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a\Documents\GrupoEvoluciona\archivos excel\excel\EDUCACIÓN\"/>
    </mc:Choice>
  </mc:AlternateContent>
  <xr:revisionPtr revIDLastSave="0" documentId="13_ncr:1_{AB47875C-A451-4998-9355-6F18778ACDB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tricula x Sector-Nivel" sheetId="1" r:id="rId1"/>
  </sheets>
  <definedNames>
    <definedName name="_xlnm.Print_Titles" localSheetId="0">'Matricula x Sector-Nivel'!$1:$7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7" i="1" l="1"/>
  <c r="G127" i="1"/>
  <c r="M126" i="1"/>
  <c r="G126" i="1"/>
  <c r="M125" i="1"/>
  <c r="G125" i="1"/>
  <c r="M124" i="1"/>
  <c r="G124" i="1"/>
  <c r="M123" i="1"/>
  <c r="G123" i="1"/>
  <c r="M122" i="1"/>
  <c r="G122" i="1"/>
  <c r="M121" i="1"/>
  <c r="G121" i="1"/>
  <c r="M120" i="1"/>
  <c r="G120" i="1"/>
  <c r="M119" i="1"/>
  <c r="G119" i="1"/>
  <c r="M118" i="1"/>
  <c r="G118" i="1"/>
  <c r="M117" i="1"/>
  <c r="G117" i="1"/>
  <c r="M116" i="1"/>
  <c r="G116" i="1"/>
  <c r="M115" i="1"/>
  <c r="G115" i="1"/>
  <c r="M114" i="1"/>
  <c r="G114" i="1"/>
  <c r="M113" i="1"/>
  <c r="G113" i="1"/>
  <c r="M112" i="1"/>
  <c r="G112" i="1"/>
  <c r="M111" i="1"/>
  <c r="G111" i="1"/>
  <c r="M110" i="1"/>
  <c r="G110" i="1"/>
  <c r="M109" i="1"/>
  <c r="G109" i="1"/>
  <c r="M108" i="1"/>
  <c r="G108" i="1"/>
  <c r="M107" i="1"/>
  <c r="G107" i="1"/>
  <c r="M106" i="1"/>
  <c r="G106" i="1"/>
  <c r="M105" i="1"/>
  <c r="G105" i="1"/>
  <c r="M104" i="1"/>
  <c r="G104" i="1"/>
  <c r="M103" i="1"/>
  <c r="G103" i="1"/>
  <c r="M102" i="1"/>
  <c r="G102" i="1"/>
  <c r="M101" i="1"/>
  <c r="G101" i="1"/>
  <c r="M100" i="1"/>
  <c r="G100" i="1"/>
  <c r="M99" i="1"/>
  <c r="G99" i="1"/>
  <c r="M98" i="1"/>
  <c r="G98" i="1"/>
  <c r="M97" i="1"/>
  <c r="G97" i="1"/>
  <c r="M96" i="1"/>
  <c r="G96" i="1"/>
  <c r="M95" i="1"/>
  <c r="G95" i="1"/>
  <c r="M94" i="1"/>
  <c r="G94" i="1"/>
  <c r="M93" i="1"/>
  <c r="G93" i="1"/>
  <c r="M92" i="1"/>
  <c r="G92" i="1"/>
  <c r="M91" i="1"/>
  <c r="G91" i="1"/>
  <c r="M90" i="1"/>
  <c r="G90" i="1"/>
  <c r="M89" i="1"/>
  <c r="G89" i="1"/>
  <c r="M88" i="1"/>
  <c r="G88" i="1"/>
  <c r="M87" i="1"/>
  <c r="G87" i="1"/>
  <c r="M86" i="1"/>
  <c r="G86" i="1"/>
  <c r="M85" i="1"/>
  <c r="G85" i="1"/>
  <c r="M84" i="1"/>
  <c r="G84" i="1"/>
  <c r="M83" i="1"/>
  <c r="G83" i="1"/>
  <c r="M82" i="1"/>
  <c r="G82" i="1"/>
  <c r="M81" i="1"/>
  <c r="G81" i="1"/>
  <c r="M80" i="1"/>
  <c r="G80" i="1"/>
  <c r="M79" i="1"/>
  <c r="G79" i="1"/>
  <c r="M78" i="1"/>
  <c r="G78" i="1"/>
  <c r="M77" i="1"/>
  <c r="G77" i="1"/>
  <c r="M76" i="1"/>
  <c r="G76" i="1"/>
  <c r="M75" i="1"/>
  <c r="G75" i="1"/>
  <c r="M74" i="1"/>
  <c r="G74" i="1"/>
  <c r="M73" i="1"/>
  <c r="G73" i="1"/>
  <c r="M72" i="1"/>
  <c r="G72" i="1"/>
  <c r="M71" i="1"/>
  <c r="G71" i="1"/>
  <c r="M70" i="1"/>
  <c r="G70" i="1"/>
  <c r="M69" i="1"/>
  <c r="G69" i="1"/>
  <c r="M68" i="1"/>
  <c r="G68" i="1"/>
  <c r="M67" i="1"/>
  <c r="G67" i="1"/>
  <c r="M66" i="1"/>
  <c r="G66" i="1"/>
  <c r="M65" i="1"/>
  <c r="G65" i="1"/>
  <c r="M64" i="1"/>
  <c r="G64" i="1"/>
  <c r="M63" i="1"/>
  <c r="G63" i="1"/>
  <c r="M62" i="1"/>
  <c r="G62" i="1"/>
  <c r="M61" i="1"/>
  <c r="G61" i="1"/>
  <c r="M60" i="1"/>
  <c r="G60" i="1"/>
  <c r="M59" i="1"/>
  <c r="G59" i="1"/>
  <c r="M58" i="1"/>
  <c r="G58" i="1"/>
  <c r="M57" i="1"/>
  <c r="G57" i="1"/>
  <c r="M56" i="1"/>
  <c r="G56" i="1"/>
  <c r="M55" i="1"/>
  <c r="G55" i="1"/>
  <c r="M54" i="1"/>
  <c r="G54" i="1"/>
  <c r="M53" i="1"/>
  <c r="G53" i="1"/>
  <c r="M52" i="1"/>
  <c r="G52" i="1"/>
  <c r="M51" i="1"/>
  <c r="G51" i="1"/>
  <c r="M50" i="1"/>
  <c r="G50" i="1"/>
  <c r="M49" i="1"/>
  <c r="G49" i="1"/>
  <c r="M48" i="1"/>
  <c r="G48" i="1"/>
  <c r="M47" i="1"/>
  <c r="G47" i="1"/>
  <c r="M46" i="1"/>
  <c r="G46" i="1"/>
  <c r="M45" i="1"/>
  <c r="G45" i="1"/>
  <c r="M44" i="1"/>
  <c r="G44" i="1"/>
  <c r="M43" i="1"/>
  <c r="G43" i="1"/>
  <c r="M42" i="1"/>
  <c r="G42" i="1"/>
  <c r="M41" i="1"/>
  <c r="G41" i="1"/>
  <c r="M40" i="1"/>
  <c r="G40" i="1"/>
  <c r="M39" i="1"/>
  <c r="G39" i="1"/>
  <c r="M38" i="1"/>
  <c r="G38" i="1"/>
  <c r="M37" i="1"/>
  <c r="G37" i="1"/>
  <c r="M36" i="1"/>
  <c r="G36" i="1"/>
  <c r="M35" i="1"/>
  <c r="G35" i="1"/>
  <c r="M34" i="1"/>
  <c r="G34" i="1"/>
  <c r="M33" i="1"/>
  <c r="G33" i="1"/>
  <c r="M32" i="1"/>
  <c r="G32" i="1"/>
  <c r="M31" i="1"/>
  <c r="G31" i="1"/>
  <c r="M30" i="1"/>
  <c r="G30" i="1"/>
  <c r="M29" i="1"/>
  <c r="G29" i="1"/>
  <c r="M28" i="1"/>
  <c r="G28" i="1"/>
  <c r="M27" i="1"/>
  <c r="G27" i="1"/>
  <c r="M26" i="1"/>
  <c r="G26" i="1"/>
  <c r="M25" i="1"/>
  <c r="G25" i="1"/>
  <c r="M24" i="1"/>
  <c r="G24" i="1"/>
  <c r="M23" i="1"/>
  <c r="G23" i="1"/>
  <c r="M22" i="1"/>
  <c r="G22" i="1"/>
  <c r="M21" i="1"/>
  <c r="G21" i="1"/>
  <c r="M20" i="1"/>
  <c r="G20" i="1"/>
  <c r="M19" i="1"/>
  <c r="G19" i="1"/>
  <c r="M18" i="1"/>
  <c r="G18" i="1"/>
  <c r="M17" i="1"/>
  <c r="G17" i="1"/>
  <c r="M16" i="1"/>
  <c r="G16" i="1"/>
  <c r="M15" i="1"/>
  <c r="G15" i="1"/>
  <c r="M14" i="1"/>
  <c r="G14" i="1"/>
  <c r="M13" i="1"/>
  <c r="G13" i="1"/>
  <c r="M12" i="1"/>
  <c r="G12" i="1"/>
  <c r="M11" i="1"/>
  <c r="G11" i="1"/>
  <c r="M10" i="1"/>
  <c r="G10" i="1"/>
  <c r="M9" i="1"/>
  <c r="G9" i="1"/>
  <c r="G8" i="1" l="1"/>
  <c r="N127" i="1" l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M8" i="1" l="1"/>
  <c r="N8" i="1" s="1"/>
  <c r="N128" i="1" s="1"/>
  <c r="B128" i="1"/>
  <c r="C128" i="1"/>
  <c r="D128" i="1"/>
  <c r="E128" i="1"/>
  <c r="F128" i="1"/>
  <c r="L128" i="1" l="1"/>
  <c r="K128" i="1"/>
  <c r="J128" i="1"/>
  <c r="I128" i="1"/>
  <c r="H128" i="1"/>
  <c r="G128" i="1" l="1"/>
  <c r="M128" i="1"/>
</calcChain>
</file>

<file path=xl/sharedStrings.xml><?xml version="1.0" encoding="utf-8"?>
<sst xmlns="http://schemas.openxmlformats.org/spreadsheetml/2006/main" count="148" uniqueCount="142">
  <si>
    <t>MUNICIPIO</t>
  </si>
  <si>
    <t>ALMEIDA</t>
  </si>
  <si>
    <t>AQUITANIA</t>
  </si>
  <si>
    <t>ARCABUCO</t>
  </si>
  <si>
    <t>BELEN</t>
  </si>
  <si>
    <t>BERBEO</t>
  </si>
  <si>
    <t>BETEITIVA</t>
  </si>
  <si>
    <t>BOAVITA</t>
  </si>
  <si>
    <t>BOYACA</t>
  </si>
  <si>
    <t>BRICEÑO</t>
  </si>
  <si>
    <t>BUENAVISTA</t>
  </si>
  <si>
    <t>BUSBANZA</t>
  </si>
  <si>
    <t>CALDAS</t>
  </si>
  <si>
    <t>CAMPOHERMOSO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</si>
  <si>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</si>
  <si>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</si>
  <si>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</si>
  <si>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</si>
  <si>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</si>
  <si>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</si>
  <si>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</si>
  <si>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</si>
  <si>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</si>
  <si>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</si>
  <si>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</si>
  <si>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</si>
  <si>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</si>
  <si>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</si>
  <si>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</si>
  <si>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</si>
  <si>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</si>
  <si>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</si>
  <si>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</si>
  <si>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</si>
  <si>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</si>
  <si>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</si>
  <si>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</si>
  <si>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</si>
  <si>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</si>
  <si>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</si>
  <si>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</si>
  <si>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</si>
  <si>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</si>
  <si>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</si>
  <si>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JERICO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</si>
  <si>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</si>
  <si>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</si>
  <si>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</si>
  <si>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</si>
  <si>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</si>
  <si>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</si>
  <si>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</si>
  <si>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</si>
  <si>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</si>
  <si>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</si>
  <si>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</si>
  <si>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</si>
  <si>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</si>
  <si>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</si>
  <si>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</si>
  <si>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</si>
  <si>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</si>
  <si>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</si>
  <si>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</si>
  <si>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</si>
  <si>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</si>
  <si>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</si>
  <si>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</si>
  <si>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</si>
  <si>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</si>
  <si>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</si>
  <si>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</si>
  <si>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</si>
  <si>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</si>
  <si>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</si>
  <si>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</si>
  <si>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</si>
  <si>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</si>
  <si>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</si>
  <si>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</si>
  <si>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</si>
  <si>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</si>
  <si>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</si>
  <si>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</si>
  <si>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</si>
  <si>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</si>
  <si>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</si>
  <si>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</si>
  <si>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</si>
  <si>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</si>
  <si>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</si>
  <si>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</si>
  <si>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</si>
  <si>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</si>
  <si>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</si>
  <si>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</si>
  <si>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</si>
  <si>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</si>
  <si>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</si>
  <si>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</si>
  <si>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</si>
  <si>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</si>
  <si>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</si>
  <si>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</si>
  <si>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</si>
  <si>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</si>
  <si>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</si>
  <si>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</si>
  <si>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</si>
  <si>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</si>
  <si>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</si>
  <si>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</si>
  <si>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</si>
  <si>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</si>
  <si>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</si>
  <si>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</si>
  <si>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</si>
  <si>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</si>
  <si>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VILLA DE LEYVA</t>
  </si>
  <si>
    <t>VIRACACHA</t>
  </si>
  <si>
    <t>ZETAQUIRA</t>
  </si>
  <si>
    <t>SECTOR OFICIAL</t>
  </si>
  <si>
    <t>Preescolar</t>
  </si>
  <si>
    <t>Primaria</t>
  </si>
  <si>
    <t>Secundaria</t>
  </si>
  <si>
    <t>Media</t>
  </si>
  <si>
    <t>SECTOR PRIVADO</t>
  </si>
  <si>
    <t>Educ. por Ciclos</t>
  </si>
  <si>
    <t>Total</t>
  </si>
  <si>
    <t>TOTAL</t>
  </si>
  <si>
    <t>TOTAL MATRICULA</t>
  </si>
  <si>
    <t>SECRETARIA DE EDUCACION DE BOYACA</t>
  </si>
  <si>
    <t>FUENTE: Sistema Integrado de MatrIcula - SIMAT - Anexos 6A y 5A</t>
  </si>
  <si>
    <t>FECHA CORTE MEN: Abril 01 de 2019</t>
  </si>
  <si>
    <t>CONSOLIDADO DE MATRICULA OFICIAL Y PRIVADA POR MUNICIPIO Y NIVEL - AÑO 2019</t>
  </si>
  <si>
    <t>2 graficas, una con total oficil y privado y otra con total matricula anual, hay que agregarle provincia</t>
  </si>
  <si>
    <t xml:space="preserve">tambien se filtran totales con provincia y totales con municipio </t>
  </si>
  <si>
    <t>Para los niveles se grafica una para el sector oficial y una para el privado</t>
  </si>
  <si>
    <t>otra grafica que tenga el TOTAL de preescolar del sector oficial, más el total de preescolar del sector privado</t>
  </si>
  <si>
    <t>6 graficas</t>
  </si>
  <si>
    <t>6 tablas</t>
  </si>
  <si>
    <t>tambien se hacen tablas por municipio y nivel educativo, y otra por provincia y nivel educativo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</si>
</sst>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2]\ * #,##0.00_ ;_ [$€-2]\ * \-#,##0.00_ ;_ [$€-2]\ * &quot;-&quot;??_ "/>
  </numFmts>
  <fonts count="10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8" fillId="0" borderId="0"/>
    <xf numFmtId="9" fontId="2" fillId="0" borderId="0" applyFont="0" applyFill="0" applyBorder="0" applyAlignment="0" applyProtection="0"/>
    <xf numFmtId="0" fontId="2" fillId="0" borderId="0"/>
  </cellStyleXfs>
  <cellXfs count="33">
    <xf numFmtId="0" fontId="0" fillId="0" borderId="0" xfId="0"/>
    <xf numFmtId="0" fontId="3" fillId="0" borderId="0" xfId="0" applyFont="1"/>
    <xf numFmtId="0" fontId="3" fillId="0" borderId="1" xfId="0" applyFont="1" applyBorder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3" fontId="3" fillId="0" borderId="1" xfId="0" applyNumberFormat="1" applyFont="1" applyBorder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3" fontId="4" fillId="3" borderId="1" xfId="0" applyNumberFormat="1" applyFont="1" applyFill="1" applyBorder="1"/>
    <xf numFmtId="0" fontId="4" fillId="4" borderId="1" xfId="0" applyFont="1" applyFill="1" applyBorder="1"/>
    <xf numFmtId="3" fontId="4" fillId="4" borderId="1" xfId="0" applyNumberFormat="1" applyFont="1" applyFill="1" applyBorder="1"/>
    <xf numFmtId="0" fontId="3" fillId="5" borderId="0" xfId="0" applyFont="1" applyFill="1"/>
    <xf numFmtId="0" fontId="4" fillId="5" borderId="2" xfId="0" applyFont="1" applyFill="1" applyBorder="1" applyAlignment="1">
      <alignment horizontal="center" vertical="center" wrapText="1"/>
    </xf>
    <xf numFmtId="3" fontId="4" fillId="5" borderId="1" xfId="0" applyNumberFormat="1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/>
    <xf numFmtId="0" fontId="3" fillId="0" borderId="0" xfId="0" applyFont="1" applyAlignment="1"/>
    <xf numFmtId="0" fontId="3" fillId="0" borderId="7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</cellXfs>
  <cellStyles count="9">
    <cellStyle name="Euro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  <cellStyle name="Normal 4" xfId="5" xr:uid="{00000000-0005-0000-0000-000005000000}"/>
    <cellStyle name="Normal 5" xfId="8" xr:uid="{00000000-0005-0000-0000-000006000000}"/>
    <cellStyle name="Normal 7" xfId="6" xr:uid="{00000000-0005-0000-0000-000007000000}"/>
    <cellStyle name="Porcentual 2" xfId="7" xr:uid="{00000000-0005-0000-0000-000008000000}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P128"/>
  <sheetViews>
    <sheetView tabSelected="1" workbookViewId="0">
      <pane ySplit="7" topLeftCell="A14" activePane="bottomLeft" state="frozen"/>
      <selection activeCell="A8" sqref="A8"/>
      <selection pane="bottomLeft" activeCell="O28" sqref="O28:P30"/>
    </sheetView>
  </sheetViews>
  <sheetFormatPr baseColWidth="10" defaultColWidth="11.453125" defaultRowHeight="10" x14ac:dyDescent="0.2"/>
  <cols>
    <col min="1" max="1" width="22.81640625" style="1" customWidth="1"/>
    <col min="2" max="2" width="9.453125" style="1" customWidth="1"/>
    <col min="3" max="3" width="8.7265625" style="1" customWidth="1"/>
    <col min="4" max="4" width="9.81640625" style="1" customWidth="1"/>
    <col min="5" max="5" width="8.1796875" style="1" customWidth="1"/>
    <col min="6" max="6" width="9" style="1" customWidth="1"/>
    <col min="7" max="7" width="8.453125" style="14" customWidth="1"/>
    <col min="8" max="8" width="9.7265625" style="1" customWidth="1"/>
    <col min="9" max="9" width="8.453125" style="1" customWidth="1"/>
    <col min="10" max="10" width="9.7265625" style="1" customWidth="1"/>
    <col min="11" max="11" width="7.26953125" style="1" customWidth="1"/>
    <col min="12" max="12" width="8.26953125" style="1" customWidth="1"/>
    <col min="13" max="13" width="6.81640625" style="14" customWidth="1"/>
    <col min="14" max="16384" width="11.453125" style="1"/>
  </cols>
  <sheetData>
    <row r="1" spans="1:16" ht="15.5" x14ac:dyDescent="0.2">
      <c r="A1" s="3" t="s">
        <v>131</v>
      </c>
    </row>
    <row r="2" spans="1:16" ht="14" x14ac:dyDescent="0.3">
      <c r="A2" s="4" t="s">
        <v>134</v>
      </c>
    </row>
    <row r="3" spans="1:16" ht="10.5" x14ac:dyDescent="0.2">
      <c r="A3" s="5" t="s">
        <v>132</v>
      </c>
    </row>
    <row r="4" spans="1:16" ht="10.5" x14ac:dyDescent="0.2">
      <c r="A4" s="10" t="s">
        <v>133</v>
      </c>
    </row>
    <row r="6" spans="1:16" s="8" customFormat="1" ht="19.5" customHeight="1" x14ac:dyDescent="0.25">
      <c r="A6" s="26" t="s">
        <v>0</v>
      </c>
      <c r="B6" s="24" t="s">
        <v>121</v>
      </c>
      <c r="C6" s="25"/>
      <c r="D6" s="25"/>
      <c r="E6" s="25"/>
      <c r="F6" s="25"/>
      <c r="G6" s="25"/>
      <c r="H6" s="28" t="s">
        <v>126</v>
      </c>
      <c r="I6" s="28"/>
      <c r="J6" s="28"/>
      <c r="K6" s="28"/>
      <c r="L6" s="28"/>
      <c r="M6" s="28"/>
      <c r="N6" s="29" t="s">
        <v>130</v>
      </c>
      <c r="O6" s="18"/>
      <c r="P6" s="19"/>
    </row>
    <row r="7" spans="1:16" s="7" customFormat="1" ht="27" customHeight="1" x14ac:dyDescent="0.25">
      <c r="A7" s="27"/>
      <c r="B7" s="9" t="s">
        <v>122</v>
      </c>
      <c r="C7" s="9" t="s">
        <v>123</v>
      </c>
      <c r="D7" s="9" t="s">
        <v>124</v>
      </c>
      <c r="E7" s="9" t="s">
        <v>125</v>
      </c>
      <c r="F7" s="9" t="s">
        <v>127</v>
      </c>
      <c r="G7" s="15" t="s">
        <v>128</v>
      </c>
      <c r="H7" s="9" t="s">
        <v>122</v>
      </c>
      <c r="I7" s="9" t="s">
        <v>123</v>
      </c>
      <c r="J7" s="9" t="s">
        <v>124</v>
      </c>
      <c r="K7" s="9" t="s">
        <v>125</v>
      </c>
      <c r="L7" s="9" t="s">
        <v>127</v>
      </c>
      <c r="M7" s="17" t="s">
        <v>128</v>
      </c>
      <c r="N7" s="29"/>
      <c r="O7" s="18"/>
      <c r="P7" s="19"/>
    </row>
    <row r="8" spans="1:16" ht="10.5" x14ac:dyDescent="0.25">
      <c r="A8" s="2" t="s">
        <v>1</v>
      </c>
      <c r="B8" s="6">
        <v>8</v>
      </c>
      <c r="C8" s="6">
        <v>93</v>
      </c>
      <c r="D8" s="6">
        <v>79</v>
      </c>
      <c r="E8" s="6">
        <v>36</v>
      </c>
      <c r="F8" s="6">
        <v>11</v>
      </c>
      <c r="G8" s="16">
        <f>SUM(B8:F8)</f>
        <v>227</v>
      </c>
      <c r="H8" s="6"/>
      <c r="I8" s="6"/>
      <c r="J8" s="6"/>
      <c r="K8" s="6"/>
      <c r="L8" s="6"/>
      <c r="M8" s="16">
        <f>SUM(H8:L8)</f>
        <v>0</v>
      </c>
      <c r="N8" s="11">
        <f>SUM(M8,G8)</f>
        <v>227</v>
      </c>
      <c r="O8" s="30" t="s">
        <v>135</v>
      </c>
      <c r="P8" s="31"/>
    </row>
    <row r="9" spans="1:16" ht="10.5" x14ac:dyDescent="0.25">
      <c r="A9" s="2" t="s">
        <v>2</v>
      </c>
      <c r="B9" s="6">
        <v>210</v>
      </c>
      <c r="C9" s="6">
        <v>1357</v>
      </c>
      <c r="D9" s="6">
        <v>1089</v>
      </c>
      <c r="E9" s="6">
        <v>467</v>
      </c>
      <c r="F9" s="6">
        <v>118</v>
      </c>
      <c r="G9" s="16">
        <f t="shared" ref="G9:G72" si="0">SUM(B9:F9)</f>
        <v>3241</v>
      </c>
      <c r="H9" s="6">
        <v>40</v>
      </c>
      <c r="I9" s="6">
        <v>91</v>
      </c>
      <c r="J9" s="6"/>
      <c r="K9" s="6"/>
      <c r="L9" s="6"/>
      <c r="M9" s="16">
        <f t="shared" ref="M9:M72" si="1">SUM(H9:L9)</f>
        <v>131</v>
      </c>
      <c r="N9" s="11">
        <f t="shared" ref="N9:N72" si="2">SUM(M9,G9)</f>
        <v>3372</v>
      </c>
      <c r="O9" s="30"/>
      <c r="P9" s="31"/>
    </row>
    <row r="10" spans="1:16" ht="10.5" x14ac:dyDescent="0.25">
      <c r="A10" s="2" t="s">
        <v>3</v>
      </c>
      <c r="B10" s="6">
        <v>76</v>
      </c>
      <c r="C10" s="6">
        <v>439</v>
      </c>
      <c r="D10" s="6">
        <v>431</v>
      </c>
      <c r="E10" s="6">
        <v>169</v>
      </c>
      <c r="F10" s="6"/>
      <c r="G10" s="16">
        <f t="shared" si="0"/>
        <v>1115</v>
      </c>
      <c r="H10" s="6"/>
      <c r="I10" s="6"/>
      <c r="J10" s="6"/>
      <c r="K10" s="6"/>
      <c r="L10" s="6"/>
      <c r="M10" s="16">
        <f t="shared" si="1"/>
        <v>0</v>
      </c>
      <c r="N10" s="11">
        <f t="shared" si="2"/>
        <v>1115</v>
      </c>
      <c r="O10" s="30"/>
      <c r="P10" s="31"/>
    </row>
    <row r="11" spans="1:16" ht="10.5" x14ac:dyDescent="0.25">
      <c r="A11" s="2" t="s">
        <v>4</v>
      </c>
      <c r="B11" s="6">
        <v>95</v>
      </c>
      <c r="C11" s="6">
        <v>572</v>
      </c>
      <c r="D11" s="6">
        <v>530</v>
      </c>
      <c r="E11" s="6">
        <v>261</v>
      </c>
      <c r="F11" s="6">
        <v>18</v>
      </c>
      <c r="G11" s="16">
        <f t="shared" si="0"/>
        <v>1476</v>
      </c>
      <c r="H11" s="6">
        <v>45</v>
      </c>
      <c r="I11" s="6">
        <v>37</v>
      </c>
      <c r="J11" s="6"/>
      <c r="K11" s="6"/>
      <c r="L11" s="6"/>
      <c r="M11" s="16">
        <f t="shared" si="1"/>
        <v>82</v>
      </c>
      <c r="N11" s="11">
        <f t="shared" si="2"/>
        <v>1558</v>
      </c>
      <c r="O11" s="30"/>
      <c r="P11" s="31"/>
    </row>
    <row r="12" spans="1:16" ht="10.5" x14ac:dyDescent="0.25">
      <c r="A12" s="2" t="s">
        <v>5</v>
      </c>
      <c r="B12" s="6">
        <v>12</v>
      </c>
      <c r="C12" s="6">
        <v>98</v>
      </c>
      <c r="D12" s="6">
        <v>117</v>
      </c>
      <c r="E12" s="6">
        <v>46</v>
      </c>
      <c r="F12" s="6"/>
      <c r="G12" s="16">
        <f t="shared" si="0"/>
        <v>273</v>
      </c>
      <c r="H12" s="6"/>
      <c r="I12" s="6"/>
      <c r="J12" s="6"/>
      <c r="K12" s="6"/>
      <c r="L12" s="6"/>
      <c r="M12" s="16">
        <f t="shared" si="1"/>
        <v>0</v>
      </c>
      <c r="N12" s="11">
        <f t="shared" si="2"/>
        <v>273</v>
      </c>
      <c r="O12" s="30"/>
      <c r="P12" s="31"/>
    </row>
    <row r="13" spans="1:16" ht="10.5" x14ac:dyDescent="0.25">
      <c r="A13" s="2" t="s">
        <v>6</v>
      </c>
      <c r="B13" s="6">
        <v>14</v>
      </c>
      <c r="C13" s="6">
        <v>109</v>
      </c>
      <c r="D13" s="6">
        <v>83</v>
      </c>
      <c r="E13" s="6">
        <v>41</v>
      </c>
      <c r="F13" s="6">
        <v>5</v>
      </c>
      <c r="G13" s="16">
        <f t="shared" si="0"/>
        <v>252</v>
      </c>
      <c r="H13" s="6"/>
      <c r="I13" s="6"/>
      <c r="J13" s="6"/>
      <c r="K13" s="6"/>
      <c r="L13" s="6"/>
      <c r="M13" s="16">
        <f t="shared" si="1"/>
        <v>0</v>
      </c>
      <c r="N13" s="11">
        <f t="shared" si="2"/>
        <v>252</v>
      </c>
      <c r="O13" s="30"/>
      <c r="P13" s="31"/>
    </row>
    <row r="14" spans="1:16" ht="10.5" x14ac:dyDescent="0.25">
      <c r="A14" s="2" t="s">
        <v>7</v>
      </c>
      <c r="B14" s="6">
        <v>71</v>
      </c>
      <c r="C14" s="6">
        <v>383</v>
      </c>
      <c r="D14" s="6">
        <v>397</v>
      </c>
      <c r="E14" s="6">
        <v>172</v>
      </c>
      <c r="F14" s="6"/>
      <c r="G14" s="16">
        <f t="shared" si="0"/>
        <v>1023</v>
      </c>
      <c r="H14" s="6"/>
      <c r="I14" s="6"/>
      <c r="J14" s="6"/>
      <c r="K14" s="6"/>
      <c r="L14" s="6"/>
      <c r="M14" s="16">
        <f t="shared" si="1"/>
        <v>0</v>
      </c>
      <c r="N14" s="11">
        <f t="shared" si="2"/>
        <v>1023</v>
      </c>
      <c r="O14" s="30"/>
      <c r="P14" s="31"/>
    </row>
    <row r="15" spans="1:16" ht="10.5" x14ac:dyDescent="0.25">
      <c r="A15" s="2" t="s">
        <v>8</v>
      </c>
      <c r="B15" s="6">
        <v>64</v>
      </c>
      <c r="C15" s="6">
        <v>318</v>
      </c>
      <c r="D15" s="6">
        <v>327</v>
      </c>
      <c r="E15" s="6">
        <v>122</v>
      </c>
      <c r="F15" s="6">
        <v>36</v>
      </c>
      <c r="G15" s="16">
        <f t="shared" si="0"/>
        <v>867</v>
      </c>
      <c r="H15" s="6"/>
      <c r="I15" s="6"/>
      <c r="J15" s="6"/>
      <c r="K15" s="6"/>
      <c r="L15" s="6"/>
      <c r="M15" s="16">
        <f t="shared" si="1"/>
        <v>0</v>
      </c>
      <c r="N15" s="11">
        <f t="shared" si="2"/>
        <v>867</v>
      </c>
      <c r="O15" s="20" t="s">
        <v>136</v>
      </c>
      <c r="P15" s="21"/>
    </row>
    <row r="16" spans="1:16" ht="10.5" customHeight="1" x14ac:dyDescent="0.25">
      <c r="A16" s="2" t="s">
        <v>9</v>
      </c>
      <c r="B16" s="6">
        <v>22</v>
      </c>
      <c r="C16" s="6">
        <v>163</v>
      </c>
      <c r="D16" s="6">
        <v>150</v>
      </c>
      <c r="E16" s="6">
        <v>45</v>
      </c>
      <c r="F16" s="6"/>
      <c r="G16" s="16">
        <f t="shared" si="0"/>
        <v>380</v>
      </c>
      <c r="H16" s="6"/>
      <c r="I16" s="6"/>
      <c r="J16" s="6"/>
      <c r="K16" s="6"/>
      <c r="L16" s="6"/>
      <c r="M16" s="16">
        <f t="shared" si="1"/>
        <v>0</v>
      </c>
      <c r="N16" s="11">
        <f t="shared" si="2"/>
        <v>380</v>
      </c>
      <c r="O16" s="22" t="s">
        <v>137</v>
      </c>
      <c r="P16" s="32"/>
    </row>
    <row r="17" spans="1:16" ht="10.5" x14ac:dyDescent="0.25">
      <c r="A17" s="2" t="s">
        <v>10</v>
      </c>
      <c r="B17" s="6">
        <v>49</v>
      </c>
      <c r="C17" s="6">
        <v>328</v>
      </c>
      <c r="D17" s="6">
        <v>333</v>
      </c>
      <c r="E17" s="6">
        <v>152</v>
      </c>
      <c r="F17" s="6">
        <v>21</v>
      </c>
      <c r="G17" s="16">
        <f t="shared" si="0"/>
        <v>883</v>
      </c>
      <c r="H17" s="6"/>
      <c r="I17" s="6"/>
      <c r="J17" s="6"/>
      <c r="K17" s="6"/>
      <c r="L17" s="6"/>
      <c r="M17" s="16">
        <f t="shared" si="1"/>
        <v>0</v>
      </c>
      <c r="N17" s="11">
        <f t="shared" si="2"/>
        <v>883</v>
      </c>
      <c r="O17" s="22"/>
      <c r="P17" s="32"/>
    </row>
    <row r="18" spans="1:16" ht="10.5" x14ac:dyDescent="0.25">
      <c r="A18" s="2" t="s">
        <v>11</v>
      </c>
      <c r="B18" s="6">
        <v>8</v>
      </c>
      <c r="C18" s="6">
        <v>42</v>
      </c>
      <c r="D18" s="6">
        <v>42</v>
      </c>
      <c r="E18" s="6">
        <v>13</v>
      </c>
      <c r="F18" s="6"/>
      <c r="G18" s="16">
        <f t="shared" si="0"/>
        <v>105</v>
      </c>
      <c r="H18" s="6"/>
      <c r="I18" s="6"/>
      <c r="J18" s="6"/>
      <c r="K18" s="6"/>
      <c r="L18" s="6"/>
      <c r="M18" s="16">
        <f t="shared" si="1"/>
        <v>0</v>
      </c>
      <c r="N18" s="11">
        <f t="shared" si="2"/>
        <v>105</v>
      </c>
      <c r="O18" s="22"/>
      <c r="P18" s="32"/>
    </row>
    <row r="19" spans="1:16" ht="10.5" x14ac:dyDescent="0.25">
      <c r="A19" s="2" t="s">
        <v>12</v>
      </c>
      <c r="B19" s="6">
        <v>26</v>
      </c>
      <c r="C19" s="6">
        <v>185</v>
      </c>
      <c r="D19" s="6">
        <v>196</v>
      </c>
      <c r="E19" s="6">
        <v>86</v>
      </c>
      <c r="F19" s="6"/>
      <c r="G19" s="16">
        <f t="shared" si="0"/>
        <v>493</v>
      </c>
      <c r="H19" s="6"/>
      <c r="I19" s="6"/>
      <c r="J19" s="6"/>
      <c r="K19" s="6"/>
      <c r="L19" s="6"/>
      <c r="M19" s="16">
        <f t="shared" si="1"/>
        <v>0</v>
      </c>
      <c r="N19" s="11">
        <f t="shared" si="2"/>
        <v>493</v>
      </c>
      <c r="O19" s="22"/>
      <c r="P19" s="32"/>
    </row>
    <row r="20" spans="1:16" ht="10.5" x14ac:dyDescent="0.25">
      <c r="A20" s="2" t="s">
        <v>13</v>
      </c>
      <c r="B20" s="6">
        <v>37</v>
      </c>
      <c r="C20" s="6">
        <v>205</v>
      </c>
      <c r="D20" s="6">
        <v>173</v>
      </c>
      <c r="E20" s="6">
        <v>61</v>
      </c>
      <c r="F20" s="6">
        <v>18</v>
      </c>
      <c r="G20" s="16">
        <f t="shared" si="0"/>
        <v>494</v>
      </c>
      <c r="H20" s="6"/>
      <c r="I20" s="6"/>
      <c r="J20" s="6"/>
      <c r="K20" s="6"/>
      <c r="L20" s="6"/>
      <c r="M20" s="16">
        <f t="shared" si="1"/>
        <v>0</v>
      </c>
      <c r="N20" s="11">
        <f t="shared" si="2"/>
        <v>494</v>
      </c>
      <c r="O20" s="22"/>
      <c r="P20" s="32"/>
    </row>
    <row r="21" spans="1:16" ht="10.5" x14ac:dyDescent="0.25">
      <c r="A21" s="2" t="s">
        <v>14</v>
      </c>
      <c r="B21" s="6">
        <v>24</v>
      </c>
      <c r="C21" s="6">
        <v>223</v>
      </c>
      <c r="D21" s="6">
        <v>230</v>
      </c>
      <c r="E21" s="6">
        <v>92</v>
      </c>
      <c r="F21" s="6"/>
      <c r="G21" s="16">
        <f t="shared" si="0"/>
        <v>569</v>
      </c>
      <c r="H21" s="6">
        <v>9</v>
      </c>
      <c r="I21" s="6">
        <v>3</v>
      </c>
      <c r="J21" s="6"/>
      <c r="K21" s="6"/>
      <c r="L21" s="6"/>
      <c r="M21" s="16">
        <f t="shared" si="1"/>
        <v>12</v>
      </c>
      <c r="N21" s="11">
        <f t="shared" si="2"/>
        <v>581</v>
      </c>
      <c r="O21" s="22"/>
      <c r="P21" s="32"/>
    </row>
    <row r="22" spans="1:16" ht="10.5" x14ac:dyDescent="0.25">
      <c r="A22" s="2" t="s">
        <v>15</v>
      </c>
      <c r="B22" s="6">
        <v>25</v>
      </c>
      <c r="C22" s="6">
        <v>207</v>
      </c>
      <c r="D22" s="6">
        <v>169</v>
      </c>
      <c r="E22" s="6">
        <v>79</v>
      </c>
      <c r="F22" s="6"/>
      <c r="G22" s="16">
        <f t="shared" si="0"/>
        <v>480</v>
      </c>
      <c r="H22" s="6"/>
      <c r="I22" s="6"/>
      <c r="J22" s="6"/>
      <c r="K22" s="6"/>
      <c r="L22" s="6"/>
      <c r="M22" s="16">
        <f t="shared" si="1"/>
        <v>0</v>
      </c>
      <c r="N22" s="11">
        <f t="shared" si="2"/>
        <v>480</v>
      </c>
      <c r="O22" s="22" t="s">
        <v>138</v>
      </c>
      <c r="P22" s="23"/>
    </row>
    <row r="23" spans="1:16" ht="10.5" x14ac:dyDescent="0.25">
      <c r="A23" s="2" t="s">
        <v>16</v>
      </c>
      <c r="B23" s="6">
        <v>615</v>
      </c>
      <c r="C23" s="6">
        <v>3858</v>
      </c>
      <c r="D23" s="6">
        <v>3812</v>
      </c>
      <c r="E23" s="6">
        <v>1600</v>
      </c>
      <c r="F23" s="6">
        <v>204</v>
      </c>
      <c r="G23" s="16">
        <f t="shared" si="0"/>
        <v>10089</v>
      </c>
      <c r="H23" s="6">
        <v>335</v>
      </c>
      <c r="I23" s="6">
        <v>1018</v>
      </c>
      <c r="J23" s="6">
        <v>643</v>
      </c>
      <c r="K23" s="6">
        <v>182</v>
      </c>
      <c r="L23" s="6">
        <v>242</v>
      </c>
      <c r="M23" s="16">
        <f t="shared" si="1"/>
        <v>2420</v>
      </c>
      <c r="N23" s="11">
        <f t="shared" si="2"/>
        <v>12509</v>
      </c>
      <c r="O23" s="22"/>
      <c r="P23" s="23"/>
    </row>
    <row r="24" spans="1:16" ht="10.5" x14ac:dyDescent="0.25">
      <c r="A24" s="2" t="s">
        <v>17</v>
      </c>
      <c r="B24" s="6">
        <v>53</v>
      </c>
      <c r="C24" s="6">
        <v>332</v>
      </c>
      <c r="D24" s="6">
        <v>291</v>
      </c>
      <c r="E24" s="6">
        <v>127</v>
      </c>
      <c r="F24" s="6"/>
      <c r="G24" s="16">
        <f t="shared" si="0"/>
        <v>803</v>
      </c>
      <c r="H24" s="6"/>
      <c r="I24" s="6"/>
      <c r="J24" s="6"/>
      <c r="K24" s="6"/>
      <c r="L24" s="6"/>
      <c r="M24" s="16">
        <f t="shared" si="1"/>
        <v>0</v>
      </c>
      <c r="N24" s="11">
        <f t="shared" si="2"/>
        <v>803</v>
      </c>
      <c r="O24" s="22"/>
      <c r="P24" s="23"/>
    </row>
    <row r="25" spans="1:16" ht="10.5" x14ac:dyDescent="0.25">
      <c r="A25" s="2" t="s">
        <v>18</v>
      </c>
      <c r="B25" s="6">
        <v>42</v>
      </c>
      <c r="C25" s="6">
        <v>265</v>
      </c>
      <c r="D25" s="6">
        <v>237</v>
      </c>
      <c r="E25" s="6">
        <v>117</v>
      </c>
      <c r="F25" s="6"/>
      <c r="G25" s="16">
        <f t="shared" si="0"/>
        <v>661</v>
      </c>
      <c r="H25" s="6"/>
      <c r="I25" s="6"/>
      <c r="J25" s="6"/>
      <c r="K25" s="6"/>
      <c r="L25" s="6"/>
      <c r="M25" s="16">
        <f t="shared" si="1"/>
        <v>0</v>
      </c>
      <c r="N25" s="11">
        <f t="shared" si="2"/>
        <v>661</v>
      </c>
      <c r="O25" s="22"/>
      <c r="P25" s="23"/>
    </row>
    <row r="26" spans="1:16" ht="10.5" x14ac:dyDescent="0.25">
      <c r="A26" s="2" t="s">
        <v>19</v>
      </c>
      <c r="B26" s="6">
        <v>156</v>
      </c>
      <c r="C26" s="6">
        <v>836</v>
      </c>
      <c r="D26" s="6">
        <v>686</v>
      </c>
      <c r="E26" s="6">
        <v>286</v>
      </c>
      <c r="F26" s="6">
        <v>8</v>
      </c>
      <c r="G26" s="16">
        <f t="shared" si="0"/>
        <v>1972</v>
      </c>
      <c r="H26" s="6"/>
      <c r="I26" s="6"/>
      <c r="J26" s="6"/>
      <c r="K26" s="6"/>
      <c r="L26" s="6"/>
      <c r="M26" s="16">
        <f t="shared" si="1"/>
        <v>0</v>
      </c>
      <c r="N26" s="11">
        <f t="shared" si="2"/>
        <v>1972</v>
      </c>
      <c r="O26" s="1" t="s">
        <v>139</v>
      </c>
      <c r="P26" s="1" t="s">
        <v>140</v>
      </c>
    </row>
    <row r="27" spans="1:16" ht="10.5" x14ac:dyDescent="0.25">
      <c r="A27" s="2" t="s">
        <v>20</v>
      </c>
      <c r="B27" s="6">
        <v>72</v>
      </c>
      <c r="C27" s="6">
        <v>421</v>
      </c>
      <c r="D27" s="6">
        <v>391</v>
      </c>
      <c r="E27" s="6">
        <v>123</v>
      </c>
      <c r="F27" s="6"/>
      <c r="G27" s="16">
        <f t="shared" si="0"/>
        <v>1007</v>
      </c>
      <c r="H27" s="6"/>
      <c r="I27" s="6"/>
      <c r="J27" s="6"/>
      <c r="K27" s="6"/>
      <c r="L27" s="6"/>
      <c r="M27" s="16">
        <f t="shared" si="1"/>
        <v>0</v>
      </c>
      <c r="N27" s="11">
        <f t="shared" si="2"/>
        <v>1007</v>
      </c>
    </row>
    <row r="28" spans="1:16" ht="10.5" x14ac:dyDescent="0.25">
      <c r="A28" s="2" t="s">
        <v>21</v>
      </c>
      <c r="B28" s="6">
        <v>32</v>
      </c>
      <c r="C28" s="6">
        <v>193</v>
      </c>
      <c r="D28" s="6">
        <v>182</v>
      </c>
      <c r="E28" s="6">
        <v>47</v>
      </c>
      <c r="F28" s="6">
        <v>5</v>
      </c>
      <c r="G28" s="16">
        <f t="shared" si="0"/>
        <v>459</v>
      </c>
      <c r="H28" s="6"/>
      <c r="I28" s="6"/>
      <c r="J28" s="6"/>
      <c r="K28" s="6"/>
      <c r="L28" s="6"/>
      <c r="M28" s="16">
        <f t="shared" si="1"/>
        <v>0</v>
      </c>
      <c r="N28" s="11">
        <f t="shared" si="2"/>
        <v>459</v>
      </c>
      <c r="O28" s="22" t="s">
        <v>141</v>
      </c>
      <c r="P28" s="23"/>
    </row>
    <row r="29" spans="1:16" ht="10.5" x14ac:dyDescent="0.25">
      <c r="A29" s="2" t="s">
        <v>22</v>
      </c>
      <c r="B29" s="6">
        <v>18</v>
      </c>
      <c r="C29" s="6">
        <v>151</v>
      </c>
      <c r="D29" s="6">
        <v>125</v>
      </c>
      <c r="E29" s="6">
        <v>62</v>
      </c>
      <c r="F29" s="6">
        <v>12</v>
      </c>
      <c r="G29" s="16">
        <f t="shared" si="0"/>
        <v>368</v>
      </c>
      <c r="H29" s="6"/>
      <c r="I29" s="6"/>
      <c r="J29" s="6"/>
      <c r="K29" s="6"/>
      <c r="L29" s="6"/>
      <c r="M29" s="16">
        <f t="shared" si="1"/>
        <v>0</v>
      </c>
      <c r="N29" s="11">
        <f t="shared" si="2"/>
        <v>368</v>
      </c>
      <c r="O29" s="22"/>
      <c r="P29" s="23"/>
    </row>
    <row r="30" spans="1:16" ht="10.5" x14ac:dyDescent="0.25">
      <c r="A30" s="2" t="s">
        <v>23</v>
      </c>
      <c r="B30" s="6">
        <v>60</v>
      </c>
      <c r="C30" s="6">
        <v>372</v>
      </c>
      <c r="D30" s="6">
        <v>302</v>
      </c>
      <c r="E30" s="6">
        <v>134</v>
      </c>
      <c r="F30" s="6">
        <v>173</v>
      </c>
      <c r="G30" s="16">
        <f t="shared" si="0"/>
        <v>1041</v>
      </c>
      <c r="H30" s="6"/>
      <c r="I30" s="6"/>
      <c r="J30" s="6"/>
      <c r="K30" s="6"/>
      <c r="L30" s="6"/>
      <c r="M30" s="16">
        <f t="shared" si="1"/>
        <v>0</v>
      </c>
      <c r="N30" s="11">
        <f t="shared" si="2"/>
        <v>1041</v>
      </c>
      <c r="O30" s="22"/>
      <c r="P30" s="23"/>
    </row>
    <row r="31" spans="1:16" ht="10.5" x14ac:dyDescent="0.25">
      <c r="A31" s="2" t="s">
        <v>24</v>
      </c>
      <c r="B31" s="6">
        <v>86</v>
      </c>
      <c r="C31" s="6">
        <v>650</v>
      </c>
      <c r="D31" s="6">
        <v>567</v>
      </c>
      <c r="E31" s="6">
        <v>190</v>
      </c>
      <c r="F31" s="6">
        <v>22</v>
      </c>
      <c r="G31" s="16">
        <f t="shared" si="0"/>
        <v>1515</v>
      </c>
      <c r="H31" s="6">
        <v>47</v>
      </c>
      <c r="I31" s="6">
        <v>199</v>
      </c>
      <c r="J31" s="6">
        <v>124</v>
      </c>
      <c r="K31" s="6">
        <v>45</v>
      </c>
      <c r="L31" s="6"/>
      <c r="M31" s="16">
        <f t="shared" si="1"/>
        <v>415</v>
      </c>
      <c r="N31" s="11">
        <f t="shared" si="2"/>
        <v>1930</v>
      </c>
    </row>
    <row r="32" spans="1:16" ht="10.5" x14ac:dyDescent="0.25">
      <c r="A32" s="2" t="s">
        <v>25</v>
      </c>
      <c r="B32" s="6">
        <v>31</v>
      </c>
      <c r="C32" s="6">
        <v>238</v>
      </c>
      <c r="D32" s="6">
        <v>203</v>
      </c>
      <c r="E32" s="6">
        <v>85</v>
      </c>
      <c r="F32" s="6">
        <v>35</v>
      </c>
      <c r="G32" s="16">
        <f t="shared" si="0"/>
        <v>592</v>
      </c>
      <c r="H32" s="6"/>
      <c r="I32" s="6"/>
      <c r="J32" s="6"/>
      <c r="K32" s="6"/>
      <c r="L32" s="6"/>
      <c r="M32" s="16">
        <f t="shared" si="1"/>
        <v>0</v>
      </c>
      <c r="N32" s="11">
        <f t="shared" si="2"/>
        <v>592</v>
      </c>
    </row>
    <row r="33" spans="1:14" ht="10.5" x14ac:dyDescent="0.25">
      <c r="A33" s="2" t="s">
        <v>26</v>
      </c>
      <c r="B33" s="6">
        <v>22</v>
      </c>
      <c r="C33" s="6">
        <v>190</v>
      </c>
      <c r="D33" s="6">
        <v>144</v>
      </c>
      <c r="E33" s="6">
        <v>61</v>
      </c>
      <c r="F33" s="6"/>
      <c r="G33" s="16">
        <f t="shared" si="0"/>
        <v>417</v>
      </c>
      <c r="H33" s="6"/>
      <c r="I33" s="6"/>
      <c r="J33" s="6"/>
      <c r="K33" s="6"/>
      <c r="L33" s="6"/>
      <c r="M33" s="16">
        <f t="shared" si="1"/>
        <v>0</v>
      </c>
      <c r="N33" s="11">
        <f t="shared" si="2"/>
        <v>417</v>
      </c>
    </row>
    <row r="34" spans="1:14" ht="10.5" x14ac:dyDescent="0.25">
      <c r="A34" s="2" t="s">
        <v>27</v>
      </c>
      <c r="B34" s="6">
        <v>45</v>
      </c>
      <c r="C34" s="6">
        <v>205</v>
      </c>
      <c r="D34" s="6">
        <v>169</v>
      </c>
      <c r="E34" s="6">
        <v>81</v>
      </c>
      <c r="F34" s="6"/>
      <c r="G34" s="16">
        <f t="shared" si="0"/>
        <v>500</v>
      </c>
      <c r="H34" s="6"/>
      <c r="I34" s="6"/>
      <c r="J34" s="6"/>
      <c r="K34" s="6"/>
      <c r="L34" s="6"/>
      <c r="M34" s="16">
        <f t="shared" si="1"/>
        <v>0</v>
      </c>
      <c r="N34" s="11">
        <f t="shared" si="2"/>
        <v>500</v>
      </c>
    </row>
    <row r="35" spans="1:14" ht="10.5" x14ac:dyDescent="0.25">
      <c r="A35" s="2" t="s">
        <v>28</v>
      </c>
      <c r="B35" s="6">
        <v>157</v>
      </c>
      <c r="C35" s="6">
        <v>818</v>
      </c>
      <c r="D35" s="6">
        <v>347</v>
      </c>
      <c r="E35" s="6">
        <v>117</v>
      </c>
      <c r="F35" s="6">
        <v>132</v>
      </c>
      <c r="G35" s="16">
        <f t="shared" si="0"/>
        <v>1571</v>
      </c>
      <c r="H35" s="6"/>
      <c r="I35" s="6"/>
      <c r="J35" s="6"/>
      <c r="K35" s="6"/>
      <c r="L35" s="6"/>
      <c r="M35" s="16">
        <f t="shared" si="1"/>
        <v>0</v>
      </c>
      <c r="N35" s="11">
        <f t="shared" si="2"/>
        <v>1571</v>
      </c>
    </row>
    <row r="36" spans="1:14" ht="10.5" x14ac:dyDescent="0.25">
      <c r="A36" s="2" t="s">
        <v>29</v>
      </c>
      <c r="B36" s="6">
        <v>30</v>
      </c>
      <c r="C36" s="6">
        <v>327</v>
      </c>
      <c r="D36" s="6">
        <v>284</v>
      </c>
      <c r="E36" s="6">
        <v>138</v>
      </c>
      <c r="F36" s="6">
        <v>18</v>
      </c>
      <c r="G36" s="16">
        <f t="shared" si="0"/>
        <v>797</v>
      </c>
      <c r="H36" s="6"/>
      <c r="I36" s="6"/>
      <c r="J36" s="6"/>
      <c r="K36" s="6"/>
      <c r="L36" s="6"/>
      <c r="M36" s="16">
        <f t="shared" si="1"/>
        <v>0</v>
      </c>
      <c r="N36" s="11">
        <f t="shared" si="2"/>
        <v>797</v>
      </c>
    </row>
    <row r="37" spans="1:14" ht="10.5" x14ac:dyDescent="0.25">
      <c r="A37" s="2" t="s">
        <v>30</v>
      </c>
      <c r="B37" s="6">
        <v>14</v>
      </c>
      <c r="C37" s="6">
        <v>115</v>
      </c>
      <c r="D37" s="6">
        <v>123</v>
      </c>
      <c r="E37" s="6">
        <v>46</v>
      </c>
      <c r="F37" s="6"/>
      <c r="G37" s="16">
        <f t="shared" si="0"/>
        <v>298</v>
      </c>
      <c r="H37" s="6"/>
      <c r="I37" s="6"/>
      <c r="J37" s="6"/>
      <c r="K37" s="6"/>
      <c r="L37" s="6"/>
      <c r="M37" s="16">
        <f t="shared" si="1"/>
        <v>0</v>
      </c>
      <c r="N37" s="11">
        <f t="shared" si="2"/>
        <v>298</v>
      </c>
    </row>
    <row r="38" spans="1:14" ht="10.5" x14ac:dyDescent="0.25">
      <c r="A38" s="2" t="s">
        <v>31</v>
      </c>
      <c r="B38" s="6">
        <v>62</v>
      </c>
      <c r="C38" s="6">
        <v>324</v>
      </c>
      <c r="D38" s="6">
        <v>343</v>
      </c>
      <c r="E38" s="6">
        <v>121</v>
      </c>
      <c r="F38" s="6">
        <v>17</v>
      </c>
      <c r="G38" s="16">
        <f t="shared" si="0"/>
        <v>867</v>
      </c>
      <c r="H38" s="6">
        <v>7</v>
      </c>
      <c r="I38" s="6">
        <v>34</v>
      </c>
      <c r="J38" s="6"/>
      <c r="K38" s="6"/>
      <c r="L38" s="6"/>
      <c r="M38" s="16">
        <f t="shared" si="1"/>
        <v>41</v>
      </c>
      <c r="N38" s="11">
        <f t="shared" si="2"/>
        <v>908</v>
      </c>
    </row>
    <row r="39" spans="1:14" ht="10.5" x14ac:dyDescent="0.25">
      <c r="A39" s="2" t="s">
        <v>32</v>
      </c>
      <c r="B39" s="6">
        <v>30</v>
      </c>
      <c r="C39" s="6">
        <v>197</v>
      </c>
      <c r="D39" s="6">
        <v>173</v>
      </c>
      <c r="E39" s="6">
        <v>83</v>
      </c>
      <c r="F39" s="6">
        <v>32</v>
      </c>
      <c r="G39" s="16">
        <f t="shared" si="0"/>
        <v>515</v>
      </c>
      <c r="H39" s="6"/>
      <c r="I39" s="6"/>
      <c r="J39" s="6"/>
      <c r="K39" s="6"/>
      <c r="L39" s="6"/>
      <c r="M39" s="16">
        <f t="shared" si="1"/>
        <v>0</v>
      </c>
      <c r="N39" s="11">
        <f t="shared" si="2"/>
        <v>515</v>
      </c>
    </row>
    <row r="40" spans="1:14" ht="10.5" x14ac:dyDescent="0.25">
      <c r="A40" s="2" t="s">
        <v>33</v>
      </c>
      <c r="B40" s="6">
        <v>29</v>
      </c>
      <c r="C40" s="6">
        <v>308</v>
      </c>
      <c r="D40" s="6">
        <v>330</v>
      </c>
      <c r="E40" s="6">
        <v>122</v>
      </c>
      <c r="F40" s="6"/>
      <c r="G40" s="16">
        <f t="shared" si="0"/>
        <v>789</v>
      </c>
      <c r="H40" s="6">
        <v>26</v>
      </c>
      <c r="I40" s="6"/>
      <c r="J40" s="6"/>
      <c r="K40" s="6"/>
      <c r="L40" s="6"/>
      <c r="M40" s="16">
        <f t="shared" si="1"/>
        <v>26</v>
      </c>
      <c r="N40" s="11">
        <f t="shared" si="2"/>
        <v>815</v>
      </c>
    </row>
    <row r="41" spans="1:14" ht="10.5" x14ac:dyDescent="0.25">
      <c r="A41" s="2" t="s">
        <v>34</v>
      </c>
      <c r="B41" s="6">
        <v>42</v>
      </c>
      <c r="C41" s="6">
        <v>199</v>
      </c>
      <c r="D41" s="6">
        <v>190</v>
      </c>
      <c r="E41" s="6">
        <v>84</v>
      </c>
      <c r="F41" s="6">
        <v>21</v>
      </c>
      <c r="G41" s="16">
        <f t="shared" si="0"/>
        <v>536</v>
      </c>
      <c r="H41" s="6"/>
      <c r="I41" s="6"/>
      <c r="J41" s="6"/>
      <c r="K41" s="6"/>
      <c r="L41" s="6"/>
      <c r="M41" s="16">
        <f t="shared" si="1"/>
        <v>0</v>
      </c>
      <c r="N41" s="11">
        <f t="shared" si="2"/>
        <v>536</v>
      </c>
    </row>
    <row r="42" spans="1:14" ht="10.5" x14ac:dyDescent="0.25">
      <c r="A42" s="2" t="s">
        <v>35</v>
      </c>
      <c r="B42" s="6">
        <v>46</v>
      </c>
      <c r="C42" s="6">
        <v>234</v>
      </c>
      <c r="D42" s="6">
        <v>233</v>
      </c>
      <c r="E42" s="6">
        <v>105</v>
      </c>
      <c r="F42" s="6">
        <v>7</v>
      </c>
      <c r="G42" s="16">
        <f t="shared" si="0"/>
        <v>625</v>
      </c>
      <c r="H42" s="6"/>
      <c r="I42" s="6"/>
      <c r="J42" s="6"/>
      <c r="K42" s="6"/>
      <c r="L42" s="6"/>
      <c r="M42" s="16">
        <f t="shared" si="1"/>
        <v>0</v>
      </c>
      <c r="N42" s="11">
        <f t="shared" si="2"/>
        <v>625</v>
      </c>
    </row>
    <row r="43" spans="1:14" ht="10.5" x14ac:dyDescent="0.25">
      <c r="A43" s="2" t="s">
        <v>36</v>
      </c>
      <c r="B43" s="6">
        <v>66</v>
      </c>
      <c r="C43" s="6">
        <v>439</v>
      </c>
      <c r="D43" s="6">
        <v>319</v>
      </c>
      <c r="E43" s="6">
        <v>125</v>
      </c>
      <c r="F43" s="6"/>
      <c r="G43" s="16">
        <f t="shared" si="0"/>
        <v>949</v>
      </c>
      <c r="H43" s="6"/>
      <c r="I43" s="6"/>
      <c r="J43" s="6"/>
      <c r="K43" s="6"/>
      <c r="L43" s="6"/>
      <c r="M43" s="16">
        <f t="shared" si="1"/>
        <v>0</v>
      </c>
      <c r="N43" s="11">
        <f t="shared" si="2"/>
        <v>949</v>
      </c>
    </row>
    <row r="44" spans="1:14" ht="10.5" x14ac:dyDescent="0.25">
      <c r="A44" s="2" t="s">
        <v>37</v>
      </c>
      <c r="B44" s="6">
        <v>142</v>
      </c>
      <c r="C44" s="6">
        <v>929</v>
      </c>
      <c r="D44" s="6">
        <v>911</v>
      </c>
      <c r="E44" s="6">
        <v>451</v>
      </c>
      <c r="F44" s="6">
        <v>10</v>
      </c>
      <c r="G44" s="16">
        <f t="shared" si="0"/>
        <v>2443</v>
      </c>
      <c r="H44" s="6">
        <v>112</v>
      </c>
      <c r="I44" s="6">
        <v>238</v>
      </c>
      <c r="J44" s="6">
        <v>51</v>
      </c>
      <c r="K44" s="6">
        <v>10</v>
      </c>
      <c r="L44" s="6">
        <v>30</v>
      </c>
      <c r="M44" s="16">
        <f t="shared" si="1"/>
        <v>441</v>
      </c>
      <c r="N44" s="11">
        <f t="shared" si="2"/>
        <v>2884</v>
      </c>
    </row>
    <row r="45" spans="1:14" ht="10.5" x14ac:dyDescent="0.25">
      <c r="A45" s="2" t="s">
        <v>38</v>
      </c>
      <c r="B45" s="6">
        <v>16</v>
      </c>
      <c r="C45" s="6">
        <v>102</v>
      </c>
      <c r="D45" s="6">
        <v>91</v>
      </c>
      <c r="E45" s="6">
        <v>45</v>
      </c>
      <c r="F45" s="6"/>
      <c r="G45" s="16">
        <f t="shared" si="0"/>
        <v>254</v>
      </c>
      <c r="H45" s="6"/>
      <c r="I45" s="6"/>
      <c r="J45" s="6"/>
      <c r="K45" s="6"/>
      <c r="L45" s="6"/>
      <c r="M45" s="16">
        <f t="shared" si="1"/>
        <v>0</v>
      </c>
      <c r="N45" s="11">
        <f t="shared" si="2"/>
        <v>254</v>
      </c>
    </row>
    <row r="46" spans="1:14" ht="10.5" x14ac:dyDescent="0.25">
      <c r="A46" s="2" t="s">
        <v>39</v>
      </c>
      <c r="B46" s="6">
        <v>99</v>
      </c>
      <c r="C46" s="6">
        <v>638</v>
      </c>
      <c r="D46" s="6">
        <v>652</v>
      </c>
      <c r="E46" s="6">
        <v>312</v>
      </c>
      <c r="F46" s="6">
        <v>91</v>
      </c>
      <c r="G46" s="16">
        <f t="shared" si="0"/>
        <v>1792</v>
      </c>
      <c r="H46" s="6">
        <v>8</v>
      </c>
      <c r="I46" s="6">
        <v>100</v>
      </c>
      <c r="J46" s="6">
        <v>15</v>
      </c>
      <c r="K46" s="6">
        <v>3</v>
      </c>
      <c r="L46" s="6"/>
      <c r="M46" s="16">
        <f t="shared" si="1"/>
        <v>126</v>
      </c>
      <c r="N46" s="11">
        <f t="shared" si="2"/>
        <v>1918</v>
      </c>
    </row>
    <row r="47" spans="1:14" ht="10.5" x14ac:dyDescent="0.25">
      <c r="A47" s="2" t="s">
        <v>40</v>
      </c>
      <c r="B47" s="6">
        <v>22</v>
      </c>
      <c r="C47" s="6">
        <v>185</v>
      </c>
      <c r="D47" s="6">
        <v>192</v>
      </c>
      <c r="E47" s="6">
        <v>71</v>
      </c>
      <c r="F47" s="6"/>
      <c r="G47" s="16">
        <f t="shared" si="0"/>
        <v>470</v>
      </c>
      <c r="H47" s="6"/>
      <c r="I47" s="6"/>
      <c r="J47" s="6"/>
      <c r="K47" s="6"/>
      <c r="L47" s="6"/>
      <c r="M47" s="16">
        <f t="shared" si="1"/>
        <v>0</v>
      </c>
      <c r="N47" s="11">
        <f t="shared" si="2"/>
        <v>470</v>
      </c>
    </row>
    <row r="48" spans="1:14" ht="10.5" x14ac:dyDescent="0.25">
      <c r="A48" s="2" t="s">
        <v>41</v>
      </c>
      <c r="B48" s="6">
        <v>44</v>
      </c>
      <c r="C48" s="6">
        <v>310</v>
      </c>
      <c r="D48" s="6">
        <v>247</v>
      </c>
      <c r="E48" s="6">
        <v>191</v>
      </c>
      <c r="F48" s="6">
        <v>2</v>
      </c>
      <c r="G48" s="16">
        <f t="shared" si="0"/>
        <v>794</v>
      </c>
      <c r="H48" s="6"/>
      <c r="I48" s="6"/>
      <c r="J48" s="6"/>
      <c r="K48" s="6"/>
      <c r="L48" s="6"/>
      <c r="M48" s="16">
        <f t="shared" si="1"/>
        <v>0</v>
      </c>
      <c r="N48" s="11">
        <f t="shared" si="2"/>
        <v>794</v>
      </c>
    </row>
    <row r="49" spans="1:14" ht="10.5" x14ac:dyDescent="0.25">
      <c r="A49" s="2" t="s">
        <v>42</v>
      </c>
      <c r="B49" s="6">
        <v>15</v>
      </c>
      <c r="C49" s="6">
        <v>172</v>
      </c>
      <c r="D49" s="6">
        <v>128</v>
      </c>
      <c r="E49" s="6">
        <v>34</v>
      </c>
      <c r="F49" s="6"/>
      <c r="G49" s="16">
        <f t="shared" si="0"/>
        <v>349</v>
      </c>
      <c r="H49" s="6"/>
      <c r="I49" s="6"/>
      <c r="J49" s="6"/>
      <c r="K49" s="6"/>
      <c r="L49" s="6"/>
      <c r="M49" s="16">
        <f t="shared" si="1"/>
        <v>0</v>
      </c>
      <c r="N49" s="11">
        <f t="shared" si="2"/>
        <v>349</v>
      </c>
    </row>
    <row r="50" spans="1:14" ht="10.5" x14ac:dyDescent="0.25">
      <c r="A50" s="2" t="s">
        <v>43</v>
      </c>
      <c r="B50" s="6">
        <v>88</v>
      </c>
      <c r="C50" s="6">
        <v>471</v>
      </c>
      <c r="D50" s="6">
        <v>466</v>
      </c>
      <c r="E50" s="6">
        <v>192</v>
      </c>
      <c r="F50" s="6">
        <v>9</v>
      </c>
      <c r="G50" s="16">
        <f t="shared" si="0"/>
        <v>1226</v>
      </c>
      <c r="H50" s="6"/>
      <c r="I50" s="6"/>
      <c r="J50" s="6"/>
      <c r="K50" s="6"/>
      <c r="L50" s="6"/>
      <c r="M50" s="16">
        <f t="shared" si="1"/>
        <v>0</v>
      </c>
      <c r="N50" s="11">
        <f t="shared" si="2"/>
        <v>1226</v>
      </c>
    </row>
    <row r="51" spans="1:14" ht="10.5" x14ac:dyDescent="0.25">
      <c r="A51" s="2" t="s">
        <v>44</v>
      </c>
      <c r="B51" s="6">
        <v>49</v>
      </c>
      <c r="C51" s="6">
        <v>349</v>
      </c>
      <c r="D51" s="6">
        <v>266</v>
      </c>
      <c r="E51" s="6">
        <v>90</v>
      </c>
      <c r="F51" s="6"/>
      <c r="G51" s="16">
        <f t="shared" si="0"/>
        <v>754</v>
      </c>
      <c r="H51" s="6"/>
      <c r="I51" s="6"/>
      <c r="J51" s="6"/>
      <c r="K51" s="6"/>
      <c r="L51" s="6"/>
      <c r="M51" s="16">
        <f t="shared" si="1"/>
        <v>0</v>
      </c>
      <c r="N51" s="11">
        <f t="shared" si="2"/>
        <v>754</v>
      </c>
    </row>
    <row r="52" spans="1:14" ht="10.5" x14ac:dyDescent="0.25">
      <c r="A52" s="2" t="s">
        <v>45</v>
      </c>
      <c r="B52" s="6">
        <v>27</v>
      </c>
      <c r="C52" s="6">
        <v>140</v>
      </c>
      <c r="D52" s="6">
        <v>142</v>
      </c>
      <c r="E52" s="6">
        <v>79</v>
      </c>
      <c r="F52" s="6"/>
      <c r="G52" s="16">
        <f t="shared" si="0"/>
        <v>388</v>
      </c>
      <c r="H52" s="6"/>
      <c r="I52" s="6"/>
      <c r="J52" s="6"/>
      <c r="K52" s="6"/>
      <c r="L52" s="6"/>
      <c r="M52" s="16">
        <f t="shared" si="1"/>
        <v>0</v>
      </c>
      <c r="N52" s="11">
        <f t="shared" si="2"/>
        <v>388</v>
      </c>
    </row>
    <row r="53" spans="1:14" ht="10.5" x14ac:dyDescent="0.25">
      <c r="A53" s="2" t="s">
        <v>46</v>
      </c>
      <c r="B53" s="6">
        <v>30</v>
      </c>
      <c r="C53" s="6">
        <v>190</v>
      </c>
      <c r="D53" s="6">
        <v>169</v>
      </c>
      <c r="E53" s="6">
        <v>85</v>
      </c>
      <c r="F53" s="6"/>
      <c r="G53" s="16">
        <f t="shared" si="0"/>
        <v>474</v>
      </c>
      <c r="H53" s="6"/>
      <c r="I53" s="6"/>
      <c r="J53" s="6"/>
      <c r="K53" s="6"/>
      <c r="L53" s="6"/>
      <c r="M53" s="16">
        <f t="shared" si="1"/>
        <v>0</v>
      </c>
      <c r="N53" s="11">
        <f t="shared" si="2"/>
        <v>474</v>
      </c>
    </row>
    <row r="54" spans="1:14" ht="10.5" x14ac:dyDescent="0.25">
      <c r="A54" s="2" t="s">
        <v>47</v>
      </c>
      <c r="B54" s="6">
        <v>8</v>
      </c>
      <c r="C54" s="6">
        <v>93</v>
      </c>
      <c r="D54" s="6">
        <v>75</v>
      </c>
      <c r="E54" s="6">
        <v>26</v>
      </c>
      <c r="F54" s="6"/>
      <c r="G54" s="16">
        <f t="shared" si="0"/>
        <v>202</v>
      </c>
      <c r="H54" s="6"/>
      <c r="I54" s="6"/>
      <c r="J54" s="6"/>
      <c r="K54" s="6"/>
      <c r="L54" s="6"/>
      <c r="M54" s="16">
        <f t="shared" si="1"/>
        <v>0</v>
      </c>
      <c r="N54" s="11">
        <f t="shared" si="2"/>
        <v>202</v>
      </c>
    </row>
    <row r="55" spans="1:14" ht="10.5" x14ac:dyDescent="0.25">
      <c r="A55" s="2" t="s">
        <v>48</v>
      </c>
      <c r="B55" s="6">
        <v>54</v>
      </c>
      <c r="C55" s="6">
        <v>259</v>
      </c>
      <c r="D55" s="6">
        <v>142</v>
      </c>
      <c r="E55" s="6">
        <v>53</v>
      </c>
      <c r="F55" s="6">
        <v>30</v>
      </c>
      <c r="G55" s="16">
        <f t="shared" si="0"/>
        <v>538</v>
      </c>
      <c r="H55" s="6"/>
      <c r="I55" s="6"/>
      <c r="J55" s="6"/>
      <c r="K55" s="6"/>
      <c r="L55" s="6"/>
      <c r="M55" s="16">
        <f t="shared" si="1"/>
        <v>0</v>
      </c>
      <c r="N55" s="11">
        <f t="shared" si="2"/>
        <v>538</v>
      </c>
    </row>
    <row r="56" spans="1:14" ht="10.5" x14ac:dyDescent="0.25">
      <c r="A56" s="2" t="s">
        <v>49</v>
      </c>
      <c r="B56" s="6">
        <v>47</v>
      </c>
      <c r="C56" s="6">
        <v>256</v>
      </c>
      <c r="D56" s="6">
        <v>224</v>
      </c>
      <c r="E56" s="6">
        <v>101</v>
      </c>
      <c r="F56" s="6"/>
      <c r="G56" s="16">
        <f t="shared" si="0"/>
        <v>628</v>
      </c>
      <c r="H56" s="6"/>
      <c r="I56" s="6"/>
      <c r="J56" s="6"/>
      <c r="K56" s="6"/>
      <c r="L56" s="6"/>
      <c r="M56" s="16">
        <f t="shared" si="1"/>
        <v>0</v>
      </c>
      <c r="N56" s="11">
        <f t="shared" si="2"/>
        <v>628</v>
      </c>
    </row>
    <row r="57" spans="1:14" ht="10.5" x14ac:dyDescent="0.25">
      <c r="A57" s="2" t="s">
        <v>50</v>
      </c>
      <c r="B57" s="6">
        <v>53</v>
      </c>
      <c r="C57" s="6">
        <v>380</v>
      </c>
      <c r="D57" s="6">
        <v>360</v>
      </c>
      <c r="E57" s="6">
        <v>169</v>
      </c>
      <c r="F57" s="6">
        <v>40</v>
      </c>
      <c r="G57" s="16">
        <f t="shared" si="0"/>
        <v>1002</v>
      </c>
      <c r="H57" s="6"/>
      <c r="I57" s="6"/>
      <c r="J57" s="6"/>
      <c r="K57" s="6"/>
      <c r="L57" s="6"/>
      <c r="M57" s="16">
        <f t="shared" si="1"/>
        <v>0</v>
      </c>
      <c r="N57" s="11">
        <f t="shared" si="2"/>
        <v>1002</v>
      </c>
    </row>
    <row r="58" spans="1:14" ht="10.5" x14ac:dyDescent="0.25">
      <c r="A58" s="2" t="s">
        <v>51</v>
      </c>
      <c r="B58" s="6">
        <v>85</v>
      </c>
      <c r="C58" s="6">
        <v>535</v>
      </c>
      <c r="D58" s="6">
        <v>509</v>
      </c>
      <c r="E58" s="6">
        <v>184</v>
      </c>
      <c r="F58" s="6">
        <v>91</v>
      </c>
      <c r="G58" s="16">
        <f t="shared" si="0"/>
        <v>1404</v>
      </c>
      <c r="H58" s="6">
        <v>21</v>
      </c>
      <c r="I58" s="6">
        <v>60</v>
      </c>
      <c r="J58" s="6">
        <v>15</v>
      </c>
      <c r="K58" s="6"/>
      <c r="L58" s="6"/>
      <c r="M58" s="16">
        <f t="shared" si="1"/>
        <v>96</v>
      </c>
      <c r="N58" s="11">
        <f t="shared" si="2"/>
        <v>1500</v>
      </c>
    </row>
    <row r="59" spans="1:14" ht="10.5" x14ac:dyDescent="0.25">
      <c r="A59" s="2" t="s">
        <v>52</v>
      </c>
      <c r="B59" s="6">
        <v>54</v>
      </c>
      <c r="C59" s="6">
        <v>385</v>
      </c>
      <c r="D59" s="6">
        <v>288</v>
      </c>
      <c r="E59" s="6">
        <v>102</v>
      </c>
      <c r="F59" s="6"/>
      <c r="G59" s="16">
        <f t="shared" si="0"/>
        <v>829</v>
      </c>
      <c r="H59" s="6"/>
      <c r="I59" s="6"/>
      <c r="J59" s="6"/>
      <c r="K59" s="6"/>
      <c r="L59" s="6"/>
      <c r="M59" s="16">
        <f t="shared" si="1"/>
        <v>0</v>
      </c>
      <c r="N59" s="11">
        <f t="shared" si="2"/>
        <v>829</v>
      </c>
    </row>
    <row r="60" spans="1:14" ht="10.5" x14ac:dyDescent="0.25">
      <c r="A60" s="2" t="s">
        <v>53</v>
      </c>
      <c r="B60" s="6">
        <v>72</v>
      </c>
      <c r="C60" s="6">
        <v>379</v>
      </c>
      <c r="D60" s="6">
        <v>300</v>
      </c>
      <c r="E60" s="6">
        <v>138</v>
      </c>
      <c r="F60" s="6">
        <v>39</v>
      </c>
      <c r="G60" s="16">
        <f t="shared" si="0"/>
        <v>928</v>
      </c>
      <c r="H60" s="6"/>
      <c r="I60" s="6"/>
      <c r="J60" s="6"/>
      <c r="K60" s="6"/>
      <c r="L60" s="6"/>
      <c r="M60" s="16">
        <f t="shared" si="1"/>
        <v>0</v>
      </c>
      <c r="N60" s="11">
        <f t="shared" si="2"/>
        <v>928</v>
      </c>
    </row>
    <row r="61" spans="1:14" ht="10.5" x14ac:dyDescent="0.25">
      <c r="A61" s="2" t="s">
        <v>54</v>
      </c>
      <c r="B61" s="6">
        <v>232</v>
      </c>
      <c r="C61" s="6">
        <v>1504</v>
      </c>
      <c r="D61" s="6">
        <v>1332</v>
      </c>
      <c r="E61" s="6">
        <v>533</v>
      </c>
      <c r="F61" s="6">
        <v>126</v>
      </c>
      <c r="G61" s="16">
        <f t="shared" si="0"/>
        <v>3727</v>
      </c>
      <c r="H61" s="6">
        <v>84</v>
      </c>
      <c r="I61" s="6">
        <v>215</v>
      </c>
      <c r="J61" s="6">
        <v>94</v>
      </c>
      <c r="K61" s="6">
        <v>29</v>
      </c>
      <c r="L61" s="6"/>
      <c r="M61" s="16">
        <f t="shared" si="1"/>
        <v>422</v>
      </c>
      <c r="N61" s="11">
        <f t="shared" si="2"/>
        <v>4149</v>
      </c>
    </row>
    <row r="62" spans="1:14" ht="10.5" x14ac:dyDescent="0.25">
      <c r="A62" s="2" t="s">
        <v>55</v>
      </c>
      <c r="B62" s="6">
        <v>51</v>
      </c>
      <c r="C62" s="6">
        <v>366</v>
      </c>
      <c r="D62" s="6">
        <v>321</v>
      </c>
      <c r="E62" s="6">
        <v>134</v>
      </c>
      <c r="F62" s="6"/>
      <c r="G62" s="16">
        <f t="shared" si="0"/>
        <v>872</v>
      </c>
      <c r="H62" s="6">
        <v>16</v>
      </c>
      <c r="I62" s="6">
        <v>39</v>
      </c>
      <c r="J62" s="6"/>
      <c r="K62" s="6"/>
      <c r="L62" s="6"/>
      <c r="M62" s="16">
        <f t="shared" si="1"/>
        <v>55</v>
      </c>
      <c r="N62" s="11">
        <f t="shared" si="2"/>
        <v>927</v>
      </c>
    </row>
    <row r="63" spans="1:14" ht="10.5" x14ac:dyDescent="0.25">
      <c r="A63" s="2" t="s">
        <v>56</v>
      </c>
      <c r="B63" s="6">
        <v>113</v>
      </c>
      <c r="C63" s="6">
        <v>656</v>
      </c>
      <c r="D63" s="6">
        <v>538</v>
      </c>
      <c r="E63" s="6">
        <v>238</v>
      </c>
      <c r="F63" s="6">
        <v>100</v>
      </c>
      <c r="G63" s="16">
        <f t="shared" si="0"/>
        <v>1645</v>
      </c>
      <c r="H63" s="6">
        <v>9</v>
      </c>
      <c r="I63" s="6">
        <v>53</v>
      </c>
      <c r="J63" s="6"/>
      <c r="K63" s="6"/>
      <c r="L63" s="6"/>
      <c r="M63" s="16">
        <f t="shared" si="1"/>
        <v>62</v>
      </c>
      <c r="N63" s="11">
        <f t="shared" si="2"/>
        <v>1707</v>
      </c>
    </row>
    <row r="64" spans="1:14" ht="10.5" x14ac:dyDescent="0.25">
      <c r="A64" s="2" t="s">
        <v>57</v>
      </c>
      <c r="B64" s="6">
        <v>110</v>
      </c>
      <c r="C64" s="6">
        <v>770</v>
      </c>
      <c r="D64" s="6">
        <v>709</v>
      </c>
      <c r="E64" s="6">
        <v>291</v>
      </c>
      <c r="F64" s="6">
        <v>77</v>
      </c>
      <c r="G64" s="16">
        <f t="shared" si="0"/>
        <v>1957</v>
      </c>
      <c r="H64" s="6">
        <v>212</v>
      </c>
      <c r="I64" s="6">
        <v>499</v>
      </c>
      <c r="J64" s="6">
        <v>313</v>
      </c>
      <c r="K64" s="6">
        <v>105</v>
      </c>
      <c r="L64" s="6"/>
      <c r="M64" s="16">
        <f t="shared" si="1"/>
        <v>1129</v>
      </c>
      <c r="N64" s="11">
        <f t="shared" si="2"/>
        <v>3086</v>
      </c>
    </row>
    <row r="65" spans="1:14" ht="10.5" x14ac:dyDescent="0.25">
      <c r="A65" s="2" t="s">
        <v>58</v>
      </c>
      <c r="B65" s="6">
        <v>63</v>
      </c>
      <c r="C65" s="6">
        <v>365</v>
      </c>
      <c r="D65" s="6">
        <v>355</v>
      </c>
      <c r="E65" s="6">
        <v>127</v>
      </c>
      <c r="F65" s="6">
        <v>29</v>
      </c>
      <c r="G65" s="16">
        <f t="shared" si="0"/>
        <v>939</v>
      </c>
      <c r="H65" s="6">
        <v>19</v>
      </c>
      <c r="I65" s="6">
        <v>22</v>
      </c>
      <c r="J65" s="6"/>
      <c r="K65" s="6"/>
      <c r="L65" s="6"/>
      <c r="M65" s="16">
        <f t="shared" si="1"/>
        <v>41</v>
      </c>
      <c r="N65" s="11">
        <f t="shared" si="2"/>
        <v>980</v>
      </c>
    </row>
    <row r="66" spans="1:14" ht="10.5" x14ac:dyDescent="0.25">
      <c r="A66" s="2" t="s">
        <v>59</v>
      </c>
      <c r="B66" s="6">
        <v>21</v>
      </c>
      <c r="C66" s="6">
        <v>161</v>
      </c>
      <c r="D66" s="6">
        <v>154</v>
      </c>
      <c r="E66" s="6">
        <v>51</v>
      </c>
      <c r="F66" s="6"/>
      <c r="G66" s="16">
        <f t="shared" si="0"/>
        <v>387</v>
      </c>
      <c r="H66" s="6"/>
      <c r="I66" s="6"/>
      <c r="J66" s="6">
        <v>20</v>
      </c>
      <c r="K66" s="6">
        <v>31</v>
      </c>
      <c r="L66" s="6"/>
      <c r="M66" s="16">
        <f t="shared" si="1"/>
        <v>51</v>
      </c>
      <c r="N66" s="11">
        <f t="shared" si="2"/>
        <v>438</v>
      </c>
    </row>
    <row r="67" spans="1:14" ht="10.5" x14ac:dyDescent="0.25">
      <c r="A67" s="2" t="s">
        <v>60</v>
      </c>
      <c r="B67" s="6">
        <v>94</v>
      </c>
      <c r="C67" s="6">
        <v>578</v>
      </c>
      <c r="D67" s="6">
        <v>544</v>
      </c>
      <c r="E67" s="6">
        <v>227</v>
      </c>
      <c r="F67" s="6">
        <v>112</v>
      </c>
      <c r="G67" s="16">
        <f t="shared" si="0"/>
        <v>1555</v>
      </c>
      <c r="H67" s="6"/>
      <c r="I67" s="6"/>
      <c r="J67" s="6"/>
      <c r="K67" s="6"/>
      <c r="L67" s="6"/>
      <c r="M67" s="16">
        <f t="shared" si="1"/>
        <v>0</v>
      </c>
      <c r="N67" s="11">
        <f t="shared" si="2"/>
        <v>1555</v>
      </c>
    </row>
    <row r="68" spans="1:14" ht="10.5" x14ac:dyDescent="0.25">
      <c r="A68" s="2" t="s">
        <v>61</v>
      </c>
      <c r="B68" s="6">
        <v>22</v>
      </c>
      <c r="C68" s="6">
        <v>144</v>
      </c>
      <c r="D68" s="6">
        <v>98</v>
      </c>
      <c r="E68" s="6">
        <v>44</v>
      </c>
      <c r="F68" s="6">
        <v>15</v>
      </c>
      <c r="G68" s="16">
        <f t="shared" si="0"/>
        <v>323</v>
      </c>
      <c r="H68" s="6"/>
      <c r="I68" s="6"/>
      <c r="J68" s="6"/>
      <c r="K68" s="6"/>
      <c r="L68" s="6"/>
      <c r="M68" s="16">
        <f t="shared" si="1"/>
        <v>0</v>
      </c>
      <c r="N68" s="11">
        <f t="shared" si="2"/>
        <v>323</v>
      </c>
    </row>
    <row r="69" spans="1:14" ht="10.5" x14ac:dyDescent="0.25">
      <c r="A69" s="2" t="s">
        <v>62</v>
      </c>
      <c r="B69" s="6">
        <v>44</v>
      </c>
      <c r="C69" s="6">
        <v>232</v>
      </c>
      <c r="D69" s="6">
        <v>184</v>
      </c>
      <c r="E69" s="6">
        <v>71</v>
      </c>
      <c r="F69" s="6">
        <v>23</v>
      </c>
      <c r="G69" s="16">
        <f t="shared" si="0"/>
        <v>554</v>
      </c>
      <c r="H69" s="6"/>
      <c r="I69" s="6"/>
      <c r="J69" s="6"/>
      <c r="K69" s="6"/>
      <c r="L69" s="6"/>
      <c r="M69" s="16">
        <f t="shared" si="1"/>
        <v>0</v>
      </c>
      <c r="N69" s="11">
        <f t="shared" si="2"/>
        <v>554</v>
      </c>
    </row>
    <row r="70" spans="1:14" ht="10.5" x14ac:dyDescent="0.25">
      <c r="A70" s="2" t="s">
        <v>63</v>
      </c>
      <c r="B70" s="6">
        <v>325</v>
      </c>
      <c r="C70" s="6">
        <v>2014</v>
      </c>
      <c r="D70" s="6">
        <v>2042</v>
      </c>
      <c r="E70" s="6">
        <v>752</v>
      </c>
      <c r="F70" s="6">
        <v>12</v>
      </c>
      <c r="G70" s="16">
        <f t="shared" si="0"/>
        <v>5145</v>
      </c>
      <c r="H70" s="6">
        <v>187</v>
      </c>
      <c r="I70" s="6">
        <v>633</v>
      </c>
      <c r="J70" s="6">
        <v>568</v>
      </c>
      <c r="K70" s="6">
        <v>217</v>
      </c>
      <c r="L70" s="6"/>
      <c r="M70" s="16">
        <f t="shared" si="1"/>
        <v>1605</v>
      </c>
      <c r="N70" s="11">
        <f t="shared" si="2"/>
        <v>6750</v>
      </c>
    </row>
    <row r="71" spans="1:14" ht="10.5" x14ac:dyDescent="0.25">
      <c r="A71" s="2" t="s">
        <v>64</v>
      </c>
      <c r="B71" s="6">
        <v>25</v>
      </c>
      <c r="C71" s="6">
        <v>175</v>
      </c>
      <c r="D71" s="6">
        <v>113</v>
      </c>
      <c r="E71" s="6">
        <v>59</v>
      </c>
      <c r="F71" s="6">
        <v>33</v>
      </c>
      <c r="G71" s="16">
        <f t="shared" si="0"/>
        <v>405</v>
      </c>
      <c r="H71" s="6"/>
      <c r="I71" s="6"/>
      <c r="J71" s="6"/>
      <c r="K71" s="6"/>
      <c r="L71" s="6"/>
      <c r="M71" s="16">
        <f t="shared" si="1"/>
        <v>0</v>
      </c>
      <c r="N71" s="11">
        <f t="shared" si="2"/>
        <v>405</v>
      </c>
    </row>
    <row r="72" spans="1:14" ht="10.5" x14ac:dyDescent="0.25">
      <c r="A72" s="2" t="s">
        <v>65</v>
      </c>
      <c r="B72" s="6">
        <v>29</v>
      </c>
      <c r="C72" s="6">
        <v>123</v>
      </c>
      <c r="D72" s="6">
        <v>132</v>
      </c>
      <c r="E72" s="6">
        <v>67</v>
      </c>
      <c r="F72" s="6">
        <v>25</v>
      </c>
      <c r="G72" s="16">
        <f t="shared" si="0"/>
        <v>376</v>
      </c>
      <c r="H72" s="6"/>
      <c r="I72" s="6"/>
      <c r="J72" s="6"/>
      <c r="K72" s="6"/>
      <c r="L72" s="6"/>
      <c r="M72" s="16">
        <f t="shared" si="1"/>
        <v>0</v>
      </c>
      <c r="N72" s="11">
        <f t="shared" si="2"/>
        <v>376</v>
      </c>
    </row>
    <row r="73" spans="1:14" ht="10.5" x14ac:dyDescent="0.25">
      <c r="A73" s="2" t="s">
        <v>66</v>
      </c>
      <c r="B73" s="6">
        <v>74</v>
      </c>
      <c r="C73" s="6">
        <v>534</v>
      </c>
      <c r="D73" s="6">
        <v>537</v>
      </c>
      <c r="E73" s="6">
        <v>224</v>
      </c>
      <c r="F73" s="6">
        <v>47</v>
      </c>
      <c r="G73" s="16">
        <f t="shared" ref="G73:G127" si="3">SUM(B73:F73)</f>
        <v>1416</v>
      </c>
      <c r="H73" s="6"/>
      <c r="I73" s="6"/>
      <c r="J73" s="6"/>
      <c r="K73" s="6"/>
      <c r="L73" s="6"/>
      <c r="M73" s="16">
        <f t="shared" ref="M73:M127" si="4">SUM(H73:L73)</f>
        <v>0</v>
      </c>
      <c r="N73" s="11">
        <f t="shared" ref="N73:N127" si="5">SUM(M73,G73)</f>
        <v>1416</v>
      </c>
    </row>
    <row r="74" spans="1:14" ht="10.5" x14ac:dyDescent="0.25">
      <c r="A74" s="2" t="s">
        <v>67</v>
      </c>
      <c r="B74" s="6">
        <v>34</v>
      </c>
      <c r="C74" s="6">
        <v>209</v>
      </c>
      <c r="D74" s="6">
        <v>166</v>
      </c>
      <c r="E74" s="6">
        <v>62</v>
      </c>
      <c r="F74" s="6">
        <v>28</v>
      </c>
      <c r="G74" s="16">
        <f t="shared" si="3"/>
        <v>499</v>
      </c>
      <c r="H74" s="6"/>
      <c r="I74" s="6"/>
      <c r="J74" s="6"/>
      <c r="K74" s="6"/>
      <c r="L74" s="6"/>
      <c r="M74" s="16">
        <f t="shared" si="4"/>
        <v>0</v>
      </c>
      <c r="N74" s="11">
        <f t="shared" si="5"/>
        <v>499</v>
      </c>
    </row>
    <row r="75" spans="1:14" ht="10.5" x14ac:dyDescent="0.25">
      <c r="A75" s="2" t="s">
        <v>68</v>
      </c>
      <c r="B75" s="6">
        <v>34</v>
      </c>
      <c r="C75" s="6">
        <v>229</v>
      </c>
      <c r="D75" s="6">
        <v>281</v>
      </c>
      <c r="E75" s="6">
        <v>109</v>
      </c>
      <c r="F75" s="6"/>
      <c r="G75" s="16">
        <f t="shared" si="3"/>
        <v>653</v>
      </c>
      <c r="H75" s="6">
        <v>28</v>
      </c>
      <c r="I75" s="6">
        <v>80</v>
      </c>
      <c r="J75" s="6"/>
      <c r="K75" s="6"/>
      <c r="L75" s="6"/>
      <c r="M75" s="16">
        <f t="shared" si="4"/>
        <v>108</v>
      </c>
      <c r="N75" s="11">
        <f t="shared" si="5"/>
        <v>761</v>
      </c>
    </row>
    <row r="76" spans="1:14" ht="10.5" x14ac:dyDescent="0.25">
      <c r="A76" s="2" t="s">
        <v>69</v>
      </c>
      <c r="B76" s="6">
        <v>89</v>
      </c>
      <c r="C76" s="6">
        <v>575</v>
      </c>
      <c r="D76" s="6">
        <v>457</v>
      </c>
      <c r="E76" s="6">
        <v>151</v>
      </c>
      <c r="F76" s="6"/>
      <c r="G76" s="16">
        <f t="shared" si="3"/>
        <v>1272</v>
      </c>
      <c r="H76" s="6"/>
      <c r="I76" s="6"/>
      <c r="J76" s="6"/>
      <c r="K76" s="6"/>
      <c r="L76" s="6"/>
      <c r="M76" s="16">
        <f t="shared" si="4"/>
        <v>0</v>
      </c>
      <c r="N76" s="11">
        <f t="shared" si="5"/>
        <v>1272</v>
      </c>
    </row>
    <row r="77" spans="1:14" ht="10.5" x14ac:dyDescent="0.25">
      <c r="A77" s="2" t="s">
        <v>70</v>
      </c>
      <c r="B77" s="6">
        <v>27</v>
      </c>
      <c r="C77" s="6">
        <v>156</v>
      </c>
      <c r="D77" s="6">
        <v>110</v>
      </c>
      <c r="E77" s="6">
        <v>38</v>
      </c>
      <c r="F77" s="6">
        <v>34</v>
      </c>
      <c r="G77" s="16">
        <f t="shared" si="3"/>
        <v>365</v>
      </c>
      <c r="H77" s="6"/>
      <c r="I77" s="6"/>
      <c r="J77" s="6"/>
      <c r="K77" s="6"/>
      <c r="L77" s="6"/>
      <c r="M77" s="16">
        <f t="shared" si="4"/>
        <v>0</v>
      </c>
      <c r="N77" s="11">
        <f t="shared" si="5"/>
        <v>365</v>
      </c>
    </row>
    <row r="78" spans="1:14" ht="10.5" x14ac:dyDescent="0.25">
      <c r="A78" s="2" t="s">
        <v>71</v>
      </c>
      <c r="B78" s="6">
        <v>632</v>
      </c>
      <c r="C78" s="6">
        <v>4084</v>
      </c>
      <c r="D78" s="6">
        <v>3487</v>
      </c>
      <c r="E78" s="6">
        <v>1225</v>
      </c>
      <c r="F78" s="6">
        <v>686</v>
      </c>
      <c r="G78" s="16">
        <f t="shared" si="3"/>
        <v>10114</v>
      </c>
      <c r="H78" s="6">
        <v>318</v>
      </c>
      <c r="I78" s="6">
        <v>583</v>
      </c>
      <c r="J78" s="6">
        <v>328</v>
      </c>
      <c r="K78" s="6">
        <v>98</v>
      </c>
      <c r="L78" s="6"/>
      <c r="M78" s="16">
        <f t="shared" si="4"/>
        <v>1327</v>
      </c>
      <c r="N78" s="11">
        <f t="shared" si="5"/>
        <v>11441</v>
      </c>
    </row>
    <row r="79" spans="1:14" ht="10.5" x14ac:dyDescent="0.25">
      <c r="A79" s="2" t="s">
        <v>72</v>
      </c>
      <c r="B79" s="6">
        <v>54</v>
      </c>
      <c r="C79" s="6">
        <v>360</v>
      </c>
      <c r="D79" s="6">
        <v>374</v>
      </c>
      <c r="E79" s="6">
        <v>141</v>
      </c>
      <c r="F79" s="6">
        <v>15</v>
      </c>
      <c r="G79" s="16">
        <f t="shared" si="3"/>
        <v>944</v>
      </c>
      <c r="H79" s="6"/>
      <c r="I79" s="6"/>
      <c r="J79" s="6"/>
      <c r="K79" s="6"/>
      <c r="L79" s="6"/>
      <c r="M79" s="16">
        <f t="shared" si="4"/>
        <v>0</v>
      </c>
      <c r="N79" s="11">
        <f t="shared" si="5"/>
        <v>944</v>
      </c>
    </row>
    <row r="80" spans="1:14" ht="10.5" x14ac:dyDescent="0.25">
      <c r="A80" s="2" t="s">
        <v>73</v>
      </c>
      <c r="B80" s="6">
        <v>104</v>
      </c>
      <c r="C80" s="6">
        <v>681</v>
      </c>
      <c r="D80" s="6">
        <v>718</v>
      </c>
      <c r="E80" s="6">
        <v>308</v>
      </c>
      <c r="F80" s="6"/>
      <c r="G80" s="16">
        <f t="shared" si="3"/>
        <v>1811</v>
      </c>
      <c r="H80" s="6">
        <v>35</v>
      </c>
      <c r="I80" s="6">
        <v>150</v>
      </c>
      <c r="J80" s="6">
        <v>55</v>
      </c>
      <c r="K80" s="6">
        <v>1</v>
      </c>
      <c r="L80" s="6"/>
      <c r="M80" s="16">
        <f t="shared" si="4"/>
        <v>241</v>
      </c>
      <c r="N80" s="11">
        <f t="shared" si="5"/>
        <v>2052</v>
      </c>
    </row>
    <row r="81" spans="1:14" ht="10.5" x14ac:dyDescent="0.25">
      <c r="A81" s="2" t="s">
        <v>74</v>
      </c>
      <c r="B81" s="6">
        <v>83</v>
      </c>
      <c r="C81" s="6">
        <v>585</v>
      </c>
      <c r="D81" s="6">
        <v>393</v>
      </c>
      <c r="E81" s="6">
        <v>152</v>
      </c>
      <c r="F81" s="6">
        <v>12</v>
      </c>
      <c r="G81" s="16">
        <f t="shared" si="3"/>
        <v>1225</v>
      </c>
      <c r="H81" s="6"/>
      <c r="I81" s="6"/>
      <c r="J81" s="6"/>
      <c r="K81" s="6"/>
      <c r="L81" s="6"/>
      <c r="M81" s="16">
        <f t="shared" si="4"/>
        <v>0</v>
      </c>
      <c r="N81" s="11">
        <f t="shared" si="5"/>
        <v>1225</v>
      </c>
    </row>
    <row r="82" spans="1:14" ht="10.5" x14ac:dyDescent="0.25">
      <c r="A82" s="2" t="s">
        <v>75</v>
      </c>
      <c r="B82" s="6">
        <v>25</v>
      </c>
      <c r="C82" s="6">
        <v>149</v>
      </c>
      <c r="D82" s="6">
        <v>179</v>
      </c>
      <c r="E82" s="6">
        <v>48</v>
      </c>
      <c r="F82" s="6"/>
      <c r="G82" s="16">
        <f t="shared" si="3"/>
        <v>401</v>
      </c>
      <c r="H82" s="6"/>
      <c r="I82" s="6"/>
      <c r="J82" s="6"/>
      <c r="K82" s="6"/>
      <c r="L82" s="6"/>
      <c r="M82" s="16">
        <f t="shared" si="4"/>
        <v>0</v>
      </c>
      <c r="N82" s="11">
        <f t="shared" si="5"/>
        <v>401</v>
      </c>
    </row>
    <row r="83" spans="1:14" ht="10.5" x14ac:dyDescent="0.25">
      <c r="A83" s="2" t="s">
        <v>76</v>
      </c>
      <c r="B83" s="6">
        <v>151</v>
      </c>
      <c r="C83" s="6">
        <v>855</v>
      </c>
      <c r="D83" s="6">
        <v>847</v>
      </c>
      <c r="E83" s="6">
        <v>388</v>
      </c>
      <c r="F83" s="6">
        <v>51</v>
      </c>
      <c r="G83" s="16">
        <f t="shared" si="3"/>
        <v>2292</v>
      </c>
      <c r="H83" s="6">
        <v>19</v>
      </c>
      <c r="I83" s="6">
        <v>81</v>
      </c>
      <c r="J83" s="6">
        <v>71</v>
      </c>
      <c r="K83" s="6">
        <v>39</v>
      </c>
      <c r="L83" s="6"/>
      <c r="M83" s="16">
        <f t="shared" si="4"/>
        <v>210</v>
      </c>
      <c r="N83" s="11">
        <f t="shared" si="5"/>
        <v>2502</v>
      </c>
    </row>
    <row r="84" spans="1:14" ht="10.5" x14ac:dyDescent="0.25">
      <c r="A84" s="2" t="s">
        <v>77</v>
      </c>
      <c r="B84" s="6">
        <v>65</v>
      </c>
      <c r="C84" s="6">
        <v>303</v>
      </c>
      <c r="D84" s="6">
        <v>275</v>
      </c>
      <c r="E84" s="6">
        <v>111</v>
      </c>
      <c r="F84" s="6"/>
      <c r="G84" s="16">
        <f t="shared" si="3"/>
        <v>754</v>
      </c>
      <c r="H84" s="6">
        <v>49</v>
      </c>
      <c r="I84" s="6">
        <v>87</v>
      </c>
      <c r="J84" s="6">
        <v>38</v>
      </c>
      <c r="K84" s="6">
        <v>14</v>
      </c>
      <c r="L84" s="6"/>
      <c r="M84" s="16">
        <f t="shared" si="4"/>
        <v>188</v>
      </c>
      <c r="N84" s="11">
        <f t="shared" si="5"/>
        <v>942</v>
      </c>
    </row>
    <row r="85" spans="1:14" ht="10.5" x14ac:dyDescent="0.25">
      <c r="A85" s="2" t="s">
        <v>78</v>
      </c>
      <c r="B85" s="6">
        <v>266</v>
      </c>
      <c r="C85" s="6">
        <v>1832</v>
      </c>
      <c r="D85" s="6">
        <v>1430</v>
      </c>
      <c r="E85" s="6">
        <v>486</v>
      </c>
      <c r="F85" s="6">
        <v>200</v>
      </c>
      <c r="G85" s="16">
        <f t="shared" si="3"/>
        <v>4214</v>
      </c>
      <c r="H85" s="6">
        <v>122</v>
      </c>
      <c r="I85" s="6">
        <v>369</v>
      </c>
      <c r="J85" s="6">
        <v>178</v>
      </c>
      <c r="K85" s="6">
        <v>55</v>
      </c>
      <c r="L85" s="6"/>
      <c r="M85" s="16">
        <f t="shared" si="4"/>
        <v>724</v>
      </c>
      <c r="N85" s="11">
        <f t="shared" si="5"/>
        <v>4938</v>
      </c>
    </row>
    <row r="86" spans="1:14" ht="10.5" x14ac:dyDescent="0.25">
      <c r="A86" s="2" t="s">
        <v>79</v>
      </c>
      <c r="B86" s="6">
        <v>10</v>
      </c>
      <c r="C86" s="6">
        <v>93</v>
      </c>
      <c r="D86" s="6">
        <v>97</v>
      </c>
      <c r="E86" s="6">
        <v>46</v>
      </c>
      <c r="F86" s="6">
        <v>7</v>
      </c>
      <c r="G86" s="16">
        <f t="shared" si="3"/>
        <v>253</v>
      </c>
      <c r="H86" s="6"/>
      <c r="I86" s="6"/>
      <c r="J86" s="6"/>
      <c r="K86" s="6"/>
      <c r="L86" s="6"/>
      <c r="M86" s="16">
        <f t="shared" si="4"/>
        <v>0</v>
      </c>
      <c r="N86" s="11">
        <f t="shared" si="5"/>
        <v>253</v>
      </c>
    </row>
    <row r="87" spans="1:14" ht="10.5" x14ac:dyDescent="0.25">
      <c r="A87" s="2" t="s">
        <v>80</v>
      </c>
      <c r="B87" s="6">
        <v>58</v>
      </c>
      <c r="C87" s="6">
        <v>339</v>
      </c>
      <c r="D87" s="6">
        <v>230</v>
      </c>
      <c r="E87" s="6">
        <v>98</v>
      </c>
      <c r="F87" s="6">
        <v>10</v>
      </c>
      <c r="G87" s="16">
        <f t="shared" si="3"/>
        <v>735</v>
      </c>
      <c r="H87" s="6"/>
      <c r="I87" s="6"/>
      <c r="J87" s="6"/>
      <c r="K87" s="6"/>
      <c r="L87" s="6"/>
      <c r="M87" s="16">
        <f t="shared" si="4"/>
        <v>0</v>
      </c>
      <c r="N87" s="11">
        <f t="shared" si="5"/>
        <v>735</v>
      </c>
    </row>
    <row r="88" spans="1:14" ht="10.5" x14ac:dyDescent="0.25">
      <c r="A88" s="2" t="s">
        <v>81</v>
      </c>
      <c r="B88" s="6">
        <v>43</v>
      </c>
      <c r="C88" s="6">
        <v>355</v>
      </c>
      <c r="D88" s="6">
        <v>399</v>
      </c>
      <c r="E88" s="6">
        <v>133</v>
      </c>
      <c r="F88" s="6"/>
      <c r="G88" s="16">
        <f t="shared" si="3"/>
        <v>930</v>
      </c>
      <c r="H88" s="6">
        <v>19</v>
      </c>
      <c r="I88" s="6">
        <v>23</v>
      </c>
      <c r="J88" s="6"/>
      <c r="K88" s="6"/>
      <c r="L88" s="6"/>
      <c r="M88" s="16">
        <f t="shared" si="4"/>
        <v>42</v>
      </c>
      <c r="N88" s="11">
        <f t="shared" si="5"/>
        <v>972</v>
      </c>
    </row>
    <row r="89" spans="1:14" ht="10.5" x14ac:dyDescent="0.25">
      <c r="A89" s="2" t="s">
        <v>82</v>
      </c>
      <c r="B89" s="6">
        <v>39</v>
      </c>
      <c r="C89" s="6">
        <v>244</v>
      </c>
      <c r="D89" s="6">
        <v>230</v>
      </c>
      <c r="E89" s="6">
        <v>123</v>
      </c>
      <c r="F89" s="6"/>
      <c r="G89" s="16">
        <f t="shared" si="3"/>
        <v>636</v>
      </c>
      <c r="H89" s="6"/>
      <c r="I89" s="6"/>
      <c r="J89" s="6"/>
      <c r="K89" s="6"/>
      <c r="L89" s="6"/>
      <c r="M89" s="16">
        <f t="shared" si="4"/>
        <v>0</v>
      </c>
      <c r="N89" s="11">
        <f t="shared" si="5"/>
        <v>636</v>
      </c>
    </row>
    <row r="90" spans="1:14" ht="10.5" x14ac:dyDescent="0.25">
      <c r="A90" s="2" t="s">
        <v>83</v>
      </c>
      <c r="B90" s="6">
        <v>42</v>
      </c>
      <c r="C90" s="6">
        <v>236</v>
      </c>
      <c r="D90" s="6">
        <v>313</v>
      </c>
      <c r="E90" s="6">
        <v>104</v>
      </c>
      <c r="F90" s="6">
        <v>26</v>
      </c>
      <c r="G90" s="16">
        <f t="shared" si="3"/>
        <v>721</v>
      </c>
      <c r="H90" s="6"/>
      <c r="I90" s="6"/>
      <c r="J90" s="6"/>
      <c r="K90" s="6"/>
      <c r="L90" s="6"/>
      <c r="M90" s="16">
        <f t="shared" si="4"/>
        <v>0</v>
      </c>
      <c r="N90" s="11">
        <f t="shared" si="5"/>
        <v>721</v>
      </c>
    </row>
    <row r="91" spans="1:14" ht="10.5" x14ac:dyDescent="0.25">
      <c r="A91" s="2" t="s">
        <v>84</v>
      </c>
      <c r="B91" s="6">
        <v>77</v>
      </c>
      <c r="C91" s="6">
        <v>513</v>
      </c>
      <c r="D91" s="6">
        <v>478</v>
      </c>
      <c r="E91" s="6">
        <v>183</v>
      </c>
      <c r="F91" s="6">
        <v>65</v>
      </c>
      <c r="G91" s="16">
        <f t="shared" si="3"/>
        <v>1316</v>
      </c>
      <c r="H91" s="6"/>
      <c r="I91" s="6"/>
      <c r="J91" s="6"/>
      <c r="K91" s="6"/>
      <c r="L91" s="6"/>
      <c r="M91" s="16">
        <f t="shared" si="4"/>
        <v>0</v>
      </c>
      <c r="N91" s="11">
        <f t="shared" si="5"/>
        <v>1316</v>
      </c>
    </row>
    <row r="92" spans="1:14" ht="10.5" x14ac:dyDescent="0.25">
      <c r="A92" s="2" t="s">
        <v>85</v>
      </c>
      <c r="B92" s="6">
        <v>38</v>
      </c>
      <c r="C92" s="6">
        <v>277</v>
      </c>
      <c r="D92" s="6">
        <v>200</v>
      </c>
      <c r="E92" s="6">
        <v>98</v>
      </c>
      <c r="F92" s="6">
        <v>25</v>
      </c>
      <c r="G92" s="16">
        <f t="shared" si="3"/>
        <v>638</v>
      </c>
      <c r="H92" s="6">
        <v>13</v>
      </c>
      <c r="I92" s="6">
        <v>30</v>
      </c>
      <c r="J92" s="6">
        <v>12</v>
      </c>
      <c r="K92" s="6">
        <v>1</v>
      </c>
      <c r="L92" s="6"/>
      <c r="M92" s="16">
        <f t="shared" si="4"/>
        <v>56</v>
      </c>
      <c r="N92" s="11">
        <f t="shared" si="5"/>
        <v>694</v>
      </c>
    </row>
    <row r="93" spans="1:14" ht="10.5" x14ac:dyDescent="0.25">
      <c r="A93" s="2" t="s">
        <v>86</v>
      </c>
      <c r="B93" s="6">
        <v>109</v>
      </c>
      <c r="C93" s="6">
        <v>655</v>
      </c>
      <c r="D93" s="6">
        <v>592</v>
      </c>
      <c r="E93" s="6">
        <v>229</v>
      </c>
      <c r="F93" s="6"/>
      <c r="G93" s="16">
        <f t="shared" si="3"/>
        <v>1585</v>
      </c>
      <c r="H93" s="6">
        <v>43</v>
      </c>
      <c r="I93" s="6">
        <v>137</v>
      </c>
      <c r="J93" s="6">
        <v>73</v>
      </c>
      <c r="K93" s="6">
        <v>32</v>
      </c>
      <c r="L93" s="6"/>
      <c r="M93" s="16">
        <f t="shared" si="4"/>
        <v>285</v>
      </c>
      <c r="N93" s="11">
        <f t="shared" si="5"/>
        <v>1870</v>
      </c>
    </row>
    <row r="94" spans="1:14" ht="10.5" x14ac:dyDescent="0.25">
      <c r="A94" s="2" t="s">
        <v>87</v>
      </c>
      <c r="B94" s="6">
        <v>47</v>
      </c>
      <c r="C94" s="6">
        <v>238</v>
      </c>
      <c r="D94" s="6">
        <v>157</v>
      </c>
      <c r="E94" s="6">
        <v>64</v>
      </c>
      <c r="F94" s="6"/>
      <c r="G94" s="16">
        <f t="shared" si="3"/>
        <v>506</v>
      </c>
      <c r="H94" s="6"/>
      <c r="I94" s="6"/>
      <c r="J94" s="6"/>
      <c r="K94" s="6"/>
      <c r="L94" s="6"/>
      <c r="M94" s="16">
        <f t="shared" si="4"/>
        <v>0</v>
      </c>
      <c r="N94" s="11">
        <f t="shared" si="5"/>
        <v>506</v>
      </c>
    </row>
    <row r="95" spans="1:14" ht="10.5" x14ac:dyDescent="0.25">
      <c r="A95" s="2" t="s">
        <v>88</v>
      </c>
      <c r="B95" s="6">
        <v>77</v>
      </c>
      <c r="C95" s="6">
        <v>580</v>
      </c>
      <c r="D95" s="6">
        <v>552</v>
      </c>
      <c r="E95" s="6">
        <v>135</v>
      </c>
      <c r="F95" s="6">
        <v>23</v>
      </c>
      <c r="G95" s="16">
        <f t="shared" si="3"/>
        <v>1367</v>
      </c>
      <c r="H95" s="6">
        <v>18</v>
      </c>
      <c r="I95" s="6">
        <v>27</v>
      </c>
      <c r="J95" s="6">
        <v>13</v>
      </c>
      <c r="K95" s="6">
        <v>9</v>
      </c>
      <c r="L95" s="6"/>
      <c r="M95" s="16">
        <f t="shared" si="4"/>
        <v>67</v>
      </c>
      <c r="N95" s="11">
        <f t="shared" si="5"/>
        <v>1434</v>
      </c>
    </row>
    <row r="96" spans="1:14" ht="10.5" x14ac:dyDescent="0.25">
      <c r="A96" s="2" t="s">
        <v>89</v>
      </c>
      <c r="B96" s="6">
        <v>28</v>
      </c>
      <c r="C96" s="6">
        <v>143</v>
      </c>
      <c r="D96" s="6">
        <v>114</v>
      </c>
      <c r="E96" s="6">
        <v>51</v>
      </c>
      <c r="F96" s="6">
        <v>24</v>
      </c>
      <c r="G96" s="16">
        <f t="shared" si="3"/>
        <v>360</v>
      </c>
      <c r="H96" s="6"/>
      <c r="I96" s="6"/>
      <c r="J96" s="6"/>
      <c r="K96" s="6"/>
      <c r="L96" s="6"/>
      <c r="M96" s="16">
        <f t="shared" si="4"/>
        <v>0</v>
      </c>
      <c r="N96" s="11">
        <f t="shared" si="5"/>
        <v>360</v>
      </c>
    </row>
    <row r="97" spans="1:14" ht="10.5" x14ac:dyDescent="0.25">
      <c r="A97" s="2" t="s">
        <v>90</v>
      </c>
      <c r="B97" s="6">
        <v>13</v>
      </c>
      <c r="C97" s="6">
        <v>75</v>
      </c>
      <c r="D97" s="6">
        <v>81</v>
      </c>
      <c r="E97" s="6">
        <v>44</v>
      </c>
      <c r="F97" s="6"/>
      <c r="G97" s="16">
        <f t="shared" si="3"/>
        <v>213</v>
      </c>
      <c r="H97" s="6"/>
      <c r="I97" s="6"/>
      <c r="J97" s="6"/>
      <c r="K97" s="6"/>
      <c r="L97" s="6"/>
      <c r="M97" s="16">
        <f t="shared" si="4"/>
        <v>0</v>
      </c>
      <c r="N97" s="11">
        <f t="shared" si="5"/>
        <v>213</v>
      </c>
    </row>
    <row r="98" spans="1:14" ht="10.5" x14ac:dyDescent="0.25">
      <c r="A98" s="2" t="s">
        <v>91</v>
      </c>
      <c r="B98" s="6">
        <v>124</v>
      </c>
      <c r="C98" s="6">
        <v>684</v>
      </c>
      <c r="D98" s="6">
        <v>588</v>
      </c>
      <c r="E98" s="6">
        <v>238</v>
      </c>
      <c r="F98" s="6"/>
      <c r="G98" s="16">
        <f t="shared" si="3"/>
        <v>1634</v>
      </c>
      <c r="H98" s="6">
        <v>3</v>
      </c>
      <c r="I98" s="6">
        <v>28</v>
      </c>
      <c r="J98" s="6"/>
      <c r="K98" s="6"/>
      <c r="L98" s="6"/>
      <c r="M98" s="16">
        <f t="shared" si="4"/>
        <v>31</v>
      </c>
      <c r="N98" s="11">
        <f t="shared" si="5"/>
        <v>1665</v>
      </c>
    </row>
    <row r="99" spans="1:14" ht="10.5" x14ac:dyDescent="0.25">
      <c r="A99" s="2" t="s">
        <v>92</v>
      </c>
      <c r="B99" s="6">
        <v>108</v>
      </c>
      <c r="C99" s="6">
        <v>624</v>
      </c>
      <c r="D99" s="6">
        <v>605</v>
      </c>
      <c r="E99" s="6">
        <v>310</v>
      </c>
      <c r="F99" s="6">
        <v>68</v>
      </c>
      <c r="G99" s="16">
        <f t="shared" si="3"/>
        <v>1715</v>
      </c>
      <c r="H99" s="6"/>
      <c r="I99" s="6"/>
      <c r="J99" s="6"/>
      <c r="K99" s="6"/>
      <c r="L99" s="6"/>
      <c r="M99" s="16">
        <f t="shared" si="4"/>
        <v>0</v>
      </c>
      <c r="N99" s="11">
        <f t="shared" si="5"/>
        <v>1715</v>
      </c>
    </row>
    <row r="100" spans="1:14" ht="10.5" x14ac:dyDescent="0.25">
      <c r="A100" s="2" t="s">
        <v>93</v>
      </c>
      <c r="B100" s="6">
        <v>108</v>
      </c>
      <c r="C100" s="6">
        <v>615</v>
      </c>
      <c r="D100" s="6">
        <v>672</v>
      </c>
      <c r="E100" s="6">
        <v>278</v>
      </c>
      <c r="F100" s="6">
        <v>187</v>
      </c>
      <c r="G100" s="16">
        <f t="shared" si="3"/>
        <v>1860</v>
      </c>
      <c r="H100" s="6">
        <v>75</v>
      </c>
      <c r="I100" s="6">
        <v>194</v>
      </c>
      <c r="J100" s="6"/>
      <c r="K100" s="6"/>
      <c r="L100" s="6"/>
      <c r="M100" s="16">
        <f t="shared" si="4"/>
        <v>269</v>
      </c>
      <c r="N100" s="11">
        <f t="shared" si="5"/>
        <v>2129</v>
      </c>
    </row>
    <row r="101" spans="1:14" ht="10.5" x14ac:dyDescent="0.25">
      <c r="A101" s="2" t="s">
        <v>94</v>
      </c>
      <c r="B101" s="6">
        <v>135</v>
      </c>
      <c r="C101" s="6">
        <v>663</v>
      </c>
      <c r="D101" s="6">
        <v>528</v>
      </c>
      <c r="E101" s="6">
        <v>178</v>
      </c>
      <c r="F101" s="6">
        <v>13</v>
      </c>
      <c r="G101" s="16">
        <f t="shared" si="3"/>
        <v>1517</v>
      </c>
      <c r="H101" s="6"/>
      <c r="I101" s="6"/>
      <c r="J101" s="6"/>
      <c r="K101" s="6"/>
      <c r="L101" s="6"/>
      <c r="M101" s="16">
        <f t="shared" si="4"/>
        <v>0</v>
      </c>
      <c r="N101" s="11">
        <f t="shared" si="5"/>
        <v>1517</v>
      </c>
    </row>
    <row r="102" spans="1:14" ht="10.5" x14ac:dyDescent="0.25">
      <c r="A102" s="2" t="s">
        <v>95</v>
      </c>
      <c r="B102" s="6">
        <v>14</v>
      </c>
      <c r="C102" s="6">
        <v>138</v>
      </c>
      <c r="D102" s="6">
        <v>165</v>
      </c>
      <c r="E102" s="6">
        <v>133</v>
      </c>
      <c r="F102" s="6"/>
      <c r="G102" s="16">
        <f t="shared" si="3"/>
        <v>450</v>
      </c>
      <c r="H102" s="6"/>
      <c r="I102" s="6"/>
      <c r="J102" s="6"/>
      <c r="K102" s="6"/>
      <c r="L102" s="6"/>
      <c r="M102" s="16">
        <f t="shared" si="4"/>
        <v>0</v>
      </c>
      <c r="N102" s="11">
        <f t="shared" si="5"/>
        <v>450</v>
      </c>
    </row>
    <row r="103" spans="1:14" ht="10.5" x14ac:dyDescent="0.25">
      <c r="A103" s="2" t="s">
        <v>96</v>
      </c>
      <c r="B103" s="6">
        <v>39</v>
      </c>
      <c r="C103" s="6">
        <v>229</v>
      </c>
      <c r="D103" s="6">
        <v>215</v>
      </c>
      <c r="E103" s="6">
        <v>90</v>
      </c>
      <c r="F103" s="6">
        <v>6</v>
      </c>
      <c r="G103" s="16">
        <f t="shared" si="3"/>
        <v>579</v>
      </c>
      <c r="H103" s="6"/>
      <c r="I103" s="6"/>
      <c r="J103" s="6"/>
      <c r="K103" s="6"/>
      <c r="L103" s="6"/>
      <c r="M103" s="16">
        <f t="shared" si="4"/>
        <v>0</v>
      </c>
      <c r="N103" s="11">
        <f t="shared" si="5"/>
        <v>579</v>
      </c>
    </row>
    <row r="104" spans="1:14" ht="10.5" x14ac:dyDescent="0.25">
      <c r="A104" s="2" t="s">
        <v>97</v>
      </c>
      <c r="B104" s="6">
        <v>86</v>
      </c>
      <c r="C104" s="6">
        <v>627</v>
      </c>
      <c r="D104" s="6">
        <v>623</v>
      </c>
      <c r="E104" s="6">
        <v>225</v>
      </c>
      <c r="F104" s="6">
        <v>105</v>
      </c>
      <c r="G104" s="16">
        <f t="shared" si="3"/>
        <v>1666</v>
      </c>
      <c r="H104" s="6"/>
      <c r="I104" s="6"/>
      <c r="J104" s="6">
        <v>87</v>
      </c>
      <c r="K104" s="6">
        <v>76</v>
      </c>
      <c r="L104" s="6"/>
      <c r="M104" s="16">
        <f t="shared" si="4"/>
        <v>163</v>
      </c>
      <c r="N104" s="11">
        <f t="shared" si="5"/>
        <v>1829</v>
      </c>
    </row>
    <row r="105" spans="1:14" ht="10.5" x14ac:dyDescent="0.25">
      <c r="A105" s="2" t="s">
        <v>98</v>
      </c>
      <c r="B105" s="6">
        <v>92</v>
      </c>
      <c r="C105" s="6">
        <v>600</v>
      </c>
      <c r="D105" s="6">
        <v>494</v>
      </c>
      <c r="E105" s="6">
        <v>164</v>
      </c>
      <c r="F105" s="6">
        <v>17</v>
      </c>
      <c r="G105" s="16">
        <f t="shared" si="3"/>
        <v>1367</v>
      </c>
      <c r="H105" s="6"/>
      <c r="I105" s="6"/>
      <c r="J105" s="6"/>
      <c r="K105" s="6"/>
      <c r="L105" s="6"/>
      <c r="M105" s="16">
        <f t="shared" si="4"/>
        <v>0</v>
      </c>
      <c r="N105" s="11">
        <f t="shared" si="5"/>
        <v>1367</v>
      </c>
    </row>
    <row r="106" spans="1:14" ht="10.5" x14ac:dyDescent="0.25">
      <c r="A106" s="2" t="s">
        <v>99</v>
      </c>
      <c r="B106" s="6">
        <v>21</v>
      </c>
      <c r="C106" s="6">
        <v>157</v>
      </c>
      <c r="D106" s="6">
        <v>134</v>
      </c>
      <c r="E106" s="6">
        <v>67</v>
      </c>
      <c r="F106" s="6"/>
      <c r="G106" s="16">
        <f t="shared" si="3"/>
        <v>379</v>
      </c>
      <c r="H106" s="6"/>
      <c r="I106" s="6"/>
      <c r="J106" s="6"/>
      <c r="K106" s="6"/>
      <c r="L106" s="6"/>
      <c r="M106" s="16">
        <f t="shared" si="4"/>
        <v>0</v>
      </c>
      <c r="N106" s="11">
        <f t="shared" si="5"/>
        <v>379</v>
      </c>
    </row>
    <row r="107" spans="1:14" ht="10.5" x14ac:dyDescent="0.25">
      <c r="A107" s="2" t="s">
        <v>100</v>
      </c>
      <c r="B107" s="6">
        <v>67</v>
      </c>
      <c r="C107" s="6">
        <v>435</v>
      </c>
      <c r="D107" s="6">
        <v>345</v>
      </c>
      <c r="E107" s="6">
        <v>146</v>
      </c>
      <c r="F107" s="6">
        <v>50</v>
      </c>
      <c r="G107" s="16">
        <f t="shared" si="3"/>
        <v>1043</v>
      </c>
      <c r="H107" s="6"/>
      <c r="I107" s="6"/>
      <c r="J107" s="6"/>
      <c r="K107" s="6"/>
      <c r="L107" s="6"/>
      <c r="M107" s="16">
        <f t="shared" si="4"/>
        <v>0</v>
      </c>
      <c r="N107" s="11">
        <f t="shared" si="5"/>
        <v>1043</v>
      </c>
    </row>
    <row r="108" spans="1:14" ht="10.5" x14ac:dyDescent="0.25">
      <c r="A108" s="2" t="s">
        <v>101</v>
      </c>
      <c r="B108" s="6">
        <v>27</v>
      </c>
      <c r="C108" s="6">
        <v>164</v>
      </c>
      <c r="D108" s="6">
        <v>177</v>
      </c>
      <c r="E108" s="6">
        <v>82</v>
      </c>
      <c r="F108" s="6">
        <v>45</v>
      </c>
      <c r="G108" s="16">
        <f t="shared" si="3"/>
        <v>495</v>
      </c>
      <c r="H108" s="6"/>
      <c r="I108" s="6"/>
      <c r="J108" s="6"/>
      <c r="K108" s="6"/>
      <c r="L108" s="6"/>
      <c r="M108" s="16">
        <f t="shared" si="4"/>
        <v>0</v>
      </c>
      <c r="N108" s="11">
        <f t="shared" si="5"/>
        <v>495</v>
      </c>
    </row>
    <row r="109" spans="1:14" ht="10.5" x14ac:dyDescent="0.25">
      <c r="A109" s="2" t="s">
        <v>102</v>
      </c>
      <c r="B109" s="6">
        <v>89</v>
      </c>
      <c r="C109" s="6">
        <v>494</v>
      </c>
      <c r="D109" s="6">
        <v>395</v>
      </c>
      <c r="E109" s="6">
        <v>157</v>
      </c>
      <c r="F109" s="6">
        <v>63</v>
      </c>
      <c r="G109" s="16">
        <f t="shared" si="3"/>
        <v>1198</v>
      </c>
      <c r="H109" s="6"/>
      <c r="I109" s="6"/>
      <c r="J109" s="6"/>
      <c r="K109" s="6"/>
      <c r="L109" s="6"/>
      <c r="M109" s="16">
        <f t="shared" si="4"/>
        <v>0</v>
      </c>
      <c r="N109" s="11">
        <f t="shared" si="5"/>
        <v>1198</v>
      </c>
    </row>
    <row r="110" spans="1:14" ht="10.5" x14ac:dyDescent="0.25">
      <c r="A110" s="2" t="s">
        <v>103</v>
      </c>
      <c r="B110" s="6">
        <v>34</v>
      </c>
      <c r="C110" s="6">
        <v>222</v>
      </c>
      <c r="D110" s="6">
        <v>194</v>
      </c>
      <c r="E110" s="6">
        <v>86</v>
      </c>
      <c r="F110" s="6">
        <v>30</v>
      </c>
      <c r="G110" s="16">
        <f t="shared" si="3"/>
        <v>566</v>
      </c>
      <c r="H110" s="6"/>
      <c r="I110" s="6"/>
      <c r="J110" s="6"/>
      <c r="K110" s="6"/>
      <c r="L110" s="6"/>
      <c r="M110" s="16">
        <f t="shared" si="4"/>
        <v>0</v>
      </c>
      <c r="N110" s="11">
        <f t="shared" si="5"/>
        <v>566</v>
      </c>
    </row>
    <row r="111" spans="1:14" ht="10.5" x14ac:dyDescent="0.25">
      <c r="A111" s="2" t="s">
        <v>104</v>
      </c>
      <c r="B111" s="6">
        <v>106</v>
      </c>
      <c r="C111" s="6">
        <v>634</v>
      </c>
      <c r="D111" s="6">
        <v>533</v>
      </c>
      <c r="E111" s="6">
        <v>234</v>
      </c>
      <c r="F111" s="6">
        <v>26</v>
      </c>
      <c r="G111" s="16">
        <f t="shared" si="3"/>
        <v>1533</v>
      </c>
      <c r="H111" s="6"/>
      <c r="I111" s="6"/>
      <c r="J111" s="6"/>
      <c r="K111" s="6"/>
      <c r="L111" s="6"/>
      <c r="M111" s="16">
        <f t="shared" si="4"/>
        <v>0</v>
      </c>
      <c r="N111" s="11">
        <f t="shared" si="5"/>
        <v>1533</v>
      </c>
    </row>
    <row r="112" spans="1:14" ht="10.5" x14ac:dyDescent="0.25">
      <c r="A112" s="2" t="s">
        <v>105</v>
      </c>
      <c r="B112" s="6">
        <v>119</v>
      </c>
      <c r="C112" s="6">
        <v>724</v>
      </c>
      <c r="D112" s="6">
        <v>788</v>
      </c>
      <c r="E112" s="6">
        <v>298</v>
      </c>
      <c r="F112" s="6">
        <v>62</v>
      </c>
      <c r="G112" s="16">
        <f t="shared" si="3"/>
        <v>1991</v>
      </c>
      <c r="H112" s="6">
        <v>9</v>
      </c>
      <c r="I112" s="6">
        <v>87</v>
      </c>
      <c r="J112" s="6"/>
      <c r="K112" s="6"/>
      <c r="L112" s="6"/>
      <c r="M112" s="16">
        <f t="shared" si="4"/>
        <v>96</v>
      </c>
      <c r="N112" s="11">
        <f t="shared" si="5"/>
        <v>2087</v>
      </c>
    </row>
    <row r="113" spans="1:14" ht="10.5" x14ac:dyDescent="0.25">
      <c r="A113" s="2" t="s">
        <v>106</v>
      </c>
      <c r="B113" s="6">
        <v>34</v>
      </c>
      <c r="C113" s="6">
        <v>220</v>
      </c>
      <c r="D113" s="6">
        <v>189</v>
      </c>
      <c r="E113" s="6">
        <v>78</v>
      </c>
      <c r="F113" s="6"/>
      <c r="G113" s="16">
        <f t="shared" si="3"/>
        <v>521</v>
      </c>
      <c r="H113" s="6">
        <v>1</v>
      </c>
      <c r="I113" s="6">
        <v>4</v>
      </c>
      <c r="J113" s="6"/>
      <c r="K113" s="6"/>
      <c r="L113" s="6"/>
      <c r="M113" s="16">
        <f t="shared" si="4"/>
        <v>5</v>
      </c>
      <c r="N113" s="11">
        <f t="shared" si="5"/>
        <v>526</v>
      </c>
    </row>
    <row r="114" spans="1:14" ht="10.5" x14ac:dyDescent="0.25">
      <c r="A114" s="2" t="s">
        <v>107</v>
      </c>
      <c r="B114" s="6">
        <v>37</v>
      </c>
      <c r="C114" s="6">
        <v>245</v>
      </c>
      <c r="D114" s="6">
        <v>212</v>
      </c>
      <c r="E114" s="6">
        <v>79</v>
      </c>
      <c r="F114" s="6">
        <v>17</v>
      </c>
      <c r="G114" s="16">
        <f t="shared" si="3"/>
        <v>590</v>
      </c>
      <c r="H114" s="6"/>
      <c r="I114" s="6"/>
      <c r="J114" s="6"/>
      <c r="K114" s="6"/>
      <c r="L114" s="6"/>
      <c r="M114" s="16">
        <f t="shared" si="4"/>
        <v>0</v>
      </c>
      <c r="N114" s="11">
        <f t="shared" si="5"/>
        <v>590</v>
      </c>
    </row>
    <row r="115" spans="1:14" ht="10.5" x14ac:dyDescent="0.25">
      <c r="A115" s="2" t="s">
        <v>108</v>
      </c>
      <c r="B115" s="6">
        <v>136</v>
      </c>
      <c r="C115" s="6">
        <v>830</v>
      </c>
      <c r="D115" s="6">
        <v>614</v>
      </c>
      <c r="E115" s="6">
        <v>282</v>
      </c>
      <c r="F115" s="6">
        <v>28</v>
      </c>
      <c r="G115" s="16">
        <f t="shared" si="3"/>
        <v>1890</v>
      </c>
      <c r="H115" s="6">
        <v>15</v>
      </c>
      <c r="I115" s="6">
        <v>47</v>
      </c>
      <c r="J115" s="6">
        <v>24</v>
      </c>
      <c r="K115" s="6"/>
      <c r="L115" s="6"/>
      <c r="M115" s="16">
        <f t="shared" si="4"/>
        <v>86</v>
      </c>
      <c r="N115" s="11">
        <f t="shared" si="5"/>
        <v>1976</v>
      </c>
    </row>
    <row r="116" spans="1:14" ht="10.5" x14ac:dyDescent="0.25">
      <c r="A116" s="2" t="s">
        <v>109</v>
      </c>
      <c r="B116" s="6">
        <v>52</v>
      </c>
      <c r="C116" s="6">
        <v>383</v>
      </c>
      <c r="D116" s="6">
        <v>342</v>
      </c>
      <c r="E116" s="6">
        <v>164</v>
      </c>
      <c r="F116" s="6">
        <v>2</v>
      </c>
      <c r="G116" s="16">
        <f t="shared" si="3"/>
        <v>943</v>
      </c>
      <c r="H116" s="6"/>
      <c r="I116" s="6"/>
      <c r="J116" s="6"/>
      <c r="K116" s="6"/>
      <c r="L116" s="6"/>
      <c r="M116" s="16">
        <f t="shared" si="4"/>
        <v>0</v>
      </c>
      <c r="N116" s="11">
        <f t="shared" si="5"/>
        <v>943</v>
      </c>
    </row>
    <row r="117" spans="1:14" ht="10.5" x14ac:dyDescent="0.25">
      <c r="A117" s="2" t="s">
        <v>110</v>
      </c>
      <c r="B117" s="6">
        <v>49</v>
      </c>
      <c r="C117" s="6">
        <v>290</v>
      </c>
      <c r="D117" s="6">
        <v>240</v>
      </c>
      <c r="E117" s="6">
        <v>82</v>
      </c>
      <c r="F117" s="6">
        <v>49</v>
      </c>
      <c r="G117" s="16">
        <f t="shared" si="3"/>
        <v>710</v>
      </c>
      <c r="H117" s="6"/>
      <c r="I117" s="6"/>
      <c r="J117" s="6"/>
      <c r="K117" s="6"/>
      <c r="L117" s="6"/>
      <c r="M117" s="16">
        <f t="shared" si="4"/>
        <v>0</v>
      </c>
      <c r="N117" s="11">
        <f t="shared" si="5"/>
        <v>710</v>
      </c>
    </row>
    <row r="118" spans="1:14" ht="10.5" x14ac:dyDescent="0.25">
      <c r="A118" s="2" t="s">
        <v>111</v>
      </c>
      <c r="B118" s="6">
        <v>76</v>
      </c>
      <c r="C118" s="6">
        <v>482</v>
      </c>
      <c r="D118" s="6">
        <v>357</v>
      </c>
      <c r="E118" s="6">
        <v>117</v>
      </c>
      <c r="F118" s="6"/>
      <c r="G118" s="16">
        <f t="shared" si="3"/>
        <v>1032</v>
      </c>
      <c r="H118" s="6"/>
      <c r="I118" s="6"/>
      <c r="J118" s="6"/>
      <c r="K118" s="6"/>
      <c r="L118" s="6"/>
      <c r="M118" s="16">
        <f t="shared" si="4"/>
        <v>0</v>
      </c>
      <c r="N118" s="11">
        <f t="shared" si="5"/>
        <v>1032</v>
      </c>
    </row>
    <row r="119" spans="1:14" ht="10.5" x14ac:dyDescent="0.25">
      <c r="A119" s="2" t="s">
        <v>112</v>
      </c>
      <c r="B119" s="6">
        <v>20</v>
      </c>
      <c r="C119" s="6">
        <v>110</v>
      </c>
      <c r="D119" s="6">
        <v>114</v>
      </c>
      <c r="E119" s="6">
        <v>38</v>
      </c>
      <c r="F119" s="6">
        <v>16</v>
      </c>
      <c r="G119" s="16">
        <f t="shared" si="3"/>
        <v>298</v>
      </c>
      <c r="H119" s="6"/>
      <c r="I119" s="6"/>
      <c r="J119" s="6"/>
      <c r="K119" s="6"/>
      <c r="L119" s="6"/>
      <c r="M119" s="16">
        <f t="shared" si="4"/>
        <v>0</v>
      </c>
      <c r="N119" s="11">
        <f t="shared" si="5"/>
        <v>298</v>
      </c>
    </row>
    <row r="120" spans="1:14" ht="10.5" x14ac:dyDescent="0.25">
      <c r="A120" s="2" t="s">
        <v>113</v>
      </c>
      <c r="B120" s="6">
        <v>72</v>
      </c>
      <c r="C120" s="6">
        <v>518</v>
      </c>
      <c r="D120" s="6">
        <v>611</v>
      </c>
      <c r="E120" s="6">
        <v>276</v>
      </c>
      <c r="F120" s="6"/>
      <c r="G120" s="16">
        <f t="shared" si="3"/>
        <v>1477</v>
      </c>
      <c r="H120" s="6"/>
      <c r="I120" s="6"/>
      <c r="J120" s="6"/>
      <c r="K120" s="6"/>
      <c r="L120" s="6"/>
      <c r="M120" s="16">
        <f t="shared" si="4"/>
        <v>0</v>
      </c>
      <c r="N120" s="11">
        <f t="shared" si="5"/>
        <v>1477</v>
      </c>
    </row>
    <row r="121" spans="1:14" ht="10.5" x14ac:dyDescent="0.25">
      <c r="A121" s="2" t="s">
        <v>114</v>
      </c>
      <c r="B121" s="6">
        <v>127</v>
      </c>
      <c r="C121" s="6">
        <v>675</v>
      </c>
      <c r="D121" s="6">
        <v>755</v>
      </c>
      <c r="E121" s="6">
        <v>338</v>
      </c>
      <c r="F121" s="6">
        <v>68</v>
      </c>
      <c r="G121" s="16">
        <f t="shared" si="3"/>
        <v>1963</v>
      </c>
      <c r="H121" s="6">
        <v>45</v>
      </c>
      <c r="I121" s="6">
        <v>81</v>
      </c>
      <c r="J121" s="6"/>
      <c r="K121" s="6"/>
      <c r="L121" s="6"/>
      <c r="M121" s="16">
        <f t="shared" si="4"/>
        <v>126</v>
      </c>
      <c r="N121" s="11">
        <f t="shared" si="5"/>
        <v>2089</v>
      </c>
    </row>
    <row r="122" spans="1:14" ht="10.5" x14ac:dyDescent="0.25">
      <c r="A122" s="2" t="s">
        <v>115</v>
      </c>
      <c r="B122" s="6">
        <v>18</v>
      </c>
      <c r="C122" s="6">
        <v>156</v>
      </c>
      <c r="D122" s="6">
        <v>118</v>
      </c>
      <c r="E122" s="6">
        <v>88</v>
      </c>
      <c r="F122" s="6">
        <v>19</v>
      </c>
      <c r="G122" s="16">
        <f t="shared" si="3"/>
        <v>399</v>
      </c>
      <c r="H122" s="6"/>
      <c r="I122" s="6"/>
      <c r="J122" s="6"/>
      <c r="K122" s="6"/>
      <c r="L122" s="6"/>
      <c r="M122" s="16">
        <f t="shared" si="4"/>
        <v>0</v>
      </c>
      <c r="N122" s="11">
        <f t="shared" si="5"/>
        <v>399</v>
      </c>
    </row>
    <row r="123" spans="1:14" ht="10.5" x14ac:dyDescent="0.25">
      <c r="A123" s="2" t="s">
        <v>116</v>
      </c>
      <c r="B123" s="6">
        <v>89</v>
      </c>
      <c r="C123" s="6">
        <v>527</v>
      </c>
      <c r="D123" s="6">
        <v>403</v>
      </c>
      <c r="E123" s="6">
        <v>226</v>
      </c>
      <c r="F123" s="6">
        <v>9</v>
      </c>
      <c r="G123" s="16">
        <f t="shared" si="3"/>
        <v>1254</v>
      </c>
      <c r="H123" s="6"/>
      <c r="I123" s="6"/>
      <c r="J123" s="6"/>
      <c r="K123" s="6"/>
      <c r="L123" s="6"/>
      <c r="M123" s="16">
        <f t="shared" si="4"/>
        <v>0</v>
      </c>
      <c r="N123" s="11">
        <f t="shared" si="5"/>
        <v>1254</v>
      </c>
    </row>
    <row r="124" spans="1:14" ht="10.5" x14ac:dyDescent="0.25">
      <c r="A124" s="2" t="s">
        <v>117</v>
      </c>
      <c r="B124" s="6">
        <v>193</v>
      </c>
      <c r="C124" s="6">
        <v>1061</v>
      </c>
      <c r="D124" s="6">
        <v>1093</v>
      </c>
      <c r="E124" s="6">
        <v>464</v>
      </c>
      <c r="F124" s="6"/>
      <c r="G124" s="16">
        <f t="shared" si="3"/>
        <v>2811</v>
      </c>
      <c r="H124" s="6">
        <v>45</v>
      </c>
      <c r="I124" s="6">
        <v>113</v>
      </c>
      <c r="J124" s="6">
        <v>41</v>
      </c>
      <c r="K124" s="6"/>
      <c r="L124" s="6"/>
      <c r="M124" s="16">
        <f t="shared" si="4"/>
        <v>199</v>
      </c>
      <c r="N124" s="11">
        <f t="shared" si="5"/>
        <v>3010</v>
      </c>
    </row>
    <row r="125" spans="1:14" ht="10.5" x14ac:dyDescent="0.25">
      <c r="A125" s="2" t="s">
        <v>118</v>
      </c>
      <c r="B125" s="6">
        <v>177</v>
      </c>
      <c r="C125" s="6">
        <v>1103</v>
      </c>
      <c r="D125" s="6">
        <v>1011</v>
      </c>
      <c r="E125" s="6">
        <v>380</v>
      </c>
      <c r="F125" s="6">
        <v>42</v>
      </c>
      <c r="G125" s="16">
        <f t="shared" si="3"/>
        <v>2713</v>
      </c>
      <c r="H125" s="6">
        <v>106</v>
      </c>
      <c r="I125" s="6">
        <v>283</v>
      </c>
      <c r="J125" s="6">
        <v>175</v>
      </c>
      <c r="K125" s="6">
        <v>45</v>
      </c>
      <c r="L125" s="6">
        <v>21</v>
      </c>
      <c r="M125" s="16">
        <f t="shared" si="4"/>
        <v>630</v>
      </c>
      <c r="N125" s="11">
        <f t="shared" si="5"/>
        <v>3343</v>
      </c>
    </row>
    <row r="126" spans="1:14" ht="10.5" x14ac:dyDescent="0.25">
      <c r="A126" s="2" t="s">
        <v>119</v>
      </c>
      <c r="B126" s="6">
        <v>16</v>
      </c>
      <c r="C126" s="6">
        <v>176</v>
      </c>
      <c r="D126" s="6">
        <v>167</v>
      </c>
      <c r="E126" s="6">
        <v>53</v>
      </c>
      <c r="F126" s="6"/>
      <c r="G126" s="16">
        <f t="shared" si="3"/>
        <v>412</v>
      </c>
      <c r="H126" s="6"/>
      <c r="I126" s="6"/>
      <c r="J126" s="6"/>
      <c r="K126" s="6"/>
      <c r="L126" s="6"/>
      <c r="M126" s="16">
        <f t="shared" si="4"/>
        <v>0</v>
      </c>
      <c r="N126" s="11">
        <f t="shared" si="5"/>
        <v>412</v>
      </c>
    </row>
    <row r="127" spans="1:14" ht="10.5" x14ac:dyDescent="0.25">
      <c r="A127" s="2" t="s">
        <v>120</v>
      </c>
      <c r="B127" s="6">
        <v>61</v>
      </c>
      <c r="C127" s="6">
        <v>320</v>
      </c>
      <c r="D127" s="6">
        <v>346</v>
      </c>
      <c r="E127" s="6">
        <v>146</v>
      </c>
      <c r="F127" s="6"/>
      <c r="G127" s="16">
        <f t="shared" si="3"/>
        <v>873</v>
      </c>
      <c r="H127" s="6"/>
      <c r="I127" s="6"/>
      <c r="J127" s="6"/>
      <c r="K127" s="6"/>
      <c r="L127" s="6"/>
      <c r="M127" s="16">
        <f t="shared" si="4"/>
        <v>0</v>
      </c>
      <c r="N127" s="11">
        <f t="shared" si="5"/>
        <v>873</v>
      </c>
    </row>
    <row r="128" spans="1:14" ht="10.5" x14ac:dyDescent="0.25">
      <c r="A128" s="12" t="s">
        <v>129</v>
      </c>
      <c r="B128" s="13">
        <f t="shared" ref="B128:G128" si="6">SUM(B8:B127)</f>
        <v>9028</v>
      </c>
      <c r="C128" s="13">
        <f t="shared" si="6"/>
        <v>56661</v>
      </c>
      <c r="D128" s="13">
        <f t="shared" si="6"/>
        <v>51206</v>
      </c>
      <c r="E128" s="13">
        <f t="shared" si="6"/>
        <v>20861</v>
      </c>
      <c r="F128" s="13">
        <f t="shared" si="6"/>
        <v>3952</v>
      </c>
      <c r="G128" s="16">
        <f t="shared" si="6"/>
        <v>141708</v>
      </c>
      <c r="H128" s="13">
        <f t="shared" ref="H128:M128" si="7">SUM(H8:H127)</f>
        <v>2140</v>
      </c>
      <c r="I128" s="13">
        <f t="shared" si="7"/>
        <v>5645</v>
      </c>
      <c r="J128" s="13">
        <f t="shared" si="7"/>
        <v>2938</v>
      </c>
      <c r="K128" s="13">
        <f t="shared" si="7"/>
        <v>992</v>
      </c>
      <c r="L128" s="13">
        <f t="shared" si="7"/>
        <v>293</v>
      </c>
      <c r="M128" s="16">
        <f t="shared" si="7"/>
        <v>12008</v>
      </c>
      <c r="N128" s="13">
        <f>SUM(N8:N127)</f>
        <v>153716</v>
      </c>
    </row>
  </sheetData>
  <mergeCells count="8">
    <mergeCell ref="O28:P30"/>
    <mergeCell ref="O22:P25"/>
    <mergeCell ref="B6:G6"/>
    <mergeCell ref="A6:A7"/>
    <mergeCell ref="H6:M6"/>
    <mergeCell ref="N6:N7"/>
    <mergeCell ref="O8:P14"/>
    <mergeCell ref="O16:P21"/>
  </mergeCells>
  <phoneticPr fontId="3" type="noConversion"/>
  <printOptions horizontalCentered="1"/>
  <pageMargins left="0.19685039370078741" right="0.19685039370078741" top="0.39370078740157483" bottom="0.59055118110236227" header="0.39370078740157483" footer="0.43307086614173229"/>
  <pageSetup orientation="landscape" r:id="rId1"/>
  <headerFooter alignWithMargins="0">
    <oddFooter>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Matricula x Sector-Nivel</vt:lpstr>
      <vt:lpstr>'Matricula x Sector-Nivel'!Títulos_a_imprimir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</dc:creator>
  <cp:lastModifiedBy>Laura Vargas Pacheco</cp:lastModifiedBy>
  <cp:lastPrinted>2019-04-03T15:56:40Z</cp:lastPrinted>
  <dcterms:created xsi:type="dcterms:W3CDTF">2006-02-28T16:56:01Z</dcterms:created>
  <dcterms:modified xsi:type="dcterms:W3CDTF">2022-04-29T20:37:38Z</dcterms:modified>
</cp:coreProperties>
</file>