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a\Documents\GrupoEvoluciona\archivos excel\excel\EDUCACIÓN\"/>
    </mc:Choice>
  </mc:AlternateContent>
  <xr:revisionPtr revIDLastSave="0" documentId="13_ncr:1_{5C12A34D-B039-4334-B4A0-343FC5CE25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tricula x Sector-Zona" sheetId="11" r:id="rId1"/>
  </sheets>
  <definedNames>
    <definedName name="_xlnm.Print_Titles" localSheetId="0">'Matricula x Sector-Zona'!$1:$7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7" i="11" l="1"/>
  <c r="D127" i="11"/>
  <c r="G126" i="11"/>
  <c r="D126" i="11"/>
  <c r="G125" i="11"/>
  <c r="D125" i="11"/>
  <c r="G124" i="11"/>
  <c r="D124" i="11"/>
  <c r="G123" i="11"/>
  <c r="D123" i="11"/>
  <c r="G122" i="11"/>
  <c r="D122" i="11"/>
  <c r="G121" i="11"/>
  <c r="D121" i="11"/>
  <c r="G120" i="11"/>
  <c r="D120" i="11"/>
  <c r="G119" i="11"/>
  <c r="D119" i="11"/>
  <c r="G118" i="11"/>
  <c r="D118" i="11"/>
  <c r="G117" i="11"/>
  <c r="D117" i="11"/>
  <c r="G116" i="11"/>
  <c r="D116" i="11"/>
  <c r="G115" i="11"/>
  <c r="D115" i="11"/>
  <c r="G114" i="11"/>
  <c r="D114" i="11"/>
  <c r="G113" i="11"/>
  <c r="D113" i="11"/>
  <c r="G112" i="11"/>
  <c r="D112" i="11"/>
  <c r="G111" i="11"/>
  <c r="D111" i="11"/>
  <c r="G110" i="11"/>
  <c r="D110" i="11"/>
  <c r="G109" i="11"/>
  <c r="D109" i="11"/>
  <c r="G108" i="11"/>
  <c r="D108" i="11"/>
  <c r="G107" i="11"/>
  <c r="D107" i="11"/>
  <c r="G106" i="11"/>
  <c r="D106" i="11"/>
  <c r="G105" i="11"/>
  <c r="D105" i="11"/>
  <c r="G104" i="11"/>
  <c r="D104" i="11"/>
  <c r="G103" i="11"/>
  <c r="D103" i="11"/>
  <c r="G102" i="11"/>
  <c r="D102" i="11"/>
  <c r="G101" i="11"/>
  <c r="D101" i="11"/>
  <c r="G100" i="11"/>
  <c r="D100" i="11"/>
  <c r="G99" i="11"/>
  <c r="D99" i="11"/>
  <c r="G98" i="11"/>
  <c r="D98" i="11"/>
  <c r="G97" i="11"/>
  <c r="D97" i="11"/>
  <c r="G96" i="11"/>
  <c r="D96" i="11"/>
  <c r="G95" i="11"/>
  <c r="D95" i="11"/>
  <c r="G94" i="11"/>
  <c r="D94" i="11"/>
  <c r="G93" i="11"/>
  <c r="D93" i="11"/>
  <c r="G92" i="11"/>
  <c r="D92" i="11"/>
  <c r="G91" i="11"/>
  <c r="D91" i="11"/>
  <c r="G90" i="11"/>
  <c r="D90" i="11"/>
  <c r="G89" i="11"/>
  <c r="D89" i="11"/>
  <c r="G88" i="11"/>
  <c r="D88" i="11"/>
  <c r="G87" i="11"/>
  <c r="D87" i="11"/>
  <c r="G86" i="11"/>
  <c r="D86" i="11"/>
  <c r="G85" i="11"/>
  <c r="D85" i="11"/>
  <c r="G84" i="11"/>
  <c r="D84" i="11"/>
  <c r="G83" i="11"/>
  <c r="D83" i="11"/>
  <c r="G82" i="11"/>
  <c r="D82" i="11"/>
  <c r="G81" i="11"/>
  <c r="D81" i="11"/>
  <c r="G80" i="11"/>
  <c r="D80" i="11"/>
  <c r="G79" i="11"/>
  <c r="D79" i="11"/>
  <c r="G78" i="11"/>
  <c r="D78" i="11"/>
  <c r="G77" i="11"/>
  <c r="D77" i="11"/>
  <c r="G76" i="11"/>
  <c r="D76" i="11"/>
  <c r="G75" i="11"/>
  <c r="D75" i="11"/>
  <c r="G74" i="11"/>
  <c r="D74" i="11"/>
  <c r="G73" i="11"/>
  <c r="D73" i="11"/>
  <c r="G72" i="11"/>
  <c r="D72" i="11"/>
  <c r="G71" i="11"/>
  <c r="D71" i="11"/>
  <c r="G70" i="11"/>
  <c r="D70" i="11"/>
  <c r="G69" i="11"/>
  <c r="D69" i="11"/>
  <c r="G68" i="11"/>
  <c r="D68" i="11"/>
  <c r="G67" i="11"/>
  <c r="D67" i="11"/>
  <c r="G66" i="11"/>
  <c r="D66" i="11"/>
  <c r="G65" i="11"/>
  <c r="D65" i="11"/>
  <c r="G64" i="11"/>
  <c r="D64" i="11"/>
  <c r="G63" i="11"/>
  <c r="D63" i="11"/>
  <c r="G62" i="11"/>
  <c r="D62" i="11"/>
  <c r="G61" i="11"/>
  <c r="D61" i="11"/>
  <c r="G60" i="11"/>
  <c r="D60" i="11"/>
  <c r="G59" i="11"/>
  <c r="D59" i="11"/>
  <c r="G58" i="11"/>
  <c r="D58" i="11"/>
  <c r="G57" i="11"/>
  <c r="D57" i="11"/>
  <c r="G56" i="11"/>
  <c r="D56" i="11"/>
  <c r="G55" i="11"/>
  <c r="D55" i="11"/>
  <c r="G54" i="11"/>
  <c r="D54" i="11"/>
  <c r="G53" i="11"/>
  <c r="D53" i="11"/>
  <c r="G52" i="11"/>
  <c r="D52" i="11"/>
  <c r="G51" i="11"/>
  <c r="D51" i="11"/>
  <c r="G50" i="11"/>
  <c r="D50" i="11"/>
  <c r="G49" i="11"/>
  <c r="D49" i="11"/>
  <c r="G48" i="11"/>
  <c r="D48" i="11"/>
  <c r="G47" i="11"/>
  <c r="D47" i="11"/>
  <c r="G46" i="11"/>
  <c r="D46" i="11"/>
  <c r="G45" i="11"/>
  <c r="D45" i="11"/>
  <c r="G44" i="11"/>
  <c r="D44" i="11"/>
  <c r="G43" i="11"/>
  <c r="D43" i="11"/>
  <c r="G42" i="11"/>
  <c r="D42" i="11"/>
  <c r="G41" i="11"/>
  <c r="D41" i="11"/>
  <c r="G40" i="11"/>
  <c r="D40" i="11"/>
  <c r="G39" i="11"/>
  <c r="D39" i="11"/>
  <c r="G38" i="11"/>
  <c r="D38" i="11"/>
  <c r="G37" i="11"/>
  <c r="D37" i="11"/>
  <c r="G36" i="11"/>
  <c r="D36" i="11"/>
  <c r="G35" i="11"/>
  <c r="D35" i="11"/>
  <c r="G34" i="11"/>
  <c r="D34" i="11"/>
  <c r="G33" i="11"/>
  <c r="D33" i="11"/>
  <c r="G32" i="11"/>
  <c r="D32" i="11"/>
  <c r="G31" i="11"/>
  <c r="D31" i="11"/>
  <c r="G30" i="11"/>
  <c r="D30" i="11"/>
  <c r="G29" i="11"/>
  <c r="D29" i="11"/>
  <c r="G28" i="11"/>
  <c r="D28" i="11"/>
  <c r="G27" i="11"/>
  <c r="D27" i="11"/>
  <c r="G26" i="11"/>
  <c r="D26" i="11"/>
  <c r="G25" i="11"/>
  <c r="D25" i="11"/>
  <c r="G24" i="11"/>
  <c r="D24" i="11"/>
  <c r="G23" i="11"/>
  <c r="D23" i="11"/>
  <c r="G22" i="11"/>
  <c r="D22" i="11"/>
  <c r="G21" i="11"/>
  <c r="D21" i="11"/>
  <c r="G20" i="11"/>
  <c r="D20" i="11"/>
  <c r="G19" i="11"/>
  <c r="D19" i="11"/>
  <c r="G18" i="11"/>
  <c r="D18" i="11"/>
  <c r="G17" i="11"/>
  <c r="D17" i="11"/>
  <c r="G16" i="11"/>
  <c r="D16" i="11"/>
  <c r="G15" i="11"/>
  <c r="D15" i="11"/>
  <c r="G14" i="11"/>
  <c r="D14" i="11"/>
  <c r="G13" i="11"/>
  <c r="D13" i="11"/>
  <c r="G12" i="11"/>
  <c r="D12" i="11"/>
  <c r="G11" i="11"/>
  <c r="D11" i="11"/>
  <c r="G10" i="11"/>
  <c r="D10" i="11"/>
  <c r="G9" i="11"/>
  <c r="D9" i="11"/>
  <c r="H94" i="11" l="1"/>
  <c r="H98" i="11"/>
  <c r="H106" i="11"/>
  <c r="H116" i="11"/>
  <c r="H22" i="11"/>
  <c r="H38" i="11"/>
  <c r="H58" i="11"/>
  <c r="H64" i="11"/>
  <c r="H124" i="11"/>
  <c r="H17" i="11"/>
  <c r="H21" i="11"/>
  <c r="H29" i="11"/>
  <c r="H31" i="11"/>
  <c r="H33" i="11"/>
  <c r="H37" i="11"/>
  <c r="H49" i="11"/>
  <c r="H53" i="11"/>
  <c r="H59" i="11"/>
  <c r="H69" i="11"/>
  <c r="H75" i="11"/>
  <c r="H81" i="11"/>
  <c r="H85" i="11"/>
  <c r="H89" i="11"/>
  <c r="H93" i="11"/>
  <c r="H115" i="11"/>
  <c r="H123" i="11"/>
  <c r="H127" i="11"/>
  <c r="H83" i="11"/>
  <c r="H16" i="11"/>
  <c r="H20" i="11"/>
  <c r="H24" i="11"/>
  <c r="H32" i="11"/>
  <c r="H36" i="11"/>
  <c r="H40" i="11"/>
  <c r="H44" i="11"/>
  <c r="H48" i="11"/>
  <c r="H52" i="11"/>
  <c r="H56" i="11"/>
  <c r="H60" i="11"/>
  <c r="H80" i="11"/>
  <c r="H88" i="11"/>
  <c r="H92" i="11"/>
  <c r="H96" i="11"/>
  <c r="H9" i="11"/>
  <c r="H14" i="11"/>
  <c r="H15" i="11"/>
  <c r="H25" i="11"/>
  <c r="H30" i="11"/>
  <c r="H41" i="11"/>
  <c r="H46" i="11"/>
  <c r="H47" i="11"/>
  <c r="H57" i="11"/>
  <c r="H68" i="11"/>
  <c r="H73" i="11"/>
  <c r="H77" i="11"/>
  <c r="H82" i="11"/>
  <c r="H97" i="11"/>
  <c r="H101" i="11"/>
  <c r="H105" i="11"/>
  <c r="H114" i="11"/>
  <c r="H122" i="11"/>
  <c r="H126" i="11"/>
  <c r="H23" i="11"/>
  <c r="H39" i="11"/>
  <c r="H65" i="11"/>
  <c r="H70" i="11"/>
  <c r="H84" i="11"/>
  <c r="H95" i="11"/>
  <c r="H99" i="11"/>
  <c r="H108" i="11"/>
  <c r="H112" i="11"/>
  <c r="H120" i="11"/>
  <c r="H13" i="11"/>
  <c r="H45" i="11"/>
  <c r="H61" i="11"/>
  <c r="H72" i="11"/>
  <c r="H76" i="11"/>
  <c r="H100" i="11"/>
  <c r="H104" i="11"/>
  <c r="H109" i="11"/>
  <c r="H113" i="11"/>
  <c r="H121" i="11"/>
  <c r="H125" i="11"/>
  <c r="H10" i="11"/>
  <c r="H18" i="11"/>
  <c r="H26" i="11"/>
  <c r="H34" i="11"/>
  <c r="H42" i="11"/>
  <c r="H54" i="11"/>
  <c r="H63" i="11"/>
  <c r="H78" i="11"/>
  <c r="H90" i="11"/>
  <c r="H102" i="11"/>
  <c r="H107" i="11"/>
  <c r="H117" i="11"/>
  <c r="H118" i="11"/>
  <c r="H67" i="11"/>
  <c r="H12" i="11"/>
  <c r="H28" i="11"/>
  <c r="H51" i="11"/>
  <c r="H62" i="11"/>
  <c r="H74" i="11"/>
  <c r="H87" i="11"/>
  <c r="H11" i="11"/>
  <c r="H19" i="11"/>
  <c r="H27" i="11"/>
  <c r="H35" i="11"/>
  <c r="H43" i="11"/>
  <c r="H50" i="11"/>
  <c r="H55" i="11"/>
  <c r="H66" i="11"/>
  <c r="H71" i="11"/>
  <c r="H79" i="11"/>
  <c r="H86" i="11"/>
  <c r="H91" i="11"/>
  <c r="H103" i="11"/>
  <c r="H110" i="11"/>
  <c r="H111" i="11"/>
  <c r="H119" i="11"/>
  <c r="G8" i="11" l="1"/>
  <c r="G128" i="11" s="1"/>
  <c r="D8" i="11"/>
  <c r="D128" i="11" s="1"/>
  <c r="F128" i="11"/>
  <c r="E128" i="11"/>
  <c r="C128" i="11"/>
  <c r="B128" i="11"/>
  <c r="H8" i="11" l="1"/>
  <c r="H128" i="11" l="1"/>
</calcChain>
</file>

<file path=xl/sharedStrings.xml><?xml version="1.0" encoding="utf-8"?>
<sst xmlns="http://schemas.openxmlformats.org/spreadsheetml/2006/main" count="138" uniqueCount="135">
  <si>
    <t xml:space="preserve">TOTAL </t>
  </si>
  <si>
    <t>URBANA</t>
  </si>
  <si>
    <t>RURAL</t>
  </si>
  <si>
    <t>MUNICIPIO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</si>
  <si>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</si>
  <si>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</si>
  <si>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</si>
  <si>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</si>
  <si>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</si>
  <si>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</si>
  <si>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</si>
  <si>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</si>
  <si>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BRICEÑO</t>
  </si>
  <si>
    <t>BUENAVISTA</t>
  </si>
  <si>
    <t>BUSBANZA</t>
  </si>
  <si>
    <t>CALDAS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</si>
  <si>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</si>
  <si>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</si>
  <si>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</si>
  <si>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</si>
  <si>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</si>
  <si>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</si>
  <si>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</si>
  <si>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</si>
  <si>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</si>
  <si>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</si>
  <si>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</si>
  <si>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</si>
  <si>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</si>
  <si>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</si>
  <si>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</si>
  <si>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</si>
  <si>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</si>
  <si>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</si>
  <si>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</si>
  <si>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</si>
  <si>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</si>
  <si>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</si>
  <si>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</si>
  <si>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</si>
  <si>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</si>
  <si>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</si>
  <si>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</si>
  <si>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</si>
  <si>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</si>
  <si>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</si>
  <si>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</si>
  <si>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JERICO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</si>
  <si>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</si>
  <si>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</si>
  <si>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</si>
  <si>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</si>
  <si>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</si>
  <si>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</si>
  <si>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</si>
  <si>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</si>
  <si>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</si>
  <si>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</si>
  <si>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</si>
  <si>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</si>
  <si>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</si>
  <si>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</si>
  <si>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</si>
  <si>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</si>
  <si>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</si>
  <si>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</si>
  <si>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</si>
  <si>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</si>
  <si>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</si>
  <si>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</si>
  <si>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</si>
  <si>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</si>
  <si>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</si>
  <si>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</si>
  <si>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</si>
  <si>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</si>
  <si>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</si>
  <si>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</si>
  <si>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</si>
  <si>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</si>
  <si>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</si>
  <si>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</si>
  <si>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</si>
  <si>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</si>
  <si>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</si>
  <si>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</si>
  <si>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</si>
  <si>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</si>
  <si>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</si>
  <si>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</si>
  <si>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</si>
  <si>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</si>
  <si>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</si>
  <si>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</si>
  <si>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</si>
  <si>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</si>
  <si>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</si>
  <si>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</si>
  <si>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</si>
  <si>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</si>
  <si>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</si>
  <si>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</si>
  <si>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</si>
  <si>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</si>
  <si>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</si>
  <si>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</si>
  <si>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</si>
  <si>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</si>
  <si>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</si>
  <si>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</si>
  <si>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</si>
  <si>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</si>
  <si>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</si>
  <si>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</si>
  <si>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</si>
  <si>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</si>
  <si>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</si>
  <si>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</si>
  <si>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</si>
  <si>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</si>
  <si>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</si>
  <si>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</si>
  <si>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</si>
  <si>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</si>
  <si>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SECTOR OFICIAL</t>
  </si>
  <si>
    <t>SECTOR PRIVADO</t>
  </si>
  <si>
    <t>Total</t>
  </si>
  <si>
    <t>TOTAL</t>
  </si>
  <si>
    <t>SECRETARIA DE EDUCACION DE BOYACA</t>
  </si>
  <si>
    <t>FUENTE: Sistema Integrado de MatrIcula - SIMAT - Anexos 6A y 5A</t>
  </si>
  <si>
    <t>FECHA CORTE MEN: Abril 01 de 2019</t>
  </si>
  <si>
    <t>CONSOLIDADO DE MATRICULA OFICIAL Y PRIVADA POR MUNICIPIO Y ZONA - AÑO 2019</t>
  </si>
  <si>
    <t>Se grafica municipio/provincia con total sector oficial y total sector privado</t>
  </si>
  <si>
    <t>Se grafica municipio/provincia con Total total</t>
  </si>
  <si>
    <t>Grafica municipio/provincia con total urbana y otra con total 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</si>
</sst>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2]\ * #,##0.00_ ;_ [$€-2]\ * \-#,##0.00_ ;_ [$€-2]\ * &quot;-&quot;??_ "/>
  </numFmts>
  <fonts count="11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9" fillId="0" borderId="0"/>
    <xf numFmtId="9" fontId="2" fillId="0" borderId="0" applyFont="0" applyFill="0" applyBorder="0" applyAlignment="0" applyProtection="0"/>
    <xf numFmtId="0" fontId="2" fillId="0" borderId="0"/>
  </cellStyleXfs>
  <cellXfs count="29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3" fontId="3" fillId="0" borderId="1" xfId="0" applyNumberFormat="1" applyFont="1" applyBorder="1"/>
    <xf numFmtId="0" fontId="8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4" fillId="3" borderId="1" xfId="0" applyFont="1" applyFill="1" applyBorder="1"/>
    <xf numFmtId="3" fontId="4" fillId="3" borderId="1" xfId="0" applyNumberFormat="1" applyFont="1" applyFill="1" applyBorder="1"/>
    <xf numFmtId="0" fontId="5" fillId="4" borderId="0" xfId="0" applyFont="1" applyFill="1"/>
    <xf numFmtId="0" fontId="3" fillId="4" borderId="0" xfId="0" applyFont="1" applyFill="1"/>
    <xf numFmtId="0" fontId="4" fillId="4" borderId="1" xfId="0" applyFont="1" applyFill="1" applyBorder="1" applyAlignment="1">
      <alignment horizontal="center" vertical="center"/>
    </xf>
    <xf numFmtId="3" fontId="4" fillId="4" borderId="1" xfId="0" applyNumberFormat="1" applyFont="1" applyFill="1" applyBorder="1"/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2" xfId="0" applyBorder="1" applyAlignment="1"/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5" fillId="5" borderId="0" xfId="0" applyFont="1" applyFill="1"/>
    <xf numFmtId="0" fontId="3" fillId="5" borderId="0" xfId="0" applyFont="1" applyFill="1"/>
    <xf numFmtId="0" fontId="5" fillId="5" borderId="1" xfId="0" applyFont="1" applyFill="1" applyBorder="1" applyAlignment="1">
      <alignment horizontal="center" vertical="center"/>
    </xf>
    <xf numFmtId="3" fontId="4" fillId="5" borderId="1" xfId="0" applyNumberFormat="1" applyFont="1" applyFill="1" applyBorder="1"/>
    <xf numFmtId="0" fontId="0" fillId="0" borderId="0" xfId="0" applyAlignment="1">
      <alignment horizontal="center" wrapText="1"/>
    </xf>
  </cellXfs>
  <cellStyles count="9">
    <cellStyle name="Euro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  <cellStyle name="Normal 4" xfId="5" xr:uid="{00000000-0005-0000-0000-000005000000}"/>
    <cellStyle name="Normal 5" xfId="8" xr:uid="{00000000-0005-0000-0000-000006000000}"/>
    <cellStyle name="Normal 7" xfId="6" xr:uid="{00000000-0005-0000-0000-000007000000}"/>
    <cellStyle name="Porcentual 2" xfId="7" xr:uid="{00000000-0005-0000-0000-000008000000}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L128"/>
  <sheetViews>
    <sheetView tabSelected="1" workbookViewId="0">
      <pane ySplit="7" topLeftCell="A8" activePane="bottomLeft" state="frozen"/>
      <selection activeCell="A8" sqref="A8"/>
      <selection pane="bottomLeft" activeCell="J19" sqref="J19"/>
    </sheetView>
  </sheetViews>
  <sheetFormatPr baseColWidth="10" defaultRowHeight="13" x14ac:dyDescent="0.3"/>
  <cols>
    <col min="1" max="1" width="22.81640625" customWidth="1"/>
    <col min="2" max="3" width="10.7265625" customWidth="1"/>
    <col min="4" max="4" width="10.7265625" style="12" customWidth="1"/>
    <col min="5" max="6" width="10.7265625" customWidth="1"/>
    <col min="7" max="7" width="10.7265625" style="12" customWidth="1"/>
    <col min="8" max="8" width="12.7265625" style="24" customWidth="1"/>
  </cols>
  <sheetData>
    <row r="1" spans="1:12" ht="15.5" x14ac:dyDescent="0.3">
      <c r="A1" s="2" t="s">
        <v>128</v>
      </c>
    </row>
    <row r="2" spans="1:12" ht="14" x14ac:dyDescent="0.3">
      <c r="A2" s="3" t="s">
        <v>131</v>
      </c>
    </row>
    <row r="3" spans="1:12" s="1" customFormat="1" ht="10.5" x14ac:dyDescent="0.2">
      <c r="A3" s="4" t="s">
        <v>129</v>
      </c>
      <c r="D3" s="13"/>
      <c r="G3" s="13"/>
      <c r="H3" s="25"/>
    </row>
    <row r="4" spans="1:12" s="1" customFormat="1" ht="10.5" x14ac:dyDescent="0.2">
      <c r="A4" s="9" t="s">
        <v>130</v>
      </c>
      <c r="D4" s="13"/>
      <c r="G4" s="13"/>
      <c r="H4" s="25"/>
    </row>
    <row r="6" spans="1:12" s="8" customFormat="1" ht="18" customHeight="1" x14ac:dyDescent="0.25">
      <c r="A6" s="17" t="s">
        <v>3</v>
      </c>
      <c r="B6" s="16" t="s">
        <v>124</v>
      </c>
      <c r="C6" s="16"/>
      <c r="D6" s="16"/>
      <c r="E6" s="16" t="s">
        <v>125</v>
      </c>
      <c r="F6" s="16"/>
      <c r="G6" s="16"/>
      <c r="H6" s="26" t="s">
        <v>0</v>
      </c>
    </row>
    <row r="7" spans="1:12" s="8" customFormat="1" ht="18" customHeight="1" x14ac:dyDescent="0.25">
      <c r="A7" s="17"/>
      <c r="B7" s="7" t="s">
        <v>1</v>
      </c>
      <c r="C7" s="7" t="s">
        <v>2</v>
      </c>
      <c r="D7" s="14" t="s">
        <v>126</v>
      </c>
      <c r="E7" s="7" t="s">
        <v>1</v>
      </c>
      <c r="F7" s="7" t="s">
        <v>2</v>
      </c>
      <c r="G7" s="14" t="s">
        <v>126</v>
      </c>
      <c r="H7" s="26"/>
    </row>
    <row r="8" spans="1:12" ht="12.5" x14ac:dyDescent="0.25">
      <c r="A8" s="6" t="s">
        <v>4</v>
      </c>
      <c r="B8" s="5">
        <v>164</v>
      </c>
      <c r="C8" s="5">
        <v>63</v>
      </c>
      <c r="D8" s="15">
        <f>SUM(B8:C8)</f>
        <v>227</v>
      </c>
      <c r="E8" s="5"/>
      <c r="F8" s="5"/>
      <c r="G8" s="15">
        <f>SUM(E8:F8)</f>
        <v>0</v>
      </c>
      <c r="H8" s="27">
        <f>SUM(G8,D8)</f>
        <v>227</v>
      </c>
      <c r="I8" s="20" t="s">
        <v>132</v>
      </c>
      <c r="J8" s="21"/>
      <c r="K8" s="21"/>
      <c r="L8" s="18"/>
    </row>
    <row r="9" spans="1:12" ht="12.5" x14ac:dyDescent="0.25">
      <c r="A9" s="6" t="s">
        <v>5</v>
      </c>
      <c r="B9" s="5">
        <v>2125</v>
      </c>
      <c r="C9" s="5">
        <v>1116</v>
      </c>
      <c r="D9" s="15">
        <f t="shared" ref="D9:D72" si="0">SUM(B9:C9)</f>
        <v>3241</v>
      </c>
      <c r="E9" s="5">
        <v>131</v>
      </c>
      <c r="F9" s="5"/>
      <c r="G9" s="15">
        <f t="shared" ref="G9:G72" si="1">SUM(E9:F9)</f>
        <v>131</v>
      </c>
      <c r="H9" s="27">
        <f t="shared" ref="H9:H72" si="2">SUM(G9,D9)</f>
        <v>3372</v>
      </c>
      <c r="I9" s="20"/>
      <c r="J9" s="21"/>
      <c r="K9" s="21"/>
      <c r="L9" s="18"/>
    </row>
    <row r="10" spans="1:12" ht="12.5" x14ac:dyDescent="0.25">
      <c r="A10" s="6" t="s">
        <v>6</v>
      </c>
      <c r="B10" s="5">
        <v>950</v>
      </c>
      <c r="C10" s="5">
        <v>165</v>
      </c>
      <c r="D10" s="15">
        <f t="shared" si="0"/>
        <v>1115</v>
      </c>
      <c r="E10" s="5"/>
      <c r="F10" s="5"/>
      <c r="G10" s="15">
        <f t="shared" si="1"/>
        <v>0</v>
      </c>
      <c r="H10" s="27">
        <f t="shared" si="2"/>
        <v>1115</v>
      </c>
      <c r="I10" s="20"/>
      <c r="J10" s="21"/>
      <c r="K10" s="21"/>
      <c r="L10" s="18"/>
    </row>
    <row r="11" spans="1:12" ht="12.5" x14ac:dyDescent="0.25">
      <c r="A11" s="6" t="s">
        <v>7</v>
      </c>
      <c r="B11" s="5">
        <v>1236</v>
      </c>
      <c r="C11" s="5">
        <v>240</v>
      </c>
      <c r="D11" s="15">
        <f t="shared" si="0"/>
        <v>1476</v>
      </c>
      <c r="E11" s="5">
        <v>82</v>
      </c>
      <c r="F11" s="5"/>
      <c r="G11" s="15">
        <f t="shared" si="1"/>
        <v>82</v>
      </c>
      <c r="H11" s="27">
        <f t="shared" si="2"/>
        <v>1558</v>
      </c>
      <c r="I11" s="20"/>
      <c r="J11" s="21"/>
      <c r="K11" s="21"/>
      <c r="L11" s="18"/>
    </row>
    <row r="12" spans="1:12" ht="12.5" x14ac:dyDescent="0.25">
      <c r="A12" s="6" t="s">
        <v>8</v>
      </c>
      <c r="B12" s="5">
        <v>226</v>
      </c>
      <c r="C12" s="5">
        <v>47</v>
      </c>
      <c r="D12" s="15">
        <f t="shared" si="0"/>
        <v>273</v>
      </c>
      <c r="E12" s="5"/>
      <c r="F12" s="5"/>
      <c r="G12" s="15">
        <f t="shared" si="1"/>
        <v>0</v>
      </c>
      <c r="H12" s="27">
        <f t="shared" si="2"/>
        <v>273</v>
      </c>
      <c r="I12" s="20" t="s">
        <v>133</v>
      </c>
      <c r="J12" s="22"/>
      <c r="K12" s="22"/>
      <c r="L12" s="18"/>
    </row>
    <row r="13" spans="1:12" ht="12.5" x14ac:dyDescent="0.25">
      <c r="A13" s="6" t="s">
        <v>9</v>
      </c>
      <c r="B13" s="5">
        <v>88</v>
      </c>
      <c r="C13" s="5">
        <v>164</v>
      </c>
      <c r="D13" s="15">
        <f t="shared" si="0"/>
        <v>252</v>
      </c>
      <c r="E13" s="5"/>
      <c r="F13" s="5"/>
      <c r="G13" s="15">
        <f t="shared" si="1"/>
        <v>0</v>
      </c>
      <c r="H13" s="27">
        <f t="shared" si="2"/>
        <v>252</v>
      </c>
      <c r="I13" s="23"/>
      <c r="J13" s="22"/>
      <c r="K13" s="22"/>
      <c r="L13" s="18"/>
    </row>
    <row r="14" spans="1:12" ht="12.5" x14ac:dyDescent="0.25">
      <c r="A14" s="6" t="s">
        <v>10</v>
      </c>
      <c r="B14" s="5">
        <v>804</v>
      </c>
      <c r="C14" s="5">
        <v>219</v>
      </c>
      <c r="D14" s="15">
        <f t="shared" si="0"/>
        <v>1023</v>
      </c>
      <c r="E14" s="5"/>
      <c r="F14" s="5"/>
      <c r="G14" s="15">
        <f t="shared" si="1"/>
        <v>0</v>
      </c>
      <c r="H14" s="27">
        <f t="shared" si="2"/>
        <v>1023</v>
      </c>
      <c r="I14" s="19"/>
      <c r="J14" s="18"/>
      <c r="K14" s="18"/>
      <c r="L14" s="18"/>
    </row>
    <row r="15" spans="1:12" ht="12.5" x14ac:dyDescent="0.25">
      <c r="A15" s="6" t="s">
        <v>11</v>
      </c>
      <c r="B15" s="5">
        <v>434</v>
      </c>
      <c r="C15" s="5">
        <v>433</v>
      </c>
      <c r="D15" s="15">
        <f t="shared" si="0"/>
        <v>867</v>
      </c>
      <c r="E15" s="5"/>
      <c r="F15" s="5"/>
      <c r="G15" s="15">
        <f t="shared" si="1"/>
        <v>0</v>
      </c>
      <c r="H15" s="27">
        <f t="shared" si="2"/>
        <v>867</v>
      </c>
      <c r="I15" s="20" t="s">
        <v>134</v>
      </c>
      <c r="J15" s="28"/>
      <c r="K15" s="28"/>
    </row>
    <row r="16" spans="1:12" ht="12.5" x14ac:dyDescent="0.25">
      <c r="A16" s="6" t="s">
        <v>12</v>
      </c>
      <c r="B16" s="5">
        <v>275</v>
      </c>
      <c r="C16" s="5">
        <v>105</v>
      </c>
      <c r="D16" s="15">
        <f t="shared" si="0"/>
        <v>380</v>
      </c>
      <c r="E16" s="5"/>
      <c r="F16" s="5"/>
      <c r="G16" s="15">
        <f t="shared" si="1"/>
        <v>0</v>
      </c>
      <c r="H16" s="27">
        <f t="shared" si="2"/>
        <v>380</v>
      </c>
      <c r="I16" s="23"/>
      <c r="J16" s="28"/>
      <c r="K16" s="28"/>
    </row>
    <row r="17" spans="1:11" ht="12.5" x14ac:dyDescent="0.25">
      <c r="A17" s="6" t="s">
        <v>13</v>
      </c>
      <c r="B17" s="5">
        <v>507</v>
      </c>
      <c r="C17" s="5">
        <v>376</v>
      </c>
      <c r="D17" s="15">
        <f t="shared" si="0"/>
        <v>883</v>
      </c>
      <c r="E17" s="5"/>
      <c r="F17" s="5"/>
      <c r="G17" s="15">
        <f t="shared" si="1"/>
        <v>0</v>
      </c>
      <c r="H17" s="27">
        <f t="shared" si="2"/>
        <v>883</v>
      </c>
      <c r="I17" s="23"/>
      <c r="J17" s="28"/>
      <c r="K17" s="28"/>
    </row>
    <row r="18" spans="1:11" ht="12.5" x14ac:dyDescent="0.25">
      <c r="A18" s="6" t="s">
        <v>14</v>
      </c>
      <c r="B18" s="5">
        <v>98</v>
      </c>
      <c r="C18" s="5">
        <v>7</v>
      </c>
      <c r="D18" s="15">
        <f t="shared" si="0"/>
        <v>105</v>
      </c>
      <c r="E18" s="5"/>
      <c r="F18" s="5"/>
      <c r="G18" s="15">
        <f t="shared" si="1"/>
        <v>0</v>
      </c>
      <c r="H18" s="27">
        <f t="shared" si="2"/>
        <v>105</v>
      </c>
    </row>
    <row r="19" spans="1:11" ht="12.5" x14ac:dyDescent="0.25">
      <c r="A19" s="6" t="s">
        <v>15</v>
      </c>
      <c r="B19" s="5">
        <v>242</v>
      </c>
      <c r="C19" s="5">
        <v>251</v>
      </c>
      <c r="D19" s="15">
        <f t="shared" si="0"/>
        <v>493</v>
      </c>
      <c r="E19" s="5"/>
      <c r="F19" s="5"/>
      <c r="G19" s="15">
        <f t="shared" si="1"/>
        <v>0</v>
      </c>
      <c r="H19" s="27">
        <f t="shared" si="2"/>
        <v>493</v>
      </c>
    </row>
    <row r="20" spans="1:11" ht="12.5" x14ac:dyDescent="0.25">
      <c r="A20" s="6" t="s">
        <v>16</v>
      </c>
      <c r="B20" s="5">
        <v>167</v>
      </c>
      <c r="C20" s="5">
        <v>327</v>
      </c>
      <c r="D20" s="15">
        <f t="shared" si="0"/>
        <v>494</v>
      </c>
      <c r="E20" s="5"/>
      <c r="F20" s="5"/>
      <c r="G20" s="15">
        <f t="shared" si="1"/>
        <v>0</v>
      </c>
      <c r="H20" s="27">
        <f t="shared" si="2"/>
        <v>494</v>
      </c>
    </row>
    <row r="21" spans="1:11" ht="12.5" x14ac:dyDescent="0.25">
      <c r="A21" s="6" t="s">
        <v>17</v>
      </c>
      <c r="B21" s="5">
        <v>471</v>
      </c>
      <c r="C21" s="5">
        <v>98</v>
      </c>
      <c r="D21" s="15">
        <f t="shared" si="0"/>
        <v>569</v>
      </c>
      <c r="E21" s="5">
        <v>12</v>
      </c>
      <c r="F21" s="5"/>
      <c r="G21" s="15">
        <f t="shared" si="1"/>
        <v>12</v>
      </c>
      <c r="H21" s="27">
        <f t="shared" si="2"/>
        <v>581</v>
      </c>
    </row>
    <row r="22" spans="1:11" ht="12.5" x14ac:dyDescent="0.25">
      <c r="A22" s="6" t="s">
        <v>18</v>
      </c>
      <c r="B22" s="5">
        <v>316</v>
      </c>
      <c r="C22" s="5">
        <v>164</v>
      </c>
      <c r="D22" s="15">
        <f t="shared" si="0"/>
        <v>480</v>
      </c>
      <c r="E22" s="5"/>
      <c r="F22" s="5"/>
      <c r="G22" s="15">
        <f t="shared" si="1"/>
        <v>0</v>
      </c>
      <c r="H22" s="27">
        <f t="shared" si="2"/>
        <v>480</v>
      </c>
    </row>
    <row r="23" spans="1:11" ht="12.5" x14ac:dyDescent="0.25">
      <c r="A23" s="6" t="s">
        <v>19</v>
      </c>
      <c r="B23" s="5">
        <v>9440</v>
      </c>
      <c r="C23" s="5">
        <v>649</v>
      </c>
      <c r="D23" s="15">
        <f t="shared" si="0"/>
        <v>10089</v>
      </c>
      <c r="E23" s="5">
        <v>2420</v>
      </c>
      <c r="F23" s="5"/>
      <c r="G23" s="15">
        <f t="shared" si="1"/>
        <v>2420</v>
      </c>
      <c r="H23" s="27">
        <f t="shared" si="2"/>
        <v>12509</v>
      </c>
    </row>
    <row r="24" spans="1:11" ht="12.5" x14ac:dyDescent="0.25">
      <c r="A24" s="6" t="s">
        <v>20</v>
      </c>
      <c r="B24" s="5">
        <v>305</v>
      </c>
      <c r="C24" s="5">
        <v>498</v>
      </c>
      <c r="D24" s="15">
        <f t="shared" si="0"/>
        <v>803</v>
      </c>
      <c r="E24" s="5"/>
      <c r="F24" s="5"/>
      <c r="G24" s="15">
        <f t="shared" si="1"/>
        <v>0</v>
      </c>
      <c r="H24" s="27">
        <f t="shared" si="2"/>
        <v>803</v>
      </c>
    </row>
    <row r="25" spans="1:11" ht="12.5" x14ac:dyDescent="0.25">
      <c r="A25" s="6" t="s">
        <v>21</v>
      </c>
      <c r="B25" s="5">
        <v>51</v>
      </c>
      <c r="C25" s="5">
        <v>610</v>
      </c>
      <c r="D25" s="15">
        <f t="shared" si="0"/>
        <v>661</v>
      </c>
      <c r="E25" s="5"/>
      <c r="F25" s="5"/>
      <c r="G25" s="15">
        <f t="shared" si="1"/>
        <v>0</v>
      </c>
      <c r="H25" s="27">
        <f t="shared" si="2"/>
        <v>661</v>
      </c>
    </row>
    <row r="26" spans="1:11" ht="12.5" x14ac:dyDescent="0.25">
      <c r="A26" s="6" t="s">
        <v>22</v>
      </c>
      <c r="B26" s="5">
        <v>998</v>
      </c>
      <c r="C26" s="5">
        <v>974</v>
      </c>
      <c r="D26" s="15">
        <f t="shared" si="0"/>
        <v>1972</v>
      </c>
      <c r="E26" s="5"/>
      <c r="F26" s="5"/>
      <c r="G26" s="15">
        <f t="shared" si="1"/>
        <v>0</v>
      </c>
      <c r="H26" s="27">
        <f t="shared" si="2"/>
        <v>1972</v>
      </c>
    </row>
    <row r="27" spans="1:11" ht="12.5" x14ac:dyDescent="0.25">
      <c r="A27" s="6" t="s">
        <v>23</v>
      </c>
      <c r="B27" s="5">
        <v>606</v>
      </c>
      <c r="C27" s="5">
        <v>401</v>
      </c>
      <c r="D27" s="15">
        <f t="shared" si="0"/>
        <v>1007</v>
      </c>
      <c r="E27" s="5"/>
      <c r="F27" s="5"/>
      <c r="G27" s="15">
        <f t="shared" si="1"/>
        <v>0</v>
      </c>
      <c r="H27" s="27">
        <f t="shared" si="2"/>
        <v>1007</v>
      </c>
    </row>
    <row r="28" spans="1:11" ht="12.5" x14ac:dyDescent="0.25">
      <c r="A28" s="6" t="s">
        <v>24</v>
      </c>
      <c r="B28" s="5">
        <v>351</v>
      </c>
      <c r="C28" s="5">
        <v>108</v>
      </c>
      <c r="D28" s="15">
        <f t="shared" si="0"/>
        <v>459</v>
      </c>
      <c r="E28" s="5"/>
      <c r="F28" s="5"/>
      <c r="G28" s="15">
        <f t="shared" si="1"/>
        <v>0</v>
      </c>
      <c r="H28" s="27">
        <f t="shared" si="2"/>
        <v>459</v>
      </c>
    </row>
    <row r="29" spans="1:11" ht="12.5" x14ac:dyDescent="0.25">
      <c r="A29" s="6" t="s">
        <v>25</v>
      </c>
      <c r="B29" s="5">
        <v>298</v>
      </c>
      <c r="C29" s="5">
        <v>70</v>
      </c>
      <c r="D29" s="15">
        <f t="shared" si="0"/>
        <v>368</v>
      </c>
      <c r="E29" s="5"/>
      <c r="F29" s="5"/>
      <c r="G29" s="15">
        <f t="shared" si="1"/>
        <v>0</v>
      </c>
      <c r="H29" s="27">
        <f t="shared" si="2"/>
        <v>368</v>
      </c>
    </row>
    <row r="30" spans="1:11" ht="12.5" x14ac:dyDescent="0.25">
      <c r="A30" s="6" t="s">
        <v>26</v>
      </c>
      <c r="B30" s="5">
        <v>364</v>
      </c>
      <c r="C30" s="5">
        <v>677</v>
      </c>
      <c r="D30" s="15">
        <f t="shared" si="0"/>
        <v>1041</v>
      </c>
      <c r="E30" s="5"/>
      <c r="F30" s="5"/>
      <c r="G30" s="15">
        <f t="shared" si="1"/>
        <v>0</v>
      </c>
      <c r="H30" s="27">
        <f t="shared" si="2"/>
        <v>1041</v>
      </c>
    </row>
    <row r="31" spans="1:11" ht="12.5" x14ac:dyDescent="0.25">
      <c r="A31" s="6" t="s">
        <v>27</v>
      </c>
      <c r="B31" s="5">
        <v>877</v>
      </c>
      <c r="C31" s="5">
        <v>638</v>
      </c>
      <c r="D31" s="15">
        <f t="shared" si="0"/>
        <v>1515</v>
      </c>
      <c r="E31" s="5">
        <v>42</v>
      </c>
      <c r="F31" s="5">
        <v>373</v>
      </c>
      <c r="G31" s="15">
        <f t="shared" si="1"/>
        <v>415</v>
      </c>
      <c r="H31" s="27">
        <f t="shared" si="2"/>
        <v>1930</v>
      </c>
    </row>
    <row r="32" spans="1:11" ht="12.5" x14ac:dyDescent="0.25">
      <c r="A32" s="6" t="s">
        <v>28</v>
      </c>
      <c r="B32" s="5">
        <v>271</v>
      </c>
      <c r="C32" s="5">
        <v>321</v>
      </c>
      <c r="D32" s="15">
        <f t="shared" si="0"/>
        <v>592</v>
      </c>
      <c r="E32" s="5"/>
      <c r="F32" s="5"/>
      <c r="G32" s="15">
        <f t="shared" si="1"/>
        <v>0</v>
      </c>
      <c r="H32" s="27">
        <f t="shared" si="2"/>
        <v>592</v>
      </c>
    </row>
    <row r="33" spans="1:8" ht="12.5" x14ac:dyDescent="0.25">
      <c r="A33" s="6" t="s">
        <v>29</v>
      </c>
      <c r="B33" s="5">
        <v>374</v>
      </c>
      <c r="C33" s="5">
        <v>43</v>
      </c>
      <c r="D33" s="15">
        <f t="shared" si="0"/>
        <v>417</v>
      </c>
      <c r="E33" s="5"/>
      <c r="F33" s="5"/>
      <c r="G33" s="15">
        <f t="shared" si="1"/>
        <v>0</v>
      </c>
      <c r="H33" s="27">
        <f t="shared" si="2"/>
        <v>417</v>
      </c>
    </row>
    <row r="34" spans="1:8" ht="12.5" x14ac:dyDescent="0.25">
      <c r="A34" s="6" t="s">
        <v>30</v>
      </c>
      <c r="B34" s="5">
        <v>328</v>
      </c>
      <c r="C34" s="5">
        <v>172</v>
      </c>
      <c r="D34" s="15">
        <f t="shared" si="0"/>
        <v>500</v>
      </c>
      <c r="E34" s="5"/>
      <c r="F34" s="5"/>
      <c r="G34" s="15">
        <f t="shared" si="1"/>
        <v>0</v>
      </c>
      <c r="H34" s="27">
        <f t="shared" si="2"/>
        <v>500</v>
      </c>
    </row>
    <row r="35" spans="1:8" ht="12.5" x14ac:dyDescent="0.25">
      <c r="A35" s="6" t="s">
        <v>31</v>
      </c>
      <c r="B35" s="5">
        <v>858</v>
      </c>
      <c r="C35" s="5">
        <v>713</v>
      </c>
      <c r="D35" s="15">
        <f t="shared" si="0"/>
        <v>1571</v>
      </c>
      <c r="E35" s="5"/>
      <c r="F35" s="5"/>
      <c r="G35" s="15">
        <f t="shared" si="1"/>
        <v>0</v>
      </c>
      <c r="H35" s="27">
        <f t="shared" si="2"/>
        <v>1571</v>
      </c>
    </row>
    <row r="36" spans="1:8" ht="12.5" x14ac:dyDescent="0.25">
      <c r="A36" s="6" t="s">
        <v>32</v>
      </c>
      <c r="B36" s="5">
        <v>469</v>
      </c>
      <c r="C36" s="5">
        <v>328</v>
      </c>
      <c r="D36" s="15">
        <f t="shared" si="0"/>
        <v>797</v>
      </c>
      <c r="E36" s="5"/>
      <c r="F36" s="5"/>
      <c r="G36" s="15">
        <f t="shared" si="1"/>
        <v>0</v>
      </c>
      <c r="H36" s="27">
        <f t="shared" si="2"/>
        <v>797</v>
      </c>
    </row>
    <row r="37" spans="1:8" ht="12.5" x14ac:dyDescent="0.25">
      <c r="A37" s="6" t="s">
        <v>33</v>
      </c>
      <c r="B37" s="5">
        <v>200</v>
      </c>
      <c r="C37" s="5">
        <v>98</v>
      </c>
      <c r="D37" s="15">
        <f t="shared" si="0"/>
        <v>298</v>
      </c>
      <c r="E37" s="5"/>
      <c r="F37" s="5"/>
      <c r="G37" s="15">
        <f t="shared" si="1"/>
        <v>0</v>
      </c>
      <c r="H37" s="27">
        <f t="shared" si="2"/>
        <v>298</v>
      </c>
    </row>
    <row r="38" spans="1:8" ht="12.5" x14ac:dyDescent="0.25">
      <c r="A38" s="6" t="s">
        <v>34</v>
      </c>
      <c r="B38" s="5">
        <v>493</v>
      </c>
      <c r="C38" s="5">
        <v>374</v>
      </c>
      <c r="D38" s="15">
        <f t="shared" si="0"/>
        <v>867</v>
      </c>
      <c r="E38" s="5">
        <v>41</v>
      </c>
      <c r="F38" s="5"/>
      <c r="G38" s="15">
        <f t="shared" si="1"/>
        <v>41</v>
      </c>
      <c r="H38" s="27">
        <f t="shared" si="2"/>
        <v>908</v>
      </c>
    </row>
    <row r="39" spans="1:8" ht="12.5" x14ac:dyDescent="0.25">
      <c r="A39" s="6" t="s">
        <v>35</v>
      </c>
      <c r="B39" s="5">
        <v>247</v>
      </c>
      <c r="C39" s="5">
        <v>268</v>
      </c>
      <c r="D39" s="15">
        <f t="shared" si="0"/>
        <v>515</v>
      </c>
      <c r="E39" s="5"/>
      <c r="F39" s="5"/>
      <c r="G39" s="15">
        <f t="shared" si="1"/>
        <v>0</v>
      </c>
      <c r="H39" s="27">
        <f t="shared" si="2"/>
        <v>515</v>
      </c>
    </row>
    <row r="40" spans="1:8" ht="12.5" x14ac:dyDescent="0.25">
      <c r="A40" s="6" t="s">
        <v>36</v>
      </c>
      <c r="B40" s="5">
        <v>595</v>
      </c>
      <c r="C40" s="5">
        <v>194</v>
      </c>
      <c r="D40" s="15">
        <f t="shared" si="0"/>
        <v>789</v>
      </c>
      <c r="E40" s="5">
        <v>26</v>
      </c>
      <c r="F40" s="5"/>
      <c r="G40" s="15">
        <f t="shared" si="1"/>
        <v>26</v>
      </c>
      <c r="H40" s="27">
        <f t="shared" si="2"/>
        <v>815</v>
      </c>
    </row>
    <row r="41" spans="1:8" ht="12.5" x14ac:dyDescent="0.25">
      <c r="A41" s="6" t="s">
        <v>37</v>
      </c>
      <c r="B41" s="5">
        <v>448</v>
      </c>
      <c r="C41" s="5">
        <v>88</v>
      </c>
      <c r="D41" s="15">
        <f t="shared" si="0"/>
        <v>536</v>
      </c>
      <c r="E41" s="5"/>
      <c r="F41" s="5"/>
      <c r="G41" s="15">
        <f t="shared" si="1"/>
        <v>0</v>
      </c>
      <c r="H41" s="27">
        <f t="shared" si="2"/>
        <v>536</v>
      </c>
    </row>
    <row r="42" spans="1:8" ht="12.5" x14ac:dyDescent="0.25">
      <c r="A42" s="6" t="s">
        <v>38</v>
      </c>
      <c r="B42" s="5">
        <v>434</v>
      </c>
      <c r="C42" s="5">
        <v>191</v>
      </c>
      <c r="D42" s="15">
        <f t="shared" si="0"/>
        <v>625</v>
      </c>
      <c r="E42" s="5"/>
      <c r="F42" s="5"/>
      <c r="G42" s="15">
        <f t="shared" si="1"/>
        <v>0</v>
      </c>
      <c r="H42" s="27">
        <f t="shared" si="2"/>
        <v>625</v>
      </c>
    </row>
    <row r="43" spans="1:8" ht="12.5" x14ac:dyDescent="0.25">
      <c r="A43" s="6" t="s">
        <v>39</v>
      </c>
      <c r="B43" s="5">
        <v>573</v>
      </c>
      <c r="C43" s="5">
        <v>376</v>
      </c>
      <c r="D43" s="15">
        <f t="shared" si="0"/>
        <v>949</v>
      </c>
      <c r="E43" s="5"/>
      <c r="F43" s="5"/>
      <c r="G43" s="15">
        <f t="shared" si="1"/>
        <v>0</v>
      </c>
      <c r="H43" s="27">
        <f t="shared" si="2"/>
        <v>949</v>
      </c>
    </row>
    <row r="44" spans="1:8" ht="12.5" x14ac:dyDescent="0.25">
      <c r="A44" s="6" t="s">
        <v>40</v>
      </c>
      <c r="B44" s="5">
        <v>2235</v>
      </c>
      <c r="C44" s="5">
        <v>208</v>
      </c>
      <c r="D44" s="15">
        <f t="shared" si="0"/>
        <v>2443</v>
      </c>
      <c r="E44" s="5">
        <v>441</v>
      </c>
      <c r="F44" s="5"/>
      <c r="G44" s="15">
        <f t="shared" si="1"/>
        <v>441</v>
      </c>
      <c r="H44" s="27">
        <f t="shared" si="2"/>
        <v>2884</v>
      </c>
    </row>
    <row r="45" spans="1:8" ht="12.5" x14ac:dyDescent="0.25">
      <c r="A45" s="6" t="s">
        <v>41</v>
      </c>
      <c r="B45" s="5">
        <v>193</v>
      </c>
      <c r="C45" s="5">
        <v>61</v>
      </c>
      <c r="D45" s="15">
        <f t="shared" si="0"/>
        <v>254</v>
      </c>
      <c r="E45" s="5"/>
      <c r="F45" s="5"/>
      <c r="G45" s="15">
        <f t="shared" si="1"/>
        <v>0</v>
      </c>
      <c r="H45" s="27">
        <f t="shared" si="2"/>
        <v>254</v>
      </c>
    </row>
    <row r="46" spans="1:8" ht="12.5" x14ac:dyDescent="0.25">
      <c r="A46" s="6" t="s">
        <v>42</v>
      </c>
      <c r="B46" s="5">
        <v>1712</v>
      </c>
      <c r="C46" s="5">
        <v>80</v>
      </c>
      <c r="D46" s="15">
        <f t="shared" si="0"/>
        <v>1792</v>
      </c>
      <c r="E46" s="5">
        <v>126</v>
      </c>
      <c r="F46" s="5"/>
      <c r="G46" s="15">
        <f t="shared" si="1"/>
        <v>126</v>
      </c>
      <c r="H46" s="27">
        <f t="shared" si="2"/>
        <v>1918</v>
      </c>
    </row>
    <row r="47" spans="1:8" ht="12.5" x14ac:dyDescent="0.25">
      <c r="A47" s="6" t="s">
        <v>43</v>
      </c>
      <c r="B47" s="5">
        <v>298</v>
      </c>
      <c r="C47" s="5">
        <v>172</v>
      </c>
      <c r="D47" s="15">
        <f t="shared" si="0"/>
        <v>470</v>
      </c>
      <c r="E47" s="5"/>
      <c r="F47" s="5"/>
      <c r="G47" s="15">
        <f t="shared" si="1"/>
        <v>0</v>
      </c>
      <c r="H47" s="27">
        <f t="shared" si="2"/>
        <v>470</v>
      </c>
    </row>
    <row r="48" spans="1:8" ht="12.5" x14ac:dyDescent="0.25">
      <c r="A48" s="6" t="s">
        <v>44</v>
      </c>
      <c r="B48" s="5">
        <v>578</v>
      </c>
      <c r="C48" s="5">
        <v>216</v>
      </c>
      <c r="D48" s="15">
        <f t="shared" si="0"/>
        <v>794</v>
      </c>
      <c r="E48" s="5"/>
      <c r="F48" s="5"/>
      <c r="G48" s="15">
        <f t="shared" si="1"/>
        <v>0</v>
      </c>
      <c r="H48" s="27">
        <f t="shared" si="2"/>
        <v>794</v>
      </c>
    </row>
    <row r="49" spans="1:8" ht="12.5" x14ac:dyDescent="0.25">
      <c r="A49" s="6" t="s">
        <v>45</v>
      </c>
      <c r="B49" s="5">
        <v>286</v>
      </c>
      <c r="C49" s="5">
        <v>63</v>
      </c>
      <c r="D49" s="15">
        <f t="shared" si="0"/>
        <v>349</v>
      </c>
      <c r="E49" s="5"/>
      <c r="F49" s="5"/>
      <c r="G49" s="15">
        <f t="shared" si="1"/>
        <v>0</v>
      </c>
      <c r="H49" s="27">
        <f t="shared" si="2"/>
        <v>349</v>
      </c>
    </row>
    <row r="50" spans="1:8" ht="12.5" x14ac:dyDescent="0.25">
      <c r="A50" s="6" t="s">
        <v>46</v>
      </c>
      <c r="B50" s="5">
        <v>846</v>
      </c>
      <c r="C50" s="5">
        <v>380</v>
      </c>
      <c r="D50" s="15">
        <f t="shared" si="0"/>
        <v>1226</v>
      </c>
      <c r="E50" s="5"/>
      <c r="F50" s="5"/>
      <c r="G50" s="15">
        <f t="shared" si="1"/>
        <v>0</v>
      </c>
      <c r="H50" s="27">
        <f t="shared" si="2"/>
        <v>1226</v>
      </c>
    </row>
    <row r="51" spans="1:8" ht="12.5" x14ac:dyDescent="0.25">
      <c r="A51" s="6" t="s">
        <v>47</v>
      </c>
      <c r="B51" s="5">
        <v>465</v>
      </c>
      <c r="C51" s="5">
        <v>289</v>
      </c>
      <c r="D51" s="15">
        <f t="shared" si="0"/>
        <v>754</v>
      </c>
      <c r="E51" s="5"/>
      <c r="F51" s="5"/>
      <c r="G51" s="15">
        <f t="shared" si="1"/>
        <v>0</v>
      </c>
      <c r="H51" s="27">
        <f t="shared" si="2"/>
        <v>754</v>
      </c>
    </row>
    <row r="52" spans="1:8" ht="12.5" x14ac:dyDescent="0.25">
      <c r="A52" s="6" t="s">
        <v>48</v>
      </c>
      <c r="B52" s="5">
        <v>288</v>
      </c>
      <c r="C52" s="5">
        <v>100</v>
      </c>
      <c r="D52" s="15">
        <f t="shared" si="0"/>
        <v>388</v>
      </c>
      <c r="E52" s="5"/>
      <c r="F52" s="5"/>
      <c r="G52" s="15">
        <f t="shared" si="1"/>
        <v>0</v>
      </c>
      <c r="H52" s="27">
        <f t="shared" si="2"/>
        <v>388</v>
      </c>
    </row>
    <row r="53" spans="1:8" ht="12.5" x14ac:dyDescent="0.25">
      <c r="A53" s="6" t="s">
        <v>49</v>
      </c>
      <c r="B53" s="5">
        <v>281</v>
      </c>
      <c r="C53" s="5">
        <v>193</v>
      </c>
      <c r="D53" s="15">
        <f t="shared" si="0"/>
        <v>474</v>
      </c>
      <c r="E53" s="5"/>
      <c r="F53" s="5"/>
      <c r="G53" s="15">
        <f t="shared" si="1"/>
        <v>0</v>
      </c>
      <c r="H53" s="27">
        <f t="shared" si="2"/>
        <v>474</v>
      </c>
    </row>
    <row r="54" spans="1:8" ht="12.5" x14ac:dyDescent="0.25">
      <c r="A54" s="6" t="s">
        <v>50</v>
      </c>
      <c r="B54" s="5">
        <v>129</v>
      </c>
      <c r="C54" s="5">
        <v>73</v>
      </c>
      <c r="D54" s="15">
        <f t="shared" si="0"/>
        <v>202</v>
      </c>
      <c r="E54" s="5"/>
      <c r="F54" s="5"/>
      <c r="G54" s="15">
        <f t="shared" si="1"/>
        <v>0</v>
      </c>
      <c r="H54" s="27">
        <f t="shared" si="2"/>
        <v>202</v>
      </c>
    </row>
    <row r="55" spans="1:8" ht="12.5" x14ac:dyDescent="0.25">
      <c r="A55" s="6" t="s">
        <v>51</v>
      </c>
      <c r="B55" s="5">
        <v>300</v>
      </c>
      <c r="C55" s="5">
        <v>238</v>
      </c>
      <c r="D55" s="15">
        <f t="shared" si="0"/>
        <v>538</v>
      </c>
      <c r="E55" s="5"/>
      <c r="F55" s="5"/>
      <c r="G55" s="15">
        <f t="shared" si="1"/>
        <v>0</v>
      </c>
      <c r="H55" s="27">
        <f t="shared" si="2"/>
        <v>538</v>
      </c>
    </row>
    <row r="56" spans="1:8" ht="12.5" x14ac:dyDescent="0.25">
      <c r="A56" s="6" t="s">
        <v>52</v>
      </c>
      <c r="B56" s="5">
        <v>448</v>
      </c>
      <c r="C56" s="5">
        <v>180</v>
      </c>
      <c r="D56" s="15">
        <f t="shared" si="0"/>
        <v>628</v>
      </c>
      <c r="E56" s="5"/>
      <c r="F56" s="5"/>
      <c r="G56" s="15">
        <f t="shared" si="1"/>
        <v>0</v>
      </c>
      <c r="H56" s="27">
        <f t="shared" si="2"/>
        <v>628</v>
      </c>
    </row>
    <row r="57" spans="1:8" ht="12.5" x14ac:dyDescent="0.25">
      <c r="A57" s="6" t="s">
        <v>53</v>
      </c>
      <c r="B57" s="5">
        <v>480</v>
      </c>
      <c r="C57" s="5">
        <v>522</v>
      </c>
      <c r="D57" s="15">
        <f t="shared" si="0"/>
        <v>1002</v>
      </c>
      <c r="E57" s="5"/>
      <c r="F57" s="5"/>
      <c r="G57" s="15">
        <f t="shared" si="1"/>
        <v>0</v>
      </c>
      <c r="H57" s="27">
        <f t="shared" si="2"/>
        <v>1002</v>
      </c>
    </row>
    <row r="58" spans="1:8" ht="12.5" x14ac:dyDescent="0.25">
      <c r="A58" s="6" t="s">
        <v>54</v>
      </c>
      <c r="B58" s="5">
        <v>974</v>
      </c>
      <c r="C58" s="5">
        <v>430</v>
      </c>
      <c r="D58" s="15">
        <f t="shared" si="0"/>
        <v>1404</v>
      </c>
      <c r="E58" s="5">
        <v>96</v>
      </c>
      <c r="F58" s="5"/>
      <c r="G58" s="15">
        <f t="shared" si="1"/>
        <v>96</v>
      </c>
      <c r="H58" s="27">
        <f t="shared" si="2"/>
        <v>1500</v>
      </c>
    </row>
    <row r="59" spans="1:8" ht="12.5" x14ac:dyDescent="0.25">
      <c r="A59" s="6" t="s">
        <v>55</v>
      </c>
      <c r="B59" s="5">
        <v>502</v>
      </c>
      <c r="C59" s="5">
        <v>327</v>
      </c>
      <c r="D59" s="15">
        <f t="shared" si="0"/>
        <v>829</v>
      </c>
      <c r="E59" s="5"/>
      <c r="F59" s="5"/>
      <c r="G59" s="15">
        <f t="shared" si="1"/>
        <v>0</v>
      </c>
      <c r="H59" s="27">
        <f t="shared" si="2"/>
        <v>829</v>
      </c>
    </row>
    <row r="60" spans="1:8" ht="12.5" x14ac:dyDescent="0.25">
      <c r="A60" s="6" t="s">
        <v>56</v>
      </c>
      <c r="B60" s="5">
        <v>778</v>
      </c>
      <c r="C60" s="5">
        <v>150</v>
      </c>
      <c r="D60" s="15">
        <f t="shared" si="0"/>
        <v>928</v>
      </c>
      <c r="E60" s="5"/>
      <c r="F60" s="5"/>
      <c r="G60" s="15">
        <f t="shared" si="1"/>
        <v>0</v>
      </c>
      <c r="H60" s="27">
        <f t="shared" si="2"/>
        <v>928</v>
      </c>
    </row>
    <row r="61" spans="1:8" ht="12.5" x14ac:dyDescent="0.25">
      <c r="A61" s="6" t="s">
        <v>57</v>
      </c>
      <c r="B61" s="5">
        <v>1976</v>
      </c>
      <c r="C61" s="5">
        <v>1751</v>
      </c>
      <c r="D61" s="15">
        <f t="shared" si="0"/>
        <v>3727</v>
      </c>
      <c r="E61" s="5">
        <v>374</v>
      </c>
      <c r="F61" s="5">
        <v>48</v>
      </c>
      <c r="G61" s="15">
        <f t="shared" si="1"/>
        <v>422</v>
      </c>
      <c r="H61" s="27">
        <f t="shared" si="2"/>
        <v>4149</v>
      </c>
    </row>
    <row r="62" spans="1:8" ht="12.5" x14ac:dyDescent="0.25">
      <c r="A62" s="6" t="s">
        <v>58</v>
      </c>
      <c r="B62" s="5">
        <v>445</v>
      </c>
      <c r="C62" s="5">
        <v>427</v>
      </c>
      <c r="D62" s="15">
        <f t="shared" si="0"/>
        <v>872</v>
      </c>
      <c r="E62" s="5"/>
      <c r="F62" s="5">
        <v>55</v>
      </c>
      <c r="G62" s="15">
        <f t="shared" si="1"/>
        <v>55</v>
      </c>
      <c r="H62" s="27">
        <f t="shared" si="2"/>
        <v>927</v>
      </c>
    </row>
    <row r="63" spans="1:8" ht="12.5" x14ac:dyDescent="0.25">
      <c r="A63" s="6" t="s">
        <v>59</v>
      </c>
      <c r="B63" s="5">
        <v>1164</v>
      </c>
      <c r="C63" s="5">
        <v>481</v>
      </c>
      <c r="D63" s="15">
        <f t="shared" si="0"/>
        <v>1645</v>
      </c>
      <c r="E63" s="5">
        <v>62</v>
      </c>
      <c r="F63" s="5"/>
      <c r="G63" s="15">
        <f t="shared" si="1"/>
        <v>62</v>
      </c>
      <c r="H63" s="27">
        <f t="shared" si="2"/>
        <v>1707</v>
      </c>
    </row>
    <row r="64" spans="1:8" ht="12.5" x14ac:dyDescent="0.25">
      <c r="A64" s="6" t="s">
        <v>60</v>
      </c>
      <c r="B64" s="5">
        <v>1341</v>
      </c>
      <c r="C64" s="5">
        <v>616</v>
      </c>
      <c r="D64" s="15">
        <f t="shared" si="0"/>
        <v>1957</v>
      </c>
      <c r="E64" s="5">
        <v>187</v>
      </c>
      <c r="F64" s="5">
        <v>942</v>
      </c>
      <c r="G64" s="15">
        <f t="shared" si="1"/>
        <v>1129</v>
      </c>
      <c r="H64" s="27">
        <f t="shared" si="2"/>
        <v>3086</v>
      </c>
    </row>
    <row r="65" spans="1:8" ht="12.5" x14ac:dyDescent="0.25">
      <c r="A65" s="6" t="s">
        <v>61</v>
      </c>
      <c r="B65" s="5">
        <v>554</v>
      </c>
      <c r="C65" s="5">
        <v>385</v>
      </c>
      <c r="D65" s="15">
        <f t="shared" si="0"/>
        <v>939</v>
      </c>
      <c r="E65" s="5">
        <v>41</v>
      </c>
      <c r="F65" s="5"/>
      <c r="G65" s="15">
        <f t="shared" si="1"/>
        <v>41</v>
      </c>
      <c r="H65" s="27">
        <f t="shared" si="2"/>
        <v>980</v>
      </c>
    </row>
    <row r="66" spans="1:8" ht="12.5" x14ac:dyDescent="0.25">
      <c r="A66" s="6" t="s">
        <v>62</v>
      </c>
      <c r="B66" s="5">
        <v>259</v>
      </c>
      <c r="C66" s="5">
        <v>128</v>
      </c>
      <c r="D66" s="15">
        <f t="shared" si="0"/>
        <v>387</v>
      </c>
      <c r="E66" s="5"/>
      <c r="F66" s="5">
        <v>51</v>
      </c>
      <c r="G66" s="15">
        <f t="shared" si="1"/>
        <v>51</v>
      </c>
      <c r="H66" s="27">
        <f t="shared" si="2"/>
        <v>438</v>
      </c>
    </row>
    <row r="67" spans="1:8" ht="12.5" x14ac:dyDescent="0.25">
      <c r="A67" s="6" t="s">
        <v>63</v>
      </c>
      <c r="B67" s="5">
        <v>1021</v>
      </c>
      <c r="C67" s="5">
        <v>534</v>
      </c>
      <c r="D67" s="15">
        <f t="shared" si="0"/>
        <v>1555</v>
      </c>
      <c r="E67" s="5"/>
      <c r="F67" s="5"/>
      <c r="G67" s="15">
        <f t="shared" si="1"/>
        <v>0</v>
      </c>
      <c r="H67" s="27">
        <f t="shared" si="2"/>
        <v>1555</v>
      </c>
    </row>
    <row r="68" spans="1:8" ht="12.5" x14ac:dyDescent="0.25">
      <c r="A68" s="6" t="s">
        <v>64</v>
      </c>
      <c r="B68" s="5">
        <v>222</v>
      </c>
      <c r="C68" s="5">
        <v>101</v>
      </c>
      <c r="D68" s="15">
        <f t="shared" si="0"/>
        <v>323</v>
      </c>
      <c r="E68" s="5"/>
      <c r="F68" s="5"/>
      <c r="G68" s="15">
        <f t="shared" si="1"/>
        <v>0</v>
      </c>
      <c r="H68" s="27">
        <f t="shared" si="2"/>
        <v>323</v>
      </c>
    </row>
    <row r="69" spans="1:8" ht="12.5" x14ac:dyDescent="0.25">
      <c r="A69" s="6" t="s">
        <v>65</v>
      </c>
      <c r="B69" s="5">
        <v>370</v>
      </c>
      <c r="C69" s="5">
        <v>184</v>
      </c>
      <c r="D69" s="15">
        <f t="shared" si="0"/>
        <v>554</v>
      </c>
      <c r="E69" s="5"/>
      <c r="F69" s="5"/>
      <c r="G69" s="15">
        <f t="shared" si="1"/>
        <v>0</v>
      </c>
      <c r="H69" s="27">
        <f t="shared" si="2"/>
        <v>554</v>
      </c>
    </row>
    <row r="70" spans="1:8" ht="12.5" x14ac:dyDescent="0.25">
      <c r="A70" s="6" t="s">
        <v>66</v>
      </c>
      <c r="B70" s="5">
        <v>3443</v>
      </c>
      <c r="C70" s="5">
        <v>1702</v>
      </c>
      <c r="D70" s="15">
        <f t="shared" si="0"/>
        <v>5145</v>
      </c>
      <c r="E70" s="5">
        <v>1449</v>
      </c>
      <c r="F70" s="5">
        <v>156</v>
      </c>
      <c r="G70" s="15">
        <f t="shared" si="1"/>
        <v>1605</v>
      </c>
      <c r="H70" s="27">
        <f t="shared" si="2"/>
        <v>6750</v>
      </c>
    </row>
    <row r="71" spans="1:8" ht="12.5" x14ac:dyDescent="0.25">
      <c r="A71" s="6" t="s">
        <v>67</v>
      </c>
      <c r="B71" s="5">
        <v>277</v>
      </c>
      <c r="C71" s="5">
        <v>128</v>
      </c>
      <c r="D71" s="15">
        <f t="shared" si="0"/>
        <v>405</v>
      </c>
      <c r="E71" s="5"/>
      <c r="F71" s="5"/>
      <c r="G71" s="15">
        <f t="shared" si="1"/>
        <v>0</v>
      </c>
      <c r="H71" s="27">
        <f t="shared" si="2"/>
        <v>405</v>
      </c>
    </row>
    <row r="72" spans="1:8" ht="12.5" x14ac:dyDescent="0.25">
      <c r="A72" s="6" t="s">
        <v>68</v>
      </c>
      <c r="B72" s="5">
        <v>296</v>
      </c>
      <c r="C72" s="5">
        <v>80</v>
      </c>
      <c r="D72" s="15">
        <f t="shared" si="0"/>
        <v>376</v>
      </c>
      <c r="E72" s="5"/>
      <c r="F72" s="5"/>
      <c r="G72" s="15">
        <f t="shared" si="1"/>
        <v>0</v>
      </c>
      <c r="H72" s="27">
        <f t="shared" si="2"/>
        <v>376</v>
      </c>
    </row>
    <row r="73" spans="1:8" ht="12.5" x14ac:dyDescent="0.25">
      <c r="A73" s="6" t="s">
        <v>69</v>
      </c>
      <c r="B73" s="5">
        <v>649</v>
      </c>
      <c r="C73" s="5">
        <v>767</v>
      </c>
      <c r="D73" s="15">
        <f t="shared" ref="D73:D127" si="3">SUM(B73:C73)</f>
        <v>1416</v>
      </c>
      <c r="E73" s="5"/>
      <c r="F73" s="5"/>
      <c r="G73" s="15">
        <f t="shared" ref="G73:G127" si="4">SUM(E73:F73)</f>
        <v>0</v>
      </c>
      <c r="H73" s="27">
        <f t="shared" ref="H73:H127" si="5">SUM(G73,D73)</f>
        <v>1416</v>
      </c>
    </row>
    <row r="74" spans="1:8" ht="12.5" x14ac:dyDescent="0.25">
      <c r="A74" s="6" t="s">
        <v>70</v>
      </c>
      <c r="B74" s="5">
        <v>210</v>
      </c>
      <c r="C74" s="5">
        <v>289</v>
      </c>
      <c r="D74" s="15">
        <f t="shared" si="3"/>
        <v>499</v>
      </c>
      <c r="E74" s="5"/>
      <c r="F74" s="5"/>
      <c r="G74" s="15">
        <f t="shared" si="4"/>
        <v>0</v>
      </c>
      <c r="H74" s="27">
        <f t="shared" si="5"/>
        <v>499</v>
      </c>
    </row>
    <row r="75" spans="1:8" ht="12.5" x14ac:dyDescent="0.25">
      <c r="A75" s="6" t="s">
        <v>71</v>
      </c>
      <c r="B75" s="5">
        <v>588</v>
      </c>
      <c r="C75" s="5">
        <v>65</v>
      </c>
      <c r="D75" s="15">
        <f t="shared" si="3"/>
        <v>653</v>
      </c>
      <c r="E75" s="5">
        <v>108</v>
      </c>
      <c r="F75" s="5"/>
      <c r="G75" s="15">
        <f t="shared" si="4"/>
        <v>108</v>
      </c>
      <c r="H75" s="27">
        <f t="shared" si="5"/>
        <v>761</v>
      </c>
    </row>
    <row r="76" spans="1:8" ht="12.5" x14ac:dyDescent="0.25">
      <c r="A76" s="6" t="s">
        <v>72</v>
      </c>
      <c r="B76" s="5">
        <v>617</v>
      </c>
      <c r="C76" s="5">
        <v>655</v>
      </c>
      <c r="D76" s="15">
        <f t="shared" si="3"/>
        <v>1272</v>
      </c>
      <c r="E76" s="5"/>
      <c r="F76" s="5"/>
      <c r="G76" s="15">
        <f t="shared" si="4"/>
        <v>0</v>
      </c>
      <c r="H76" s="27">
        <f t="shared" si="5"/>
        <v>1272</v>
      </c>
    </row>
    <row r="77" spans="1:8" ht="12.5" x14ac:dyDescent="0.25">
      <c r="A77" s="6" t="s">
        <v>73</v>
      </c>
      <c r="B77" s="5">
        <v>219</v>
      </c>
      <c r="C77" s="5">
        <v>146</v>
      </c>
      <c r="D77" s="15">
        <f t="shared" si="3"/>
        <v>365</v>
      </c>
      <c r="E77" s="5"/>
      <c r="F77" s="5"/>
      <c r="G77" s="15">
        <f t="shared" si="4"/>
        <v>0</v>
      </c>
      <c r="H77" s="27">
        <f t="shared" si="5"/>
        <v>365</v>
      </c>
    </row>
    <row r="78" spans="1:8" ht="12.5" x14ac:dyDescent="0.25">
      <c r="A78" s="6" t="s">
        <v>74</v>
      </c>
      <c r="B78" s="5">
        <v>6614</v>
      </c>
      <c r="C78" s="5">
        <v>3500</v>
      </c>
      <c r="D78" s="15">
        <f t="shared" si="3"/>
        <v>10114</v>
      </c>
      <c r="E78" s="5">
        <v>1327</v>
      </c>
      <c r="F78" s="5"/>
      <c r="G78" s="15">
        <f t="shared" si="4"/>
        <v>1327</v>
      </c>
      <c r="H78" s="27">
        <f t="shared" si="5"/>
        <v>11441</v>
      </c>
    </row>
    <row r="79" spans="1:8" ht="12.5" x14ac:dyDescent="0.25">
      <c r="A79" s="6" t="s">
        <v>75</v>
      </c>
      <c r="B79" s="5">
        <v>486</v>
      </c>
      <c r="C79" s="5">
        <v>458</v>
      </c>
      <c r="D79" s="15">
        <f t="shared" si="3"/>
        <v>944</v>
      </c>
      <c r="E79" s="5"/>
      <c r="F79" s="5"/>
      <c r="G79" s="15">
        <f t="shared" si="4"/>
        <v>0</v>
      </c>
      <c r="H79" s="27">
        <f t="shared" si="5"/>
        <v>944</v>
      </c>
    </row>
    <row r="80" spans="1:8" ht="12.5" x14ac:dyDescent="0.25">
      <c r="A80" s="6" t="s">
        <v>76</v>
      </c>
      <c r="B80" s="5">
        <v>1131</v>
      </c>
      <c r="C80" s="5">
        <v>680</v>
      </c>
      <c r="D80" s="15">
        <f t="shared" si="3"/>
        <v>1811</v>
      </c>
      <c r="E80" s="5">
        <v>241</v>
      </c>
      <c r="F80" s="5"/>
      <c r="G80" s="15">
        <f t="shared" si="4"/>
        <v>241</v>
      </c>
      <c r="H80" s="27">
        <f t="shared" si="5"/>
        <v>2052</v>
      </c>
    </row>
    <row r="81" spans="1:8" ht="12.5" x14ac:dyDescent="0.25">
      <c r="A81" s="6" t="s">
        <v>77</v>
      </c>
      <c r="B81" s="5">
        <v>610</v>
      </c>
      <c r="C81" s="5">
        <v>615</v>
      </c>
      <c r="D81" s="15">
        <f t="shared" si="3"/>
        <v>1225</v>
      </c>
      <c r="E81" s="5"/>
      <c r="F81" s="5"/>
      <c r="G81" s="15">
        <f t="shared" si="4"/>
        <v>0</v>
      </c>
      <c r="H81" s="27">
        <f t="shared" si="5"/>
        <v>1225</v>
      </c>
    </row>
    <row r="82" spans="1:8" ht="12.5" x14ac:dyDescent="0.25">
      <c r="A82" s="6" t="s">
        <v>78</v>
      </c>
      <c r="B82" s="5">
        <v>178</v>
      </c>
      <c r="C82" s="5">
        <v>223</v>
      </c>
      <c r="D82" s="15">
        <f t="shared" si="3"/>
        <v>401</v>
      </c>
      <c r="E82" s="5"/>
      <c r="F82" s="5"/>
      <c r="G82" s="15">
        <f t="shared" si="4"/>
        <v>0</v>
      </c>
      <c r="H82" s="27">
        <f t="shared" si="5"/>
        <v>401</v>
      </c>
    </row>
    <row r="83" spans="1:8" ht="12.5" x14ac:dyDescent="0.25">
      <c r="A83" s="6" t="s">
        <v>79</v>
      </c>
      <c r="B83" s="5">
        <v>189</v>
      </c>
      <c r="C83" s="5">
        <v>2103</v>
      </c>
      <c r="D83" s="15">
        <f t="shared" si="3"/>
        <v>2292</v>
      </c>
      <c r="E83" s="5"/>
      <c r="F83" s="5">
        <v>210</v>
      </c>
      <c r="G83" s="15">
        <f t="shared" si="4"/>
        <v>210</v>
      </c>
      <c r="H83" s="27">
        <f t="shared" si="5"/>
        <v>2502</v>
      </c>
    </row>
    <row r="84" spans="1:8" ht="12.5" x14ac:dyDescent="0.25">
      <c r="A84" s="6" t="s">
        <v>80</v>
      </c>
      <c r="B84" s="5">
        <v>637</v>
      </c>
      <c r="C84" s="5">
        <v>117</v>
      </c>
      <c r="D84" s="15">
        <f t="shared" si="3"/>
        <v>754</v>
      </c>
      <c r="E84" s="5">
        <v>188</v>
      </c>
      <c r="F84" s="5"/>
      <c r="G84" s="15">
        <f t="shared" si="4"/>
        <v>188</v>
      </c>
      <c r="H84" s="27">
        <f t="shared" si="5"/>
        <v>942</v>
      </c>
    </row>
    <row r="85" spans="1:8" ht="12.5" x14ac:dyDescent="0.25">
      <c r="A85" s="6" t="s">
        <v>81</v>
      </c>
      <c r="B85" s="5">
        <v>1991</v>
      </c>
      <c r="C85" s="5">
        <v>2223</v>
      </c>
      <c r="D85" s="15">
        <f t="shared" si="3"/>
        <v>4214</v>
      </c>
      <c r="E85" s="5">
        <v>698</v>
      </c>
      <c r="F85" s="5">
        <v>26</v>
      </c>
      <c r="G85" s="15">
        <f t="shared" si="4"/>
        <v>724</v>
      </c>
      <c r="H85" s="27">
        <f t="shared" si="5"/>
        <v>4938</v>
      </c>
    </row>
    <row r="86" spans="1:8" ht="12.5" x14ac:dyDescent="0.25">
      <c r="A86" s="6" t="s">
        <v>82</v>
      </c>
      <c r="B86" s="5">
        <v>194</v>
      </c>
      <c r="C86" s="5">
        <v>59</v>
      </c>
      <c r="D86" s="15">
        <f t="shared" si="3"/>
        <v>253</v>
      </c>
      <c r="E86" s="5"/>
      <c r="F86" s="5"/>
      <c r="G86" s="15">
        <f t="shared" si="4"/>
        <v>0</v>
      </c>
      <c r="H86" s="27">
        <f t="shared" si="5"/>
        <v>253</v>
      </c>
    </row>
    <row r="87" spans="1:8" ht="12.5" x14ac:dyDescent="0.25">
      <c r="A87" s="6" t="s">
        <v>83</v>
      </c>
      <c r="B87" s="5">
        <v>422</v>
      </c>
      <c r="C87" s="5">
        <v>313</v>
      </c>
      <c r="D87" s="15">
        <f t="shared" si="3"/>
        <v>735</v>
      </c>
      <c r="E87" s="5"/>
      <c r="F87" s="5"/>
      <c r="G87" s="15">
        <f t="shared" si="4"/>
        <v>0</v>
      </c>
      <c r="H87" s="27">
        <f t="shared" si="5"/>
        <v>735</v>
      </c>
    </row>
    <row r="88" spans="1:8" ht="12.5" x14ac:dyDescent="0.25">
      <c r="A88" s="6" t="s">
        <v>84</v>
      </c>
      <c r="B88" s="5">
        <v>498</v>
      </c>
      <c r="C88" s="5">
        <v>432</v>
      </c>
      <c r="D88" s="15">
        <f t="shared" si="3"/>
        <v>930</v>
      </c>
      <c r="E88" s="5">
        <v>42</v>
      </c>
      <c r="F88" s="5"/>
      <c r="G88" s="15">
        <f t="shared" si="4"/>
        <v>42</v>
      </c>
      <c r="H88" s="27">
        <f t="shared" si="5"/>
        <v>972</v>
      </c>
    </row>
    <row r="89" spans="1:8" ht="12.5" x14ac:dyDescent="0.25">
      <c r="A89" s="6" t="s">
        <v>85</v>
      </c>
      <c r="B89" s="5">
        <v>404</v>
      </c>
      <c r="C89" s="5">
        <v>232</v>
      </c>
      <c r="D89" s="15">
        <f t="shared" si="3"/>
        <v>636</v>
      </c>
      <c r="E89" s="5"/>
      <c r="F89" s="5"/>
      <c r="G89" s="15">
        <f t="shared" si="4"/>
        <v>0</v>
      </c>
      <c r="H89" s="27">
        <f t="shared" si="5"/>
        <v>636</v>
      </c>
    </row>
    <row r="90" spans="1:8" ht="12.5" x14ac:dyDescent="0.25">
      <c r="A90" s="6" t="s">
        <v>86</v>
      </c>
      <c r="B90" s="5">
        <v>345</v>
      </c>
      <c r="C90" s="5">
        <v>376</v>
      </c>
      <c r="D90" s="15">
        <f t="shared" si="3"/>
        <v>721</v>
      </c>
      <c r="E90" s="5"/>
      <c r="F90" s="5"/>
      <c r="G90" s="15">
        <f t="shared" si="4"/>
        <v>0</v>
      </c>
      <c r="H90" s="27">
        <f t="shared" si="5"/>
        <v>721</v>
      </c>
    </row>
    <row r="91" spans="1:8" ht="12.5" x14ac:dyDescent="0.25">
      <c r="A91" s="6" t="s">
        <v>87</v>
      </c>
      <c r="B91" s="5">
        <v>372</v>
      </c>
      <c r="C91" s="5">
        <v>944</v>
      </c>
      <c r="D91" s="15">
        <f t="shared" si="3"/>
        <v>1316</v>
      </c>
      <c r="E91" s="5"/>
      <c r="F91" s="5"/>
      <c r="G91" s="15">
        <f t="shared" si="4"/>
        <v>0</v>
      </c>
      <c r="H91" s="27">
        <f t="shared" si="5"/>
        <v>1316</v>
      </c>
    </row>
    <row r="92" spans="1:8" ht="12.5" x14ac:dyDescent="0.25">
      <c r="A92" s="6" t="s">
        <v>88</v>
      </c>
      <c r="B92" s="5">
        <v>499</v>
      </c>
      <c r="C92" s="5">
        <v>139</v>
      </c>
      <c r="D92" s="15">
        <f t="shared" si="3"/>
        <v>638</v>
      </c>
      <c r="E92" s="5">
        <v>56</v>
      </c>
      <c r="F92" s="5"/>
      <c r="G92" s="15">
        <f t="shared" si="4"/>
        <v>56</v>
      </c>
      <c r="H92" s="27">
        <f t="shared" si="5"/>
        <v>694</v>
      </c>
    </row>
    <row r="93" spans="1:8" ht="12.5" x14ac:dyDescent="0.25">
      <c r="A93" s="6" t="s">
        <v>89</v>
      </c>
      <c r="B93" s="5">
        <v>1325</v>
      </c>
      <c r="C93" s="5">
        <v>260</v>
      </c>
      <c r="D93" s="15">
        <f t="shared" si="3"/>
        <v>1585</v>
      </c>
      <c r="E93" s="5">
        <v>285</v>
      </c>
      <c r="F93" s="5"/>
      <c r="G93" s="15">
        <f t="shared" si="4"/>
        <v>285</v>
      </c>
      <c r="H93" s="27">
        <f t="shared" si="5"/>
        <v>1870</v>
      </c>
    </row>
    <row r="94" spans="1:8" ht="12.5" x14ac:dyDescent="0.25">
      <c r="A94" s="6" t="s">
        <v>90</v>
      </c>
      <c r="B94" s="5">
        <v>382</v>
      </c>
      <c r="C94" s="5">
        <v>124</v>
      </c>
      <c r="D94" s="15">
        <f t="shared" si="3"/>
        <v>506</v>
      </c>
      <c r="E94" s="5"/>
      <c r="F94" s="5"/>
      <c r="G94" s="15">
        <f t="shared" si="4"/>
        <v>0</v>
      </c>
      <c r="H94" s="27">
        <f t="shared" si="5"/>
        <v>506</v>
      </c>
    </row>
    <row r="95" spans="1:8" ht="12.5" x14ac:dyDescent="0.25">
      <c r="A95" s="6" t="s">
        <v>91</v>
      </c>
      <c r="B95" s="5">
        <v>1141</v>
      </c>
      <c r="C95" s="5">
        <v>226</v>
      </c>
      <c r="D95" s="15">
        <f t="shared" si="3"/>
        <v>1367</v>
      </c>
      <c r="E95" s="5">
        <v>67</v>
      </c>
      <c r="F95" s="5"/>
      <c r="G95" s="15">
        <f t="shared" si="4"/>
        <v>67</v>
      </c>
      <c r="H95" s="27">
        <f t="shared" si="5"/>
        <v>1434</v>
      </c>
    </row>
    <row r="96" spans="1:8" ht="12.5" x14ac:dyDescent="0.25">
      <c r="A96" s="6" t="s">
        <v>92</v>
      </c>
      <c r="B96" s="5">
        <v>283</v>
      </c>
      <c r="C96" s="5">
        <v>77</v>
      </c>
      <c r="D96" s="15">
        <f t="shared" si="3"/>
        <v>360</v>
      </c>
      <c r="E96" s="5"/>
      <c r="F96" s="5"/>
      <c r="G96" s="15">
        <f t="shared" si="4"/>
        <v>0</v>
      </c>
      <c r="H96" s="27">
        <f t="shared" si="5"/>
        <v>360</v>
      </c>
    </row>
    <row r="97" spans="1:8" ht="12.5" x14ac:dyDescent="0.25">
      <c r="A97" s="6" t="s">
        <v>93</v>
      </c>
      <c r="B97" s="5">
        <v>181</v>
      </c>
      <c r="C97" s="5">
        <v>32</v>
      </c>
      <c r="D97" s="15">
        <f t="shared" si="3"/>
        <v>213</v>
      </c>
      <c r="E97" s="5"/>
      <c r="F97" s="5"/>
      <c r="G97" s="15">
        <f t="shared" si="4"/>
        <v>0</v>
      </c>
      <c r="H97" s="27">
        <f t="shared" si="5"/>
        <v>213</v>
      </c>
    </row>
    <row r="98" spans="1:8" ht="12.5" x14ac:dyDescent="0.25">
      <c r="A98" s="6" t="s">
        <v>94</v>
      </c>
      <c r="B98" s="5">
        <v>839</v>
      </c>
      <c r="C98" s="5">
        <v>795</v>
      </c>
      <c r="D98" s="15">
        <f t="shared" si="3"/>
        <v>1634</v>
      </c>
      <c r="E98" s="5"/>
      <c r="F98" s="5">
        <v>31</v>
      </c>
      <c r="G98" s="15">
        <f t="shared" si="4"/>
        <v>31</v>
      </c>
      <c r="H98" s="27">
        <f t="shared" si="5"/>
        <v>1665</v>
      </c>
    </row>
    <row r="99" spans="1:8" ht="12.5" x14ac:dyDescent="0.25">
      <c r="A99" s="6" t="s">
        <v>95</v>
      </c>
      <c r="B99" s="5">
        <v>1593</v>
      </c>
      <c r="C99" s="5">
        <v>122</v>
      </c>
      <c r="D99" s="15">
        <f t="shared" si="3"/>
        <v>1715</v>
      </c>
      <c r="E99" s="5"/>
      <c r="F99" s="5"/>
      <c r="G99" s="15">
        <f t="shared" si="4"/>
        <v>0</v>
      </c>
      <c r="H99" s="27">
        <f t="shared" si="5"/>
        <v>1715</v>
      </c>
    </row>
    <row r="100" spans="1:8" ht="12.5" x14ac:dyDescent="0.25">
      <c r="A100" s="6" t="s">
        <v>96</v>
      </c>
      <c r="B100" s="5">
        <v>1389</v>
      </c>
      <c r="C100" s="5">
        <v>471</v>
      </c>
      <c r="D100" s="15">
        <f t="shared" si="3"/>
        <v>1860</v>
      </c>
      <c r="E100" s="5">
        <v>269</v>
      </c>
      <c r="F100" s="5"/>
      <c r="G100" s="15">
        <f t="shared" si="4"/>
        <v>269</v>
      </c>
      <c r="H100" s="27">
        <f t="shared" si="5"/>
        <v>2129</v>
      </c>
    </row>
    <row r="101" spans="1:8" ht="12.5" x14ac:dyDescent="0.25">
      <c r="A101" s="6" t="s">
        <v>97</v>
      </c>
      <c r="B101" s="5">
        <v>654</v>
      </c>
      <c r="C101" s="5">
        <v>863</v>
      </c>
      <c r="D101" s="15">
        <f t="shared" si="3"/>
        <v>1517</v>
      </c>
      <c r="E101" s="5"/>
      <c r="F101" s="5"/>
      <c r="G101" s="15">
        <f t="shared" si="4"/>
        <v>0</v>
      </c>
      <c r="H101" s="27">
        <f t="shared" si="5"/>
        <v>1517</v>
      </c>
    </row>
    <row r="102" spans="1:8" ht="12.5" x14ac:dyDescent="0.25">
      <c r="A102" s="6" t="s">
        <v>98</v>
      </c>
      <c r="B102" s="5">
        <v>224</v>
      </c>
      <c r="C102" s="5">
        <v>226</v>
      </c>
      <c r="D102" s="15">
        <f t="shared" si="3"/>
        <v>450</v>
      </c>
      <c r="E102" s="5"/>
      <c r="F102" s="5"/>
      <c r="G102" s="15">
        <f t="shared" si="4"/>
        <v>0</v>
      </c>
      <c r="H102" s="27">
        <f t="shared" si="5"/>
        <v>450</v>
      </c>
    </row>
    <row r="103" spans="1:8" ht="12.5" x14ac:dyDescent="0.25">
      <c r="A103" s="6" t="s">
        <v>99</v>
      </c>
      <c r="B103" s="5">
        <v>450</v>
      </c>
      <c r="C103" s="5">
        <v>129</v>
      </c>
      <c r="D103" s="15">
        <f t="shared" si="3"/>
        <v>579</v>
      </c>
      <c r="E103" s="5"/>
      <c r="F103" s="5"/>
      <c r="G103" s="15">
        <f t="shared" si="4"/>
        <v>0</v>
      </c>
      <c r="H103" s="27">
        <f t="shared" si="5"/>
        <v>579</v>
      </c>
    </row>
    <row r="104" spans="1:8" ht="12.5" x14ac:dyDescent="0.25">
      <c r="A104" s="6" t="s">
        <v>100</v>
      </c>
      <c r="B104" s="5">
        <v>1065</v>
      </c>
      <c r="C104" s="5">
        <v>601</v>
      </c>
      <c r="D104" s="15">
        <f t="shared" si="3"/>
        <v>1666</v>
      </c>
      <c r="E104" s="5"/>
      <c r="F104" s="5">
        <v>163</v>
      </c>
      <c r="G104" s="15">
        <f t="shared" si="4"/>
        <v>163</v>
      </c>
      <c r="H104" s="27">
        <f t="shared" si="5"/>
        <v>1829</v>
      </c>
    </row>
    <row r="105" spans="1:8" ht="12.5" x14ac:dyDescent="0.25">
      <c r="A105" s="6" t="s">
        <v>101</v>
      </c>
      <c r="B105" s="5">
        <v>671</v>
      </c>
      <c r="C105" s="5">
        <v>696</v>
      </c>
      <c r="D105" s="15">
        <f t="shared" si="3"/>
        <v>1367</v>
      </c>
      <c r="E105" s="5"/>
      <c r="F105" s="5"/>
      <c r="G105" s="15">
        <f t="shared" si="4"/>
        <v>0</v>
      </c>
      <c r="H105" s="27">
        <f t="shared" si="5"/>
        <v>1367</v>
      </c>
    </row>
    <row r="106" spans="1:8" ht="12.5" x14ac:dyDescent="0.25">
      <c r="A106" s="6" t="s">
        <v>102</v>
      </c>
      <c r="B106" s="5">
        <v>208</v>
      </c>
      <c r="C106" s="5">
        <v>171</v>
      </c>
      <c r="D106" s="15">
        <f t="shared" si="3"/>
        <v>379</v>
      </c>
      <c r="E106" s="5"/>
      <c r="F106" s="5"/>
      <c r="G106" s="15">
        <f t="shared" si="4"/>
        <v>0</v>
      </c>
      <c r="H106" s="27">
        <f t="shared" si="5"/>
        <v>379</v>
      </c>
    </row>
    <row r="107" spans="1:8" ht="12.5" x14ac:dyDescent="0.25">
      <c r="A107" s="6" t="s">
        <v>103</v>
      </c>
      <c r="B107" s="5">
        <v>655</v>
      </c>
      <c r="C107" s="5">
        <v>388</v>
      </c>
      <c r="D107" s="15">
        <f t="shared" si="3"/>
        <v>1043</v>
      </c>
      <c r="E107" s="5"/>
      <c r="F107" s="5"/>
      <c r="G107" s="15">
        <f t="shared" si="4"/>
        <v>0</v>
      </c>
      <c r="H107" s="27">
        <f t="shared" si="5"/>
        <v>1043</v>
      </c>
    </row>
    <row r="108" spans="1:8" ht="12.5" x14ac:dyDescent="0.25">
      <c r="A108" s="6" t="s">
        <v>104</v>
      </c>
      <c r="B108" s="5">
        <v>299</v>
      </c>
      <c r="C108" s="5">
        <v>196</v>
      </c>
      <c r="D108" s="15">
        <f t="shared" si="3"/>
        <v>495</v>
      </c>
      <c r="E108" s="5"/>
      <c r="F108" s="5"/>
      <c r="G108" s="15">
        <f t="shared" si="4"/>
        <v>0</v>
      </c>
      <c r="H108" s="27">
        <f t="shared" si="5"/>
        <v>495</v>
      </c>
    </row>
    <row r="109" spans="1:8" ht="12.5" x14ac:dyDescent="0.25">
      <c r="A109" s="6" t="s">
        <v>105</v>
      </c>
      <c r="B109" s="5">
        <v>724</v>
      </c>
      <c r="C109" s="5">
        <v>474</v>
      </c>
      <c r="D109" s="15">
        <f t="shared" si="3"/>
        <v>1198</v>
      </c>
      <c r="E109" s="5"/>
      <c r="F109" s="5"/>
      <c r="G109" s="15">
        <f t="shared" si="4"/>
        <v>0</v>
      </c>
      <c r="H109" s="27">
        <f t="shared" si="5"/>
        <v>1198</v>
      </c>
    </row>
    <row r="110" spans="1:8" ht="12.5" x14ac:dyDescent="0.25">
      <c r="A110" s="6" t="s">
        <v>106</v>
      </c>
      <c r="B110" s="5">
        <v>407</v>
      </c>
      <c r="C110" s="5">
        <v>159</v>
      </c>
      <c r="D110" s="15">
        <f t="shared" si="3"/>
        <v>566</v>
      </c>
      <c r="E110" s="5"/>
      <c r="F110" s="5"/>
      <c r="G110" s="15">
        <f t="shared" si="4"/>
        <v>0</v>
      </c>
      <c r="H110" s="27">
        <f t="shared" si="5"/>
        <v>566</v>
      </c>
    </row>
    <row r="111" spans="1:8" ht="12.5" x14ac:dyDescent="0.25">
      <c r="A111" s="6" t="s">
        <v>107</v>
      </c>
      <c r="B111" s="5">
        <v>798</v>
      </c>
      <c r="C111" s="5">
        <v>735</v>
      </c>
      <c r="D111" s="15">
        <f t="shared" si="3"/>
        <v>1533</v>
      </c>
      <c r="E111" s="5"/>
      <c r="F111" s="5"/>
      <c r="G111" s="15">
        <f t="shared" si="4"/>
        <v>0</v>
      </c>
      <c r="H111" s="27">
        <f t="shared" si="5"/>
        <v>1533</v>
      </c>
    </row>
    <row r="112" spans="1:8" ht="12.5" x14ac:dyDescent="0.25">
      <c r="A112" s="6" t="s">
        <v>108</v>
      </c>
      <c r="B112" s="5">
        <v>705</v>
      </c>
      <c r="C112" s="5">
        <v>1286</v>
      </c>
      <c r="D112" s="15">
        <f t="shared" si="3"/>
        <v>1991</v>
      </c>
      <c r="E112" s="5">
        <v>96</v>
      </c>
      <c r="F112" s="5"/>
      <c r="G112" s="15">
        <f t="shared" si="4"/>
        <v>96</v>
      </c>
      <c r="H112" s="27">
        <f t="shared" si="5"/>
        <v>2087</v>
      </c>
    </row>
    <row r="113" spans="1:8" ht="12.5" x14ac:dyDescent="0.25">
      <c r="A113" s="6" t="s">
        <v>109</v>
      </c>
      <c r="B113" s="5">
        <v>390</v>
      </c>
      <c r="C113" s="5">
        <v>131</v>
      </c>
      <c r="D113" s="15">
        <f t="shared" si="3"/>
        <v>521</v>
      </c>
      <c r="E113" s="5"/>
      <c r="F113" s="5">
        <v>5</v>
      </c>
      <c r="G113" s="15">
        <f t="shared" si="4"/>
        <v>5</v>
      </c>
      <c r="H113" s="27">
        <f t="shared" si="5"/>
        <v>526</v>
      </c>
    </row>
    <row r="114" spans="1:8" ht="12.5" x14ac:dyDescent="0.25">
      <c r="A114" s="6" t="s">
        <v>110</v>
      </c>
      <c r="B114" s="5">
        <v>388</v>
      </c>
      <c r="C114" s="5">
        <v>202</v>
      </c>
      <c r="D114" s="15">
        <f t="shared" si="3"/>
        <v>590</v>
      </c>
      <c r="E114" s="5"/>
      <c r="F114" s="5"/>
      <c r="G114" s="15">
        <f t="shared" si="4"/>
        <v>0</v>
      </c>
      <c r="H114" s="27">
        <f t="shared" si="5"/>
        <v>590</v>
      </c>
    </row>
    <row r="115" spans="1:8" ht="12.5" x14ac:dyDescent="0.25">
      <c r="A115" s="6" t="s">
        <v>111</v>
      </c>
      <c r="B115" s="5">
        <v>625</v>
      </c>
      <c r="C115" s="5">
        <v>1265</v>
      </c>
      <c r="D115" s="15">
        <f t="shared" si="3"/>
        <v>1890</v>
      </c>
      <c r="E115" s="5">
        <v>86</v>
      </c>
      <c r="F115" s="5"/>
      <c r="G115" s="15">
        <f t="shared" si="4"/>
        <v>86</v>
      </c>
      <c r="H115" s="27">
        <f t="shared" si="5"/>
        <v>1976</v>
      </c>
    </row>
    <row r="116" spans="1:8" ht="12.5" x14ac:dyDescent="0.25">
      <c r="A116" s="6" t="s">
        <v>112</v>
      </c>
      <c r="B116" s="5">
        <v>647</v>
      </c>
      <c r="C116" s="5">
        <v>296</v>
      </c>
      <c r="D116" s="15">
        <f t="shared" si="3"/>
        <v>943</v>
      </c>
      <c r="E116" s="5"/>
      <c r="F116" s="5"/>
      <c r="G116" s="15">
        <f t="shared" si="4"/>
        <v>0</v>
      </c>
      <c r="H116" s="27">
        <f t="shared" si="5"/>
        <v>943</v>
      </c>
    </row>
    <row r="117" spans="1:8" ht="12.5" x14ac:dyDescent="0.25">
      <c r="A117" s="6" t="s">
        <v>113</v>
      </c>
      <c r="B117" s="5">
        <v>399</v>
      </c>
      <c r="C117" s="5">
        <v>311</v>
      </c>
      <c r="D117" s="15">
        <f t="shared" si="3"/>
        <v>710</v>
      </c>
      <c r="E117" s="5"/>
      <c r="F117" s="5"/>
      <c r="G117" s="15">
        <f t="shared" si="4"/>
        <v>0</v>
      </c>
      <c r="H117" s="27">
        <f t="shared" si="5"/>
        <v>710</v>
      </c>
    </row>
    <row r="118" spans="1:8" ht="12.5" x14ac:dyDescent="0.25">
      <c r="A118" s="6" t="s">
        <v>114</v>
      </c>
      <c r="B118" s="5">
        <v>626</v>
      </c>
      <c r="C118" s="5">
        <v>406</v>
      </c>
      <c r="D118" s="15">
        <f t="shared" si="3"/>
        <v>1032</v>
      </c>
      <c r="E118" s="5"/>
      <c r="F118" s="5"/>
      <c r="G118" s="15">
        <f t="shared" si="4"/>
        <v>0</v>
      </c>
      <c r="H118" s="27">
        <f t="shared" si="5"/>
        <v>1032</v>
      </c>
    </row>
    <row r="119" spans="1:8" ht="12.5" x14ac:dyDescent="0.25">
      <c r="A119" s="6" t="s">
        <v>115</v>
      </c>
      <c r="B119" s="5">
        <v>214</v>
      </c>
      <c r="C119" s="5">
        <v>84</v>
      </c>
      <c r="D119" s="15">
        <f t="shared" si="3"/>
        <v>298</v>
      </c>
      <c r="E119" s="5"/>
      <c r="F119" s="5"/>
      <c r="G119" s="15">
        <f t="shared" si="4"/>
        <v>0</v>
      </c>
      <c r="H119" s="27">
        <f t="shared" si="5"/>
        <v>298</v>
      </c>
    </row>
    <row r="120" spans="1:8" ht="12.5" x14ac:dyDescent="0.25">
      <c r="A120" s="6" t="s">
        <v>116</v>
      </c>
      <c r="B120" s="5">
        <v>1124</v>
      </c>
      <c r="C120" s="5">
        <v>353</v>
      </c>
      <c r="D120" s="15">
        <f t="shared" si="3"/>
        <v>1477</v>
      </c>
      <c r="E120" s="5"/>
      <c r="F120" s="5"/>
      <c r="G120" s="15">
        <f t="shared" si="4"/>
        <v>0</v>
      </c>
      <c r="H120" s="27">
        <f t="shared" si="5"/>
        <v>1477</v>
      </c>
    </row>
    <row r="121" spans="1:8" ht="12.5" x14ac:dyDescent="0.25">
      <c r="A121" s="6" t="s">
        <v>117</v>
      </c>
      <c r="B121" s="5">
        <v>674</v>
      </c>
      <c r="C121" s="5">
        <v>1289</v>
      </c>
      <c r="D121" s="15">
        <f t="shared" si="3"/>
        <v>1963</v>
      </c>
      <c r="E121" s="5">
        <v>126</v>
      </c>
      <c r="F121" s="5"/>
      <c r="G121" s="15">
        <f t="shared" si="4"/>
        <v>126</v>
      </c>
      <c r="H121" s="27">
        <f t="shared" si="5"/>
        <v>2089</v>
      </c>
    </row>
    <row r="122" spans="1:8" ht="12.5" x14ac:dyDescent="0.25">
      <c r="A122" s="6" t="s">
        <v>118</v>
      </c>
      <c r="B122" s="5">
        <v>79</v>
      </c>
      <c r="C122" s="5">
        <v>320</v>
      </c>
      <c r="D122" s="15">
        <f t="shared" si="3"/>
        <v>399</v>
      </c>
      <c r="E122" s="5"/>
      <c r="F122" s="5"/>
      <c r="G122" s="15">
        <f t="shared" si="4"/>
        <v>0</v>
      </c>
      <c r="H122" s="27">
        <f t="shared" si="5"/>
        <v>399</v>
      </c>
    </row>
    <row r="123" spans="1:8" ht="12.5" x14ac:dyDescent="0.25">
      <c r="A123" s="6" t="s">
        <v>119</v>
      </c>
      <c r="B123" s="5">
        <v>478</v>
      </c>
      <c r="C123" s="5">
        <v>776</v>
      </c>
      <c r="D123" s="15">
        <f t="shared" si="3"/>
        <v>1254</v>
      </c>
      <c r="E123" s="5"/>
      <c r="F123" s="5"/>
      <c r="G123" s="15">
        <f t="shared" si="4"/>
        <v>0</v>
      </c>
      <c r="H123" s="27">
        <f t="shared" si="5"/>
        <v>1254</v>
      </c>
    </row>
    <row r="124" spans="1:8" ht="12.5" x14ac:dyDescent="0.25">
      <c r="A124" s="6" t="s">
        <v>120</v>
      </c>
      <c r="B124" s="5">
        <v>1084</v>
      </c>
      <c r="C124" s="5">
        <v>1727</v>
      </c>
      <c r="D124" s="15">
        <f t="shared" si="3"/>
        <v>2811</v>
      </c>
      <c r="E124" s="5">
        <v>199</v>
      </c>
      <c r="F124" s="5"/>
      <c r="G124" s="15">
        <f t="shared" si="4"/>
        <v>199</v>
      </c>
      <c r="H124" s="27">
        <f t="shared" si="5"/>
        <v>3010</v>
      </c>
    </row>
    <row r="125" spans="1:8" ht="12.5" x14ac:dyDescent="0.25">
      <c r="A125" s="6" t="s">
        <v>121</v>
      </c>
      <c r="B125" s="5">
        <v>2123</v>
      </c>
      <c r="C125" s="5">
        <v>590</v>
      </c>
      <c r="D125" s="15">
        <f t="shared" si="3"/>
        <v>2713</v>
      </c>
      <c r="E125" s="5">
        <v>630</v>
      </c>
      <c r="F125" s="5"/>
      <c r="G125" s="15">
        <f t="shared" si="4"/>
        <v>630</v>
      </c>
      <c r="H125" s="27">
        <f t="shared" si="5"/>
        <v>3343</v>
      </c>
    </row>
    <row r="126" spans="1:8" ht="12.5" x14ac:dyDescent="0.25">
      <c r="A126" s="6" t="s">
        <v>122</v>
      </c>
      <c r="B126" s="5">
        <v>311</v>
      </c>
      <c r="C126" s="5">
        <v>101</v>
      </c>
      <c r="D126" s="15">
        <f t="shared" si="3"/>
        <v>412</v>
      </c>
      <c r="E126" s="5"/>
      <c r="F126" s="5"/>
      <c r="G126" s="15">
        <f t="shared" si="4"/>
        <v>0</v>
      </c>
      <c r="H126" s="27">
        <f t="shared" si="5"/>
        <v>412</v>
      </c>
    </row>
    <row r="127" spans="1:8" ht="12.5" x14ac:dyDescent="0.25">
      <c r="A127" s="6" t="s">
        <v>123</v>
      </c>
      <c r="B127" s="5">
        <v>517</v>
      </c>
      <c r="C127" s="5">
        <v>356</v>
      </c>
      <c r="D127" s="15">
        <f t="shared" si="3"/>
        <v>873</v>
      </c>
      <c r="E127" s="5"/>
      <c r="F127" s="5"/>
      <c r="G127" s="15">
        <f t="shared" si="4"/>
        <v>0</v>
      </c>
      <c r="H127" s="27">
        <f t="shared" si="5"/>
        <v>873</v>
      </c>
    </row>
    <row r="128" spans="1:8" ht="12.5" x14ac:dyDescent="0.25">
      <c r="A128" s="10" t="s">
        <v>127</v>
      </c>
      <c r="B128" s="11">
        <f t="shared" ref="B128:H128" si="6">SUM(B8:B127)</f>
        <v>89369</v>
      </c>
      <c r="C128" s="11">
        <f t="shared" si="6"/>
        <v>52339</v>
      </c>
      <c r="D128" s="15">
        <f t="shared" si="6"/>
        <v>141708</v>
      </c>
      <c r="E128" s="11">
        <f t="shared" si="6"/>
        <v>9948</v>
      </c>
      <c r="F128" s="11">
        <f t="shared" si="6"/>
        <v>2060</v>
      </c>
      <c r="G128" s="15">
        <f t="shared" si="6"/>
        <v>12008</v>
      </c>
      <c r="H128" s="27">
        <f t="shared" si="6"/>
        <v>153716</v>
      </c>
    </row>
  </sheetData>
  <mergeCells count="7">
    <mergeCell ref="I15:K17"/>
    <mergeCell ref="B6:D6"/>
    <mergeCell ref="E6:G6"/>
    <mergeCell ref="A6:A7"/>
    <mergeCell ref="H6:H7"/>
    <mergeCell ref="I8:K11"/>
    <mergeCell ref="I12:K13"/>
  </mergeCells>
  <phoneticPr fontId="3" type="noConversion"/>
  <printOptions horizontalCentered="1"/>
  <pageMargins left="0.19685039370078741" right="0.19685039370078741" top="0.43307086614173229" bottom="0.39370078740157483" header="0" footer="0.19685039370078741"/>
  <pageSetup orientation="portrait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Matricula x Sector-Zona</vt:lpstr>
      <vt:lpstr>'Matricula x Sector-Zona'!Títulos_a_imprimir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Laura Vargas Pacheco</cp:lastModifiedBy>
  <cp:lastPrinted>2019-04-03T15:56:40Z</cp:lastPrinted>
  <dcterms:created xsi:type="dcterms:W3CDTF">2006-02-28T16:56:01Z</dcterms:created>
  <dcterms:modified xsi:type="dcterms:W3CDTF">2022-04-29T20:41:13Z</dcterms:modified>
</cp:coreProperties>
</file>