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1\Desktop\GEVOLUCIONA\excel\"/>
    </mc:Choice>
  </mc:AlternateContent>
  <xr:revisionPtr revIDLastSave="0" documentId="13_ncr:1_{E0BC1301-47C0-4F18-87EE-94F1F4F9EF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a cambio coberturas" sheetId="35" r:id="rId1"/>
  </sheets>
  <definedNames>
    <definedName name="_xlnm._FilterDatabase" localSheetId="0" hidden="1">'Tasa cambio coberturas'!$B$6:$T$63</definedName>
    <definedName name="_xlnm.Print_Area" localSheetId="0">'Tasa cambio coberturas'!$H$4:$K$63</definedName>
    <definedName name="_xlnm.Print_Titles" localSheetId="0">'Tasa cambio coberturas'!$4:$6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3" i="35" l="1"/>
  <c r="I63" i="35"/>
  <c r="H63" i="35"/>
</calcChain>
</file>

<file path=xl/sharedStrings.xml><?xml version="1.0" encoding="utf-8"?>
<sst xmlns="http://schemas.openxmlformats.org/spreadsheetml/2006/main" count="158" uniqueCount="153">
  <si>
    <t>--</t>
  </si>
  <si>
    <t>Indeterminado</t>
  </si>
  <si>
    <t>Fuente: Instituto de Hidrología, Meteorología y Estudios Ambientales  - IDEAM. Subdirección de Ecosistemas e Información Ambiental. Grupo de Suelos y Tierras. 2016. Mapa nacional de coberturas de la tierra (Escala 1:100.000), línea base 2000–2002 V2.0 (2010); 2005–2009 V1.0 (2012)  y 2010–2012 V1.0 (2015). República de Colombia.</t>
  </si>
  <si>
    <t>(-)</t>
  </si>
  <si>
    <t>Superficie 
(ha)</t>
  </si>
  <si>
    <t>2001  a 2007</t>
  </si>
  <si>
    <t>2007 a 2011</t>
  </si>
  <si>
    <t>Territorios Artificializados</t>
  </si>
  <si>
    <t>Zonas urbanizadas</t>
  </si>
  <si>
    <t>1.1.1.</t>
  </si>
  <si>
    <t>Tejido urbano continuo</t>
  </si>
  <si>
    <t>1.1.2.</t>
  </si>
  <si>
    <t>Tejido urbano discontinuo</t>
  </si>
  <si>
    <t>Zonas industriales o comerciales y redes de comunicación</t>
  </si>
  <si>
    <t>1.2.1.</t>
  </si>
  <si>
    <t>Zonas industriales o comerciales</t>
  </si>
  <si>
    <t>1.2.2.</t>
  </si>
  <si>
    <t>Red vial, ferroviaria y terrenos asociados</t>
  </si>
  <si>
    <t>1.2.3.</t>
  </si>
  <si>
    <t>Zonas portuarias</t>
  </si>
  <si>
    <t>1.2.4.</t>
  </si>
  <si>
    <t>Aeropuertos</t>
  </si>
  <si>
    <t>1.2.5.</t>
  </si>
  <si>
    <t>Obras hidráulicas</t>
  </si>
  <si>
    <t>Zonas de extracción minera y escombrera</t>
  </si>
  <si>
    <t>1.3.1.</t>
  </si>
  <si>
    <t>Zonas de extracción minera</t>
  </si>
  <si>
    <t>1.3.2.</t>
  </si>
  <si>
    <t>Zona de disposición de residuos</t>
  </si>
  <si>
    <t>Zonas verdes artificializadas, no agrícolas</t>
  </si>
  <si>
    <t>1.4.1.</t>
  </si>
  <si>
    <t>Zonas verdes urbanas</t>
  </si>
  <si>
    <t>1.4.2.</t>
  </si>
  <si>
    <t>Instalaciones recreativas</t>
  </si>
  <si>
    <t>Territorios Agricolas</t>
  </si>
  <si>
    <t>Cultivos transitorios</t>
  </si>
  <si>
    <t>2.1.1.</t>
  </si>
  <si>
    <t>Otros cultivos transitorios</t>
  </si>
  <si>
    <t>2.1.2.</t>
  </si>
  <si>
    <t>Cereales</t>
  </si>
  <si>
    <t>2.1.3.</t>
  </si>
  <si>
    <t>Oleaginosas y leguminosas</t>
  </si>
  <si>
    <t>2.1.4.</t>
  </si>
  <si>
    <t>Hortalizas</t>
  </si>
  <si>
    <t>2.1.5.</t>
  </si>
  <si>
    <t>Tubérculos</t>
  </si>
  <si>
    <t>Cultivos permanentes</t>
  </si>
  <si>
    <t>2.2.1.</t>
  </si>
  <si>
    <t>Cultivos permanentes herbáceos</t>
  </si>
  <si>
    <t>2.2.2.</t>
  </si>
  <si>
    <t>Cultivos permanentes arbustivos</t>
  </si>
  <si>
    <t>2.2.3.</t>
  </si>
  <si>
    <t>Cultivos permanentes arbóreos</t>
  </si>
  <si>
    <t>2.2.4.</t>
  </si>
  <si>
    <t>Cultivos agroforestales</t>
  </si>
  <si>
    <t>2.2.5.</t>
  </si>
  <si>
    <t>Cultivos confinados</t>
  </si>
  <si>
    <t>Pastos</t>
  </si>
  <si>
    <t>2.3.1.</t>
  </si>
  <si>
    <t>Pastos limpios</t>
  </si>
  <si>
    <t>2.3.2.</t>
  </si>
  <si>
    <t>Pastos arbolados</t>
  </si>
  <si>
    <t>2.3.3.</t>
  </si>
  <si>
    <t>Pastos enmalezados</t>
  </si>
  <si>
    <t>Areas agrícolas heterogéneas</t>
  </si>
  <si>
    <t>2.4.1.</t>
  </si>
  <si>
    <t>Mosaico de cultivos</t>
  </si>
  <si>
    <t>2.4.2.</t>
  </si>
  <si>
    <t>Mosaico de pastos y cultivos</t>
  </si>
  <si>
    <t>2.4.3.</t>
  </si>
  <si>
    <t>Mosaico de cultivos, pastos y espacios naturales</t>
  </si>
  <si>
    <t>2.4.4.</t>
  </si>
  <si>
    <t>Mosaico de pastos con espacios naturales</t>
  </si>
  <si>
    <t>2.4.5.</t>
  </si>
  <si>
    <t>Mosaico de cultivos con espacios naturales</t>
  </si>
  <si>
    <t>Bosques y areas seminaturales</t>
  </si>
  <si>
    <t>Bosques</t>
  </si>
  <si>
    <t>3.1.1.</t>
  </si>
  <si>
    <t>Bosque denso</t>
  </si>
  <si>
    <t>3.1.2.</t>
  </si>
  <si>
    <t>Bosque abierto</t>
  </si>
  <si>
    <t>3.1.3.</t>
  </si>
  <si>
    <t>Bosque fragmentado</t>
  </si>
  <si>
    <t>3.1.4.</t>
  </si>
  <si>
    <t>Bosque de galería y ripario</t>
  </si>
  <si>
    <t>3.1.5.</t>
  </si>
  <si>
    <t>Plantación forestal</t>
  </si>
  <si>
    <t>Area con vegetación herbácea y/o arbustiva</t>
  </si>
  <si>
    <t>3.2.1.</t>
  </si>
  <si>
    <t>Herbazal</t>
  </si>
  <si>
    <t>3.2.2.</t>
  </si>
  <si>
    <t>Arbustal</t>
  </si>
  <si>
    <t>3.2.3.</t>
  </si>
  <si>
    <t>Vegetación secundaria o en transición</t>
  </si>
  <si>
    <t>Areas abiertas, sin o con poca vegetación</t>
  </si>
  <si>
    <t>3.3.1.</t>
  </si>
  <si>
    <t>Zonas arenosas naturales</t>
  </si>
  <si>
    <t>3.3.2.</t>
  </si>
  <si>
    <t>Afloramientos rocosos</t>
  </si>
  <si>
    <t>3.3.3.</t>
  </si>
  <si>
    <t>Tierras desnudas y degradadas</t>
  </si>
  <si>
    <t>3.3.4.</t>
  </si>
  <si>
    <t>Zonas quemadas</t>
  </si>
  <si>
    <t>3.3.5.</t>
  </si>
  <si>
    <t>Zonas glaciares y nivales</t>
  </si>
  <si>
    <t>Areas húmedas</t>
  </si>
  <si>
    <t>Areas húmedas continentales</t>
  </si>
  <si>
    <t>4.1.1.</t>
  </si>
  <si>
    <t>Zonas Pantanosas</t>
  </si>
  <si>
    <t>4.1.2.</t>
  </si>
  <si>
    <t>Turberas</t>
  </si>
  <si>
    <t>4.1.3.</t>
  </si>
  <si>
    <t>Vegetación acuática sobre cuerpos de agua</t>
  </si>
  <si>
    <t>Areas húmedas costeras</t>
  </si>
  <si>
    <t>4.2.1.</t>
  </si>
  <si>
    <t>Pantanos costeros</t>
  </si>
  <si>
    <t>4.2.2.</t>
  </si>
  <si>
    <t>Salitral</t>
  </si>
  <si>
    <t>4.2.3.</t>
  </si>
  <si>
    <t>Sedimentos expuestos en bajamar</t>
  </si>
  <si>
    <t>Superficies de agua</t>
  </si>
  <si>
    <t>Aguas continentales</t>
  </si>
  <si>
    <t>5.1.1.</t>
  </si>
  <si>
    <t>Ríos (50 m)</t>
  </si>
  <si>
    <t>5.1.2.</t>
  </si>
  <si>
    <t>Lagunas, lagos y ciénagas naturales</t>
  </si>
  <si>
    <t>5.1.3.</t>
  </si>
  <si>
    <t>Canales</t>
  </si>
  <si>
    <t>5.1.4.</t>
  </si>
  <si>
    <t>Cuerpos de agua artificiales</t>
  </si>
  <si>
    <t>Aguas maritimas</t>
  </si>
  <si>
    <t>5.2.1.</t>
  </si>
  <si>
    <t>Lagunas costeras</t>
  </si>
  <si>
    <t>5.2.2.</t>
  </si>
  <si>
    <t>Mares y océanos</t>
  </si>
  <si>
    <t>5.2.3.</t>
  </si>
  <si>
    <t>Estanques para acuicultura marina</t>
  </si>
  <si>
    <t>Sin información</t>
  </si>
  <si>
    <t>9.9. S</t>
  </si>
  <si>
    <t>Código nivel 1</t>
  </si>
  <si>
    <t>Código nivel 3</t>
  </si>
  <si>
    <t>Código nivel 2</t>
  </si>
  <si>
    <t>Cobertura a nivel 2</t>
  </si>
  <si>
    <t>Cobertura a nivel 1</t>
  </si>
  <si>
    <t>Cobertura a nivel 3</t>
  </si>
  <si>
    <t>Total general</t>
  </si>
  <si>
    <t>Julio 10 de 2017</t>
  </si>
  <si>
    <t>2000-2002</t>
  </si>
  <si>
    <t>2005-2009</t>
  </si>
  <si>
    <t>2010-2012</t>
  </si>
  <si>
    <r>
      <t xml:space="preserve">Tasa anual de cambio </t>
    </r>
    <r>
      <rPr>
        <vertAlign val="superscript"/>
        <sz val="11"/>
        <color indexed="8"/>
        <rFont val="Arial"/>
        <family val="2"/>
      </rPr>
      <t>a</t>
    </r>
    <r>
      <rPr>
        <sz val="11"/>
        <color indexed="8"/>
        <rFont val="Arial"/>
        <family val="2"/>
      </rPr>
      <t xml:space="preserve">
(%)</t>
    </r>
  </si>
  <si>
    <t xml:space="preserve">Notas:
a  El cálculo de este indicador implica conocer la superficie cubierta por diferentes coberturas en por lo menos dos momentos diferentes; ya que los Mapas de coberturas se desarrollaron con imágenes de un periodo de tiempo de varios años, se asumió que el mapa 2000-2002 corresponde al momento de tiempo t1 (2001), el mapa 2005-2009 al momento t2 (2007) y el mapa 2010-2012 al momento t3 (2011).
La información se presenta al tercer nivel jerárquico conforme a la Leyenda Nacional de Coberturas de la Tierra publicada en el año 2010.
Existe una diferencia entre la superficie emergida continental e insular oficial del país (114.174.800ha) y la superficie total con la que se reporta este indicador pues los datos sobre coberturas solo incluyen la superficie emergida continental del país.
En el periodo 2001 - 2007, la cobertura "Red vial, ferroviaria y terrenos asociados" (1.2.2), tiene una tasa negativa en razón a que en el periodo 2005-2010 se eliminaron vías secundarias en la Orinoquia que inicialmente (2000-2002) fueron interpretadas como tales.
La tasa de cambio de la cobertura "Estanques para acuicultura marina (5.2.3)" es indeterminada, pues su superficie no se reportó en el 2007 (periodo 2005-2009); en el último periodo de monitoreo (2010-2012) se reporta por mejora en la resolución del sensor </t>
  </si>
  <si>
    <t>Colombia. Tasa anual de cambio de la superficie cubierta por diferentes coberturas.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</si>
</sst>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0"/>
      <color theme="1"/>
      <name val="Arial"/>
      <family val="2"/>
    </font>
    <font>
      <vertAlign val="superscript"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" fontId="6" fillId="3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6" fillId="3" borderId="8" xfId="0" applyNumberFormat="1" applyFont="1" applyFill="1" applyBorder="1" applyAlignment="1">
      <alignment horizontal="center" vertical="center"/>
    </xf>
    <xf numFmtId="4" fontId="1" fillId="3" borderId="4" xfId="0" applyNumberFormat="1" applyFont="1" applyFill="1" applyBorder="1" applyAlignment="1">
      <alignment horizontal="center" vertical="center"/>
    </xf>
    <xf numFmtId="4" fontId="2" fillId="3" borderId="8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4" fontId="6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" fontId="6" fillId="0" borderId="3" xfId="0" quotePrefix="1" applyNumberFormat="1" applyFont="1" applyFill="1" applyBorder="1" applyAlignment="1">
      <alignment horizontal="center" vertical="center"/>
    </xf>
    <xf numFmtId="4" fontId="6" fillId="0" borderId="3" xfId="0" applyNumberFormat="1" applyFont="1" applyFill="1" applyBorder="1" applyAlignment="1">
      <alignment horizontal="center" vertical="center"/>
    </xf>
    <xf numFmtId="4" fontId="1" fillId="2" borderId="5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1" fillId="3" borderId="12" xfId="1" applyFont="1" applyFill="1" applyBorder="1" applyAlignment="1">
      <alignment horizontal="center" vertical="center" wrapText="1"/>
    </xf>
    <xf numFmtId="4" fontId="1" fillId="0" borderId="5" xfId="1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2" borderId="3" xfId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1" fillId="2" borderId="1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justify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785283</xdr:colOff>
      <xdr:row>1</xdr:row>
      <xdr:rowOff>105832</xdr:rowOff>
    </xdr:from>
    <xdr:to>
      <xdr:col>4</xdr:col>
      <xdr:colOff>2117</xdr:colOff>
      <xdr:row>2</xdr:row>
      <xdr:rowOff>315382</xdr:rowOff>
    </xdr:to>
    <xdr:pic>
      <xdr:nvPicPr>
        <xdr:cNvPr id="1029" name="Picture 5" descr="1 logo memo color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7200" y="296332"/>
          <a:ext cx="1428750" cy="6434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444500</xdr:colOff>
      <xdr:row>1</xdr:row>
      <xdr:rowOff>95254</xdr:rowOff>
    </xdr:from>
    <xdr:to>
      <xdr:col>2</xdr:col>
      <xdr:colOff>528108</xdr:colOff>
      <xdr:row>2</xdr:row>
      <xdr:rowOff>467764</xdr:rowOff>
    </xdr:to>
    <xdr:pic>
      <xdr:nvPicPr>
        <xdr:cNvPr id="1030" name="Picture 6" descr="logo ministerio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3750" y="285754"/>
          <a:ext cx="676275" cy="8064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69"/>
  <sheetViews>
    <sheetView showGridLines="0" tabSelected="1" topLeftCell="A61" workbookViewId="0">
      <selection activeCell="B66" sqref="B66:L68"/>
    </sheetView>
  </sheetViews>
  <sheetFormatPr baseColWidth="10" defaultColWidth="11.44140625" defaultRowHeight="13.2" x14ac:dyDescent="0.3"/>
  <cols>
    <col min="1" max="1" width="5.33203125" style="1" customWidth="1"/>
    <col min="2" max="2" width="8.88671875" style="1" customWidth="1"/>
    <col min="3" max="3" width="23.88671875" style="1" customWidth="1"/>
    <col min="4" max="4" width="9.33203125" style="1" customWidth="1"/>
    <col min="5" max="5" width="32.6640625" style="1" customWidth="1"/>
    <col min="6" max="6" width="13.5546875" style="1" customWidth="1"/>
    <col min="7" max="7" width="37.33203125" style="1" customWidth="1"/>
    <col min="8" max="10" width="19.6640625" style="1" customWidth="1"/>
    <col min="11" max="11" width="23.44140625" style="9" customWidth="1"/>
    <col min="12" max="12" width="21.109375" style="9" customWidth="1"/>
    <col min="13" max="16384" width="11.44140625" style="1"/>
  </cols>
  <sheetData>
    <row r="1" spans="2:20" ht="15" customHeight="1" x14ac:dyDescent="0.3"/>
    <row r="2" spans="2:20" s="5" customFormat="1" ht="35.1" customHeight="1" x14ac:dyDescent="0.3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6"/>
      <c r="N2" s="6"/>
      <c r="O2" s="6"/>
      <c r="P2" s="6"/>
      <c r="Q2" s="6"/>
      <c r="R2" s="6"/>
      <c r="S2" s="6"/>
      <c r="T2" s="6"/>
    </row>
    <row r="3" spans="2:20" s="5" customFormat="1" ht="47.25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7"/>
      <c r="N3" s="7"/>
      <c r="O3" s="7"/>
      <c r="P3" s="7"/>
      <c r="Q3" s="7"/>
      <c r="R3" s="7"/>
      <c r="S3" s="7"/>
      <c r="T3" s="7"/>
    </row>
    <row r="4" spans="2:20" s="2" customFormat="1" ht="63.75" customHeight="1" x14ac:dyDescent="0.3">
      <c r="B4" s="42" t="s">
        <v>152</v>
      </c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2:20" s="2" customFormat="1" ht="32.25" customHeight="1" x14ac:dyDescent="0.3">
      <c r="B5" s="46" t="s">
        <v>139</v>
      </c>
      <c r="C5" s="43" t="s">
        <v>143</v>
      </c>
      <c r="D5" s="46" t="s">
        <v>141</v>
      </c>
      <c r="E5" s="43" t="s">
        <v>142</v>
      </c>
      <c r="F5" s="46" t="s">
        <v>140</v>
      </c>
      <c r="G5" s="43" t="s">
        <v>144</v>
      </c>
      <c r="H5" s="44" t="s">
        <v>4</v>
      </c>
      <c r="I5" s="44"/>
      <c r="J5" s="44"/>
      <c r="K5" s="44" t="s">
        <v>150</v>
      </c>
      <c r="L5" s="44"/>
    </row>
    <row r="6" spans="2:20" ht="31.5" customHeight="1" x14ac:dyDescent="0.3">
      <c r="B6" s="46"/>
      <c r="C6" s="43"/>
      <c r="D6" s="46"/>
      <c r="E6" s="43"/>
      <c r="F6" s="46"/>
      <c r="G6" s="43"/>
      <c r="H6" s="33" t="s">
        <v>147</v>
      </c>
      <c r="I6" s="33" t="s">
        <v>148</v>
      </c>
      <c r="J6" s="33" t="s">
        <v>149</v>
      </c>
      <c r="K6" s="29" t="s">
        <v>5</v>
      </c>
      <c r="L6" s="29" t="s">
        <v>6</v>
      </c>
    </row>
    <row r="7" spans="2:20" ht="20.25" customHeight="1" x14ac:dyDescent="0.3">
      <c r="B7" s="53">
        <v>1</v>
      </c>
      <c r="C7" s="37" t="s">
        <v>7</v>
      </c>
      <c r="D7" s="54">
        <v>1.1000000000000001</v>
      </c>
      <c r="E7" s="35" t="s">
        <v>8</v>
      </c>
      <c r="F7" s="27" t="s">
        <v>9</v>
      </c>
      <c r="G7" s="28" t="s">
        <v>10</v>
      </c>
      <c r="H7" s="15">
        <v>193635.683949</v>
      </c>
      <c r="I7" s="15">
        <v>209257.762911</v>
      </c>
      <c r="J7" s="16">
        <v>224644.2686079999</v>
      </c>
      <c r="K7" s="10">
        <v>1.3</v>
      </c>
      <c r="L7" s="10">
        <v>1.79</v>
      </c>
    </row>
    <row r="8" spans="2:20" ht="20.25" customHeight="1" x14ac:dyDescent="0.3">
      <c r="B8" s="45"/>
      <c r="C8" s="38"/>
      <c r="D8" s="34"/>
      <c r="E8" s="36"/>
      <c r="F8" s="23" t="s">
        <v>11</v>
      </c>
      <c r="G8" s="24" t="s">
        <v>12</v>
      </c>
      <c r="H8" s="17">
        <v>40727.021926100002</v>
      </c>
      <c r="I8" s="17">
        <v>44171.482076499997</v>
      </c>
      <c r="J8" s="18">
        <v>63868.439280000013</v>
      </c>
      <c r="K8" s="8">
        <v>1.36</v>
      </c>
      <c r="L8" s="10">
        <v>9.66</v>
      </c>
    </row>
    <row r="9" spans="2:20" ht="20.25" customHeight="1" x14ac:dyDescent="0.3">
      <c r="B9" s="45"/>
      <c r="C9" s="38"/>
      <c r="D9" s="34">
        <v>1.2</v>
      </c>
      <c r="E9" s="36" t="s">
        <v>13</v>
      </c>
      <c r="F9" s="23" t="s">
        <v>14</v>
      </c>
      <c r="G9" s="24" t="s">
        <v>15</v>
      </c>
      <c r="H9" s="17">
        <v>14100.6312038</v>
      </c>
      <c r="I9" s="17">
        <v>14555.705508700001</v>
      </c>
      <c r="J9" s="18">
        <v>17649.366269999999</v>
      </c>
      <c r="K9" s="8">
        <v>0.53</v>
      </c>
      <c r="L9" s="10">
        <v>4.9400000000000004</v>
      </c>
    </row>
    <row r="10" spans="2:20" s="3" customFormat="1" ht="20.25" customHeight="1" x14ac:dyDescent="0.3">
      <c r="B10" s="45"/>
      <c r="C10" s="38"/>
      <c r="D10" s="34"/>
      <c r="E10" s="36"/>
      <c r="F10" s="23" t="s">
        <v>16</v>
      </c>
      <c r="G10" s="24" t="s">
        <v>17</v>
      </c>
      <c r="H10" s="19">
        <v>90036.335837999999</v>
      </c>
      <c r="I10" s="19">
        <v>9939.8779637200005</v>
      </c>
      <c r="J10" s="18">
        <v>10059.606460000003</v>
      </c>
      <c r="K10" s="11">
        <v>-30.74</v>
      </c>
      <c r="L10" s="10">
        <v>0.3</v>
      </c>
    </row>
    <row r="11" spans="2:20" ht="20.25" customHeight="1" x14ac:dyDescent="0.3">
      <c r="B11" s="45"/>
      <c r="C11" s="38"/>
      <c r="D11" s="34"/>
      <c r="E11" s="36"/>
      <c r="F11" s="23" t="s">
        <v>18</v>
      </c>
      <c r="G11" s="24" t="s">
        <v>19</v>
      </c>
      <c r="H11" s="17">
        <v>797.88784925799996</v>
      </c>
      <c r="I11" s="17">
        <v>1086.4156526700001</v>
      </c>
      <c r="J11" s="18">
        <v>1093.2851000000001</v>
      </c>
      <c r="K11" s="8">
        <v>5.28</v>
      </c>
      <c r="L11" s="10">
        <v>0.16</v>
      </c>
    </row>
    <row r="12" spans="2:20" ht="20.25" customHeight="1" x14ac:dyDescent="0.3">
      <c r="B12" s="45"/>
      <c r="C12" s="38"/>
      <c r="D12" s="34"/>
      <c r="E12" s="36"/>
      <c r="F12" s="23" t="s">
        <v>20</v>
      </c>
      <c r="G12" s="24" t="s">
        <v>21</v>
      </c>
      <c r="H12" s="17">
        <v>6676.7794177200003</v>
      </c>
      <c r="I12" s="17">
        <v>7916.5423822100001</v>
      </c>
      <c r="J12" s="18">
        <v>7629.3074800000022</v>
      </c>
      <c r="K12" s="8">
        <v>2.88</v>
      </c>
      <c r="L12" s="10">
        <v>-0.92</v>
      </c>
    </row>
    <row r="13" spans="2:20" ht="20.25" customHeight="1" x14ac:dyDescent="0.3">
      <c r="B13" s="45"/>
      <c r="C13" s="38"/>
      <c r="D13" s="34"/>
      <c r="E13" s="36"/>
      <c r="F13" s="23" t="s">
        <v>22</v>
      </c>
      <c r="G13" s="24" t="s">
        <v>23</v>
      </c>
      <c r="H13" s="17">
        <v>552.74416966900003</v>
      </c>
      <c r="I13" s="17">
        <v>426.10171141199999</v>
      </c>
      <c r="J13" s="18">
        <v>1098.9925000000001</v>
      </c>
      <c r="K13" s="8">
        <v>-4.24</v>
      </c>
      <c r="L13" s="10">
        <v>26.73</v>
      </c>
    </row>
    <row r="14" spans="2:20" ht="20.25" customHeight="1" x14ac:dyDescent="0.3">
      <c r="B14" s="45"/>
      <c r="C14" s="38"/>
      <c r="D14" s="34">
        <v>1.3</v>
      </c>
      <c r="E14" s="36" t="s">
        <v>24</v>
      </c>
      <c r="F14" s="23" t="s">
        <v>25</v>
      </c>
      <c r="G14" s="24" t="s">
        <v>26</v>
      </c>
      <c r="H14" s="17">
        <v>61437.432677899997</v>
      </c>
      <c r="I14" s="17">
        <v>73397.671973999997</v>
      </c>
      <c r="J14" s="18">
        <v>99835.86245000003</v>
      </c>
      <c r="K14" s="8">
        <v>3.01</v>
      </c>
      <c r="L14" s="10">
        <v>7.99</v>
      </c>
    </row>
    <row r="15" spans="2:20" ht="20.25" customHeight="1" x14ac:dyDescent="0.3">
      <c r="B15" s="45"/>
      <c r="C15" s="38"/>
      <c r="D15" s="34"/>
      <c r="E15" s="36"/>
      <c r="F15" s="23" t="s">
        <v>27</v>
      </c>
      <c r="G15" s="24" t="s">
        <v>28</v>
      </c>
      <c r="H15" s="17">
        <v>50.551280573100001</v>
      </c>
      <c r="I15" s="17">
        <v>25.704587357499999</v>
      </c>
      <c r="J15" s="18">
        <v>1329.6990000000001</v>
      </c>
      <c r="K15" s="8">
        <v>-10.66</v>
      </c>
      <c r="L15" s="10">
        <v>168.19</v>
      </c>
    </row>
    <row r="16" spans="2:20" ht="20.25" customHeight="1" x14ac:dyDescent="0.3">
      <c r="B16" s="45"/>
      <c r="C16" s="38"/>
      <c r="D16" s="34">
        <v>1.4</v>
      </c>
      <c r="E16" s="36" t="s">
        <v>29</v>
      </c>
      <c r="F16" s="23" t="s">
        <v>30</v>
      </c>
      <c r="G16" s="24" t="s">
        <v>31</v>
      </c>
      <c r="H16" s="17">
        <v>2036.8134007000001</v>
      </c>
      <c r="I16" s="17">
        <v>2181.1632741499998</v>
      </c>
      <c r="J16" s="18">
        <v>3868.7366399999992</v>
      </c>
      <c r="K16" s="8">
        <v>1.1499999999999999</v>
      </c>
      <c r="L16" s="10">
        <v>15.4</v>
      </c>
    </row>
    <row r="17" spans="2:12" ht="20.25" customHeight="1" x14ac:dyDescent="0.3">
      <c r="B17" s="45"/>
      <c r="C17" s="38"/>
      <c r="D17" s="34"/>
      <c r="E17" s="36"/>
      <c r="F17" s="23" t="s">
        <v>32</v>
      </c>
      <c r="G17" s="24" t="s">
        <v>33</v>
      </c>
      <c r="H17" s="17">
        <v>10069.2191351</v>
      </c>
      <c r="I17" s="17">
        <v>12057.2408729</v>
      </c>
      <c r="J17" s="18">
        <v>19535.124459999999</v>
      </c>
      <c r="K17" s="8">
        <v>3.05</v>
      </c>
      <c r="L17" s="10">
        <v>12.82</v>
      </c>
    </row>
    <row r="18" spans="2:12" ht="20.25" customHeight="1" x14ac:dyDescent="0.3">
      <c r="B18" s="45">
        <v>2</v>
      </c>
      <c r="C18" s="38" t="s">
        <v>34</v>
      </c>
      <c r="D18" s="34">
        <v>2.1</v>
      </c>
      <c r="E18" s="36" t="s">
        <v>35</v>
      </c>
      <c r="F18" s="23" t="s">
        <v>36</v>
      </c>
      <c r="G18" s="24" t="s">
        <v>37</v>
      </c>
      <c r="H18" s="17">
        <v>121599.431203</v>
      </c>
      <c r="I18" s="17">
        <v>87229.892315399993</v>
      </c>
      <c r="J18" s="18">
        <v>60709.671899999994</v>
      </c>
      <c r="K18" s="8">
        <v>-5.39</v>
      </c>
      <c r="L18" s="10">
        <v>-8.66</v>
      </c>
    </row>
    <row r="19" spans="2:12" ht="20.25" customHeight="1" x14ac:dyDescent="0.3">
      <c r="B19" s="45"/>
      <c r="C19" s="38"/>
      <c r="D19" s="34"/>
      <c r="E19" s="36"/>
      <c r="F19" s="23" t="s">
        <v>38</v>
      </c>
      <c r="G19" s="24" t="s">
        <v>39</v>
      </c>
      <c r="H19" s="17">
        <v>301098.170537</v>
      </c>
      <c r="I19" s="17">
        <v>302431.20287199999</v>
      </c>
      <c r="J19" s="18">
        <v>314956.51669999998</v>
      </c>
      <c r="K19" s="8">
        <v>7.0000000000000007E-2</v>
      </c>
      <c r="L19" s="10">
        <v>1.02</v>
      </c>
    </row>
    <row r="20" spans="2:12" ht="20.25" customHeight="1" x14ac:dyDescent="0.3">
      <c r="B20" s="45"/>
      <c r="C20" s="38"/>
      <c r="D20" s="34"/>
      <c r="E20" s="36"/>
      <c r="F20" s="23" t="s">
        <v>40</v>
      </c>
      <c r="G20" s="24" t="s">
        <v>41</v>
      </c>
      <c r="H20" s="17">
        <v>2241.29540013</v>
      </c>
      <c r="I20" s="17">
        <v>423.67978161600001</v>
      </c>
      <c r="J20" s="18">
        <v>2756.9989</v>
      </c>
      <c r="K20" s="8">
        <v>-24.24</v>
      </c>
      <c r="L20" s="10">
        <v>59.72</v>
      </c>
    </row>
    <row r="21" spans="2:12" ht="20.25" customHeight="1" x14ac:dyDescent="0.3">
      <c r="B21" s="45"/>
      <c r="C21" s="38"/>
      <c r="D21" s="34"/>
      <c r="E21" s="36"/>
      <c r="F21" s="23" t="s">
        <v>42</v>
      </c>
      <c r="G21" s="24" t="s">
        <v>43</v>
      </c>
      <c r="H21" s="17">
        <v>594.02117324699998</v>
      </c>
      <c r="I21" s="17">
        <v>1516.99327666</v>
      </c>
      <c r="J21" s="18">
        <v>1526.7415000000001</v>
      </c>
      <c r="K21" s="8">
        <v>16.91</v>
      </c>
      <c r="L21" s="10">
        <v>0.16</v>
      </c>
    </row>
    <row r="22" spans="2:12" ht="20.25" customHeight="1" x14ac:dyDescent="0.3">
      <c r="B22" s="45"/>
      <c r="C22" s="38"/>
      <c r="D22" s="34"/>
      <c r="E22" s="36"/>
      <c r="F22" s="23" t="s">
        <v>44</v>
      </c>
      <c r="G22" s="24" t="s">
        <v>45</v>
      </c>
      <c r="H22" s="17">
        <v>16107.693275</v>
      </c>
      <c r="I22" s="17">
        <v>16435.2218541</v>
      </c>
      <c r="J22" s="18">
        <v>13936.943240000008</v>
      </c>
      <c r="K22" s="8">
        <v>0.34</v>
      </c>
      <c r="L22" s="10">
        <v>-4.04</v>
      </c>
    </row>
    <row r="23" spans="2:12" ht="20.25" customHeight="1" x14ac:dyDescent="0.3">
      <c r="B23" s="45"/>
      <c r="C23" s="38"/>
      <c r="D23" s="34">
        <v>2.2000000000000002</v>
      </c>
      <c r="E23" s="36" t="s">
        <v>46</v>
      </c>
      <c r="F23" s="23" t="s">
        <v>47</v>
      </c>
      <c r="G23" s="24" t="s">
        <v>48</v>
      </c>
      <c r="H23" s="17">
        <v>353193.05483099999</v>
      </c>
      <c r="I23" s="17">
        <v>374371.676699</v>
      </c>
      <c r="J23" s="18">
        <v>421537.15799999994</v>
      </c>
      <c r="K23" s="8">
        <v>0.98</v>
      </c>
      <c r="L23" s="10">
        <v>3.01</v>
      </c>
    </row>
    <row r="24" spans="2:12" ht="20.25" customHeight="1" x14ac:dyDescent="0.3">
      <c r="B24" s="45"/>
      <c r="C24" s="38"/>
      <c r="D24" s="34"/>
      <c r="E24" s="36"/>
      <c r="F24" s="23" t="s">
        <v>49</v>
      </c>
      <c r="G24" s="24" t="s">
        <v>50</v>
      </c>
      <c r="H24" s="17">
        <v>405996.40648100001</v>
      </c>
      <c r="I24" s="17">
        <v>447013.95873200003</v>
      </c>
      <c r="J24" s="18">
        <v>468699.16719999979</v>
      </c>
      <c r="K24" s="8">
        <v>1.62</v>
      </c>
      <c r="L24" s="10">
        <v>1.19</v>
      </c>
    </row>
    <row r="25" spans="2:12" ht="20.25" customHeight="1" x14ac:dyDescent="0.3">
      <c r="B25" s="45"/>
      <c r="C25" s="38"/>
      <c r="D25" s="34"/>
      <c r="E25" s="36"/>
      <c r="F25" s="23" t="s">
        <v>51</v>
      </c>
      <c r="G25" s="24" t="s">
        <v>52</v>
      </c>
      <c r="H25" s="17">
        <v>197626.84998200001</v>
      </c>
      <c r="I25" s="17">
        <v>282375.50790099998</v>
      </c>
      <c r="J25" s="18">
        <v>442342.33070999966</v>
      </c>
      <c r="K25" s="8">
        <v>6.13</v>
      </c>
      <c r="L25" s="10">
        <v>11.87</v>
      </c>
    </row>
    <row r="26" spans="2:12" s="4" customFormat="1" ht="20.25" customHeight="1" x14ac:dyDescent="0.3">
      <c r="B26" s="45"/>
      <c r="C26" s="38"/>
      <c r="D26" s="34"/>
      <c r="E26" s="36"/>
      <c r="F26" s="23" t="s">
        <v>53</v>
      </c>
      <c r="G26" s="24" t="s">
        <v>54</v>
      </c>
      <c r="H26" s="20" t="s">
        <v>0</v>
      </c>
      <c r="I26" s="21">
        <v>216.42810384800001</v>
      </c>
      <c r="J26" s="18">
        <v>745.51679999999999</v>
      </c>
      <c r="K26" s="12" t="s">
        <v>1</v>
      </c>
      <c r="L26" s="10">
        <v>36.229999999999997</v>
      </c>
    </row>
    <row r="27" spans="2:12" ht="20.25" customHeight="1" x14ac:dyDescent="0.3">
      <c r="B27" s="45"/>
      <c r="C27" s="38"/>
      <c r="D27" s="34"/>
      <c r="E27" s="36"/>
      <c r="F27" s="23" t="s">
        <v>55</v>
      </c>
      <c r="G27" s="24" t="s">
        <v>56</v>
      </c>
      <c r="H27" s="17">
        <v>4732.7684233800001</v>
      </c>
      <c r="I27" s="17">
        <v>7151.3914962199997</v>
      </c>
      <c r="J27" s="18">
        <v>8012.1940000000059</v>
      </c>
      <c r="K27" s="8">
        <v>7.12</v>
      </c>
      <c r="L27" s="10">
        <v>2.88</v>
      </c>
    </row>
    <row r="28" spans="2:12" ht="20.25" customHeight="1" x14ac:dyDescent="0.3">
      <c r="B28" s="45"/>
      <c r="C28" s="38"/>
      <c r="D28" s="34">
        <v>2.2999999999999998</v>
      </c>
      <c r="E28" s="36" t="s">
        <v>57</v>
      </c>
      <c r="F28" s="23" t="s">
        <v>58</v>
      </c>
      <c r="G28" s="24" t="s">
        <v>59</v>
      </c>
      <c r="H28" s="17">
        <v>11205774.370999999</v>
      </c>
      <c r="I28" s="17">
        <v>11304607.805500001</v>
      </c>
      <c r="J28" s="18">
        <v>12389870.68733599</v>
      </c>
      <c r="K28" s="8">
        <v>0.15</v>
      </c>
      <c r="L28" s="10">
        <v>2.3199999999999998</v>
      </c>
    </row>
    <row r="29" spans="2:12" ht="20.25" customHeight="1" x14ac:dyDescent="0.3">
      <c r="B29" s="45"/>
      <c r="C29" s="38"/>
      <c r="D29" s="34"/>
      <c r="E29" s="36"/>
      <c r="F29" s="23" t="s">
        <v>60</v>
      </c>
      <c r="G29" s="24" t="s">
        <v>61</v>
      </c>
      <c r="H29" s="17">
        <v>470883.249931</v>
      </c>
      <c r="I29" s="17">
        <v>613168.79940999998</v>
      </c>
      <c r="J29" s="18">
        <v>607117.15618999978</v>
      </c>
      <c r="K29" s="8">
        <v>4.5</v>
      </c>
      <c r="L29" s="10">
        <v>-0.25</v>
      </c>
    </row>
    <row r="30" spans="2:12" ht="20.25" customHeight="1" x14ac:dyDescent="0.3">
      <c r="B30" s="45"/>
      <c r="C30" s="38"/>
      <c r="D30" s="34"/>
      <c r="E30" s="36"/>
      <c r="F30" s="23" t="s">
        <v>62</v>
      </c>
      <c r="G30" s="24" t="s">
        <v>63</v>
      </c>
      <c r="H30" s="17">
        <v>2430826.1220300002</v>
      </c>
      <c r="I30" s="17">
        <v>2413357.5628</v>
      </c>
      <c r="J30" s="18">
        <v>2433293.9941689991</v>
      </c>
      <c r="K30" s="8">
        <v>-0.12</v>
      </c>
      <c r="L30" s="10">
        <v>0.21</v>
      </c>
    </row>
    <row r="31" spans="2:12" ht="20.25" customHeight="1" x14ac:dyDescent="0.3">
      <c r="B31" s="45"/>
      <c r="C31" s="38"/>
      <c r="D31" s="34">
        <v>2.4</v>
      </c>
      <c r="E31" s="36" t="s">
        <v>64</v>
      </c>
      <c r="F31" s="23" t="s">
        <v>65</v>
      </c>
      <c r="G31" s="24" t="s">
        <v>66</v>
      </c>
      <c r="H31" s="17">
        <v>176683.62473899999</v>
      </c>
      <c r="I31" s="17">
        <v>135487.37392499999</v>
      </c>
      <c r="J31" s="18">
        <v>180084.06579999995</v>
      </c>
      <c r="K31" s="8">
        <v>-4.33</v>
      </c>
      <c r="L31" s="10">
        <v>7.37</v>
      </c>
    </row>
    <row r="32" spans="2:12" ht="20.25" customHeight="1" x14ac:dyDescent="0.3">
      <c r="B32" s="45"/>
      <c r="C32" s="38"/>
      <c r="D32" s="34"/>
      <c r="E32" s="36"/>
      <c r="F32" s="23" t="s">
        <v>67</v>
      </c>
      <c r="G32" s="24" t="s">
        <v>68</v>
      </c>
      <c r="H32" s="17">
        <v>2764636.1162899998</v>
      </c>
      <c r="I32" s="17">
        <v>2815608.3651700001</v>
      </c>
      <c r="J32" s="18">
        <v>2666614.7924810001</v>
      </c>
      <c r="K32" s="8">
        <v>0.3</v>
      </c>
      <c r="L32" s="10">
        <v>-1.35</v>
      </c>
    </row>
    <row r="33" spans="2:12" ht="33.75" customHeight="1" x14ac:dyDescent="0.3">
      <c r="B33" s="45"/>
      <c r="C33" s="38"/>
      <c r="D33" s="34"/>
      <c r="E33" s="36"/>
      <c r="F33" s="23" t="s">
        <v>69</v>
      </c>
      <c r="G33" s="24" t="s">
        <v>70</v>
      </c>
      <c r="H33" s="17">
        <v>4176049.6174499998</v>
      </c>
      <c r="I33" s="17">
        <v>4729494.5065700002</v>
      </c>
      <c r="J33" s="18">
        <v>4146525.2363890121</v>
      </c>
      <c r="K33" s="8">
        <v>2.1</v>
      </c>
      <c r="L33" s="10">
        <v>-3.24</v>
      </c>
    </row>
    <row r="34" spans="2:12" ht="20.25" customHeight="1" x14ac:dyDescent="0.3">
      <c r="B34" s="45"/>
      <c r="C34" s="38"/>
      <c r="D34" s="34"/>
      <c r="E34" s="36"/>
      <c r="F34" s="23" t="s">
        <v>71</v>
      </c>
      <c r="G34" s="24" t="s">
        <v>72</v>
      </c>
      <c r="H34" s="17">
        <v>4358341.3471499998</v>
      </c>
      <c r="I34" s="17">
        <v>5284128.9825400002</v>
      </c>
      <c r="J34" s="18">
        <v>4935445.4497610331</v>
      </c>
      <c r="K34" s="8">
        <v>3.26</v>
      </c>
      <c r="L34" s="10">
        <v>-1.69</v>
      </c>
    </row>
    <row r="35" spans="2:12" ht="20.25" customHeight="1" x14ac:dyDescent="0.3">
      <c r="B35" s="45"/>
      <c r="C35" s="38"/>
      <c r="D35" s="34"/>
      <c r="E35" s="36"/>
      <c r="F35" s="23" t="s">
        <v>73</v>
      </c>
      <c r="G35" s="24" t="s">
        <v>74</v>
      </c>
      <c r="H35" s="17">
        <v>501010.55893300002</v>
      </c>
      <c r="I35" s="17">
        <v>423574.12136799999</v>
      </c>
      <c r="J35" s="18">
        <v>500206.90945999947</v>
      </c>
      <c r="K35" s="8">
        <v>-2.76</v>
      </c>
      <c r="L35" s="10">
        <v>4.24</v>
      </c>
    </row>
    <row r="36" spans="2:12" ht="20.25" customHeight="1" x14ac:dyDescent="0.3">
      <c r="B36" s="45">
        <v>3</v>
      </c>
      <c r="C36" s="40" t="s">
        <v>75</v>
      </c>
      <c r="D36" s="34">
        <v>3.1</v>
      </c>
      <c r="E36" s="36" t="s">
        <v>76</v>
      </c>
      <c r="F36" s="23" t="s">
        <v>77</v>
      </c>
      <c r="G36" s="24" t="s">
        <v>78</v>
      </c>
      <c r="H36" s="17">
        <v>55801932.210500002</v>
      </c>
      <c r="I36" s="17">
        <v>53722017.7421</v>
      </c>
      <c r="J36" s="18">
        <v>52762681.475945637</v>
      </c>
      <c r="K36" s="8">
        <v>-0.63</v>
      </c>
      <c r="L36" s="10">
        <v>-0.45</v>
      </c>
    </row>
    <row r="37" spans="2:12" ht="20.25" customHeight="1" x14ac:dyDescent="0.3">
      <c r="B37" s="45"/>
      <c r="C37" s="41"/>
      <c r="D37" s="34"/>
      <c r="E37" s="36"/>
      <c r="F37" s="23" t="s">
        <v>79</v>
      </c>
      <c r="G37" s="24" t="s">
        <v>80</v>
      </c>
      <c r="H37" s="17">
        <v>170634.54646000001</v>
      </c>
      <c r="I37" s="17">
        <v>279758.870268</v>
      </c>
      <c r="J37" s="18">
        <v>381227.10987910017</v>
      </c>
      <c r="K37" s="8">
        <v>8.59</v>
      </c>
      <c r="L37" s="10">
        <v>8.0399999999999991</v>
      </c>
    </row>
    <row r="38" spans="2:12" ht="20.25" customHeight="1" x14ac:dyDescent="0.3">
      <c r="B38" s="45"/>
      <c r="C38" s="41"/>
      <c r="D38" s="34"/>
      <c r="E38" s="36"/>
      <c r="F38" s="23" t="s">
        <v>81</v>
      </c>
      <c r="G38" s="24" t="s">
        <v>82</v>
      </c>
      <c r="H38" s="17">
        <v>2261048.0820399998</v>
      </c>
      <c r="I38" s="17">
        <v>2701148.3107599998</v>
      </c>
      <c r="J38" s="18">
        <v>2891914.0473250151</v>
      </c>
      <c r="K38" s="8">
        <v>3.01</v>
      </c>
      <c r="L38" s="10">
        <v>1.72</v>
      </c>
    </row>
    <row r="39" spans="2:12" ht="20.25" customHeight="1" x14ac:dyDescent="0.3">
      <c r="B39" s="45"/>
      <c r="C39" s="41"/>
      <c r="D39" s="34"/>
      <c r="E39" s="36"/>
      <c r="F39" s="23" t="s">
        <v>83</v>
      </c>
      <c r="G39" s="24" t="s">
        <v>84</v>
      </c>
      <c r="H39" s="17">
        <v>2617641.8999299998</v>
      </c>
      <c r="I39" s="17">
        <v>2457915.1822500001</v>
      </c>
      <c r="J39" s="18">
        <v>2699426.7160598184</v>
      </c>
      <c r="K39" s="8">
        <v>-1.04</v>
      </c>
      <c r="L39" s="10">
        <v>2.37</v>
      </c>
    </row>
    <row r="40" spans="2:12" ht="20.25" customHeight="1" x14ac:dyDescent="0.3">
      <c r="B40" s="45"/>
      <c r="C40" s="41"/>
      <c r="D40" s="34"/>
      <c r="E40" s="36"/>
      <c r="F40" s="23" t="s">
        <v>85</v>
      </c>
      <c r="G40" s="24" t="s">
        <v>86</v>
      </c>
      <c r="H40" s="17">
        <v>117868.268188</v>
      </c>
      <c r="I40" s="17">
        <v>121022.76386799999</v>
      </c>
      <c r="J40" s="18">
        <v>179416.06699999995</v>
      </c>
      <c r="K40" s="8">
        <v>0.44</v>
      </c>
      <c r="L40" s="10">
        <v>10.34</v>
      </c>
    </row>
    <row r="41" spans="2:12" ht="20.25" customHeight="1" x14ac:dyDescent="0.3">
      <c r="B41" s="45"/>
      <c r="C41" s="41"/>
      <c r="D41" s="34">
        <v>3.2</v>
      </c>
      <c r="E41" s="36" t="s">
        <v>87</v>
      </c>
      <c r="F41" s="23" t="s">
        <v>88</v>
      </c>
      <c r="G41" s="24" t="s">
        <v>89</v>
      </c>
      <c r="H41" s="17">
        <v>13927233.7075</v>
      </c>
      <c r="I41" s="17">
        <v>14454356.2753</v>
      </c>
      <c r="J41" s="18">
        <v>14529081.409093993</v>
      </c>
      <c r="K41" s="8">
        <v>0.62</v>
      </c>
      <c r="L41" s="10">
        <v>0.13</v>
      </c>
    </row>
    <row r="42" spans="2:12" ht="20.25" customHeight="1" x14ac:dyDescent="0.3">
      <c r="B42" s="45"/>
      <c r="C42" s="41"/>
      <c r="D42" s="34"/>
      <c r="E42" s="36"/>
      <c r="F42" s="23" t="s">
        <v>90</v>
      </c>
      <c r="G42" s="24" t="s">
        <v>91</v>
      </c>
      <c r="H42" s="17">
        <v>2952965.4299099999</v>
      </c>
      <c r="I42" s="17">
        <v>3055718.8825300001</v>
      </c>
      <c r="J42" s="18">
        <v>2546475.2043620008</v>
      </c>
      <c r="K42" s="8">
        <v>0.56999999999999995</v>
      </c>
      <c r="L42" s="10">
        <v>-4.46</v>
      </c>
    </row>
    <row r="43" spans="2:12" ht="20.25" customHeight="1" x14ac:dyDescent="0.3">
      <c r="B43" s="45"/>
      <c r="C43" s="41"/>
      <c r="D43" s="34"/>
      <c r="E43" s="36"/>
      <c r="F43" s="23" t="s">
        <v>92</v>
      </c>
      <c r="G43" s="24" t="s">
        <v>93</v>
      </c>
      <c r="H43" s="17">
        <v>3031023.9467199999</v>
      </c>
      <c r="I43" s="17">
        <v>2949026.14793</v>
      </c>
      <c r="J43" s="18">
        <v>4039219.3457355993</v>
      </c>
      <c r="K43" s="8">
        <v>-0.46</v>
      </c>
      <c r="L43" s="10">
        <v>8.18</v>
      </c>
    </row>
    <row r="44" spans="2:12" ht="20.25" customHeight="1" x14ac:dyDescent="0.3">
      <c r="B44" s="45"/>
      <c r="C44" s="41"/>
      <c r="D44" s="34">
        <v>3.3</v>
      </c>
      <c r="E44" s="36" t="s">
        <v>94</v>
      </c>
      <c r="F44" s="23" t="s">
        <v>95</v>
      </c>
      <c r="G44" s="24" t="s">
        <v>96</v>
      </c>
      <c r="H44" s="17">
        <v>110775.27385300001</v>
      </c>
      <c r="I44" s="17">
        <v>106726.061311</v>
      </c>
      <c r="J44" s="18">
        <v>97826.252977500044</v>
      </c>
      <c r="K44" s="8">
        <v>-0.62</v>
      </c>
      <c r="L44" s="10">
        <v>-2.15</v>
      </c>
    </row>
    <row r="45" spans="2:12" ht="20.25" customHeight="1" x14ac:dyDescent="0.3">
      <c r="B45" s="45"/>
      <c r="C45" s="41"/>
      <c r="D45" s="34"/>
      <c r="E45" s="36"/>
      <c r="F45" s="23" t="s">
        <v>97</v>
      </c>
      <c r="G45" s="24" t="s">
        <v>98</v>
      </c>
      <c r="H45" s="17">
        <v>108798.090855</v>
      </c>
      <c r="I45" s="17">
        <v>108525.009626</v>
      </c>
      <c r="J45" s="18">
        <v>107288.03415000002</v>
      </c>
      <c r="K45" s="8">
        <v>-0.04</v>
      </c>
      <c r="L45" s="10">
        <v>-0.28999999999999998</v>
      </c>
    </row>
    <row r="46" spans="2:12" ht="20.25" customHeight="1" x14ac:dyDescent="0.3">
      <c r="B46" s="45"/>
      <c r="C46" s="41"/>
      <c r="D46" s="34"/>
      <c r="E46" s="36"/>
      <c r="F46" s="23" t="s">
        <v>99</v>
      </c>
      <c r="G46" s="24" t="s">
        <v>100</v>
      </c>
      <c r="H46" s="17">
        <v>415084.89338700002</v>
      </c>
      <c r="I46" s="17">
        <v>447720.997455</v>
      </c>
      <c r="J46" s="18">
        <v>402750.48279999977</v>
      </c>
      <c r="K46" s="8">
        <v>1.27</v>
      </c>
      <c r="L46" s="10">
        <v>-2.61</v>
      </c>
    </row>
    <row r="47" spans="2:12" ht="20.25" customHeight="1" x14ac:dyDescent="0.3">
      <c r="B47" s="45"/>
      <c r="C47" s="41"/>
      <c r="D47" s="34"/>
      <c r="E47" s="36"/>
      <c r="F47" s="23" t="s">
        <v>101</v>
      </c>
      <c r="G47" s="24" t="s">
        <v>102</v>
      </c>
      <c r="H47" s="17">
        <v>494769.41963299998</v>
      </c>
      <c r="I47" s="17">
        <v>442919.70494199998</v>
      </c>
      <c r="J47" s="18">
        <v>336441.04510000069</v>
      </c>
      <c r="K47" s="8">
        <v>-1.83</v>
      </c>
      <c r="L47" s="10">
        <v>-6.64</v>
      </c>
    </row>
    <row r="48" spans="2:12" ht="20.25" customHeight="1" x14ac:dyDescent="0.3">
      <c r="B48" s="45"/>
      <c r="C48" s="35"/>
      <c r="D48" s="34"/>
      <c r="E48" s="36"/>
      <c r="F48" s="23" t="s">
        <v>103</v>
      </c>
      <c r="G48" s="24" t="s">
        <v>104</v>
      </c>
      <c r="H48" s="17">
        <v>7019.0960375300001</v>
      </c>
      <c r="I48" s="17">
        <v>6169.5431712899999</v>
      </c>
      <c r="J48" s="18">
        <v>5901.6493</v>
      </c>
      <c r="K48" s="8">
        <v>-2.13</v>
      </c>
      <c r="L48" s="10">
        <v>-1.1000000000000001</v>
      </c>
    </row>
    <row r="49" spans="2:12" ht="20.25" customHeight="1" x14ac:dyDescent="0.3">
      <c r="B49" s="45">
        <v>4</v>
      </c>
      <c r="C49" s="39" t="s">
        <v>105</v>
      </c>
      <c r="D49" s="34">
        <v>4.0999999999999996</v>
      </c>
      <c r="E49" s="36" t="s">
        <v>106</v>
      </c>
      <c r="F49" s="23" t="s">
        <v>107</v>
      </c>
      <c r="G49" s="24" t="s">
        <v>108</v>
      </c>
      <c r="H49" s="17">
        <v>1127389.02651</v>
      </c>
      <c r="I49" s="17">
        <v>920960.77124399994</v>
      </c>
      <c r="J49" s="18">
        <v>834969.92589299835</v>
      </c>
      <c r="K49" s="8">
        <v>-3.31</v>
      </c>
      <c r="L49" s="10">
        <v>-2.42</v>
      </c>
    </row>
    <row r="50" spans="2:12" ht="23.25" customHeight="1" x14ac:dyDescent="0.3">
      <c r="B50" s="45"/>
      <c r="C50" s="39"/>
      <c r="D50" s="34"/>
      <c r="E50" s="36"/>
      <c r="F50" s="23" t="s">
        <v>109</v>
      </c>
      <c r="G50" s="24" t="s">
        <v>110</v>
      </c>
      <c r="H50" s="17">
        <v>736.39349007500005</v>
      </c>
      <c r="I50" s="17">
        <v>523.08239252999999</v>
      </c>
      <c r="J50" s="18">
        <v>803.13499999999999</v>
      </c>
      <c r="K50" s="8">
        <v>-5.54</v>
      </c>
      <c r="L50" s="10">
        <v>11.32</v>
      </c>
    </row>
    <row r="51" spans="2:12" ht="28.5" customHeight="1" x14ac:dyDescent="0.3">
      <c r="B51" s="45"/>
      <c r="C51" s="39"/>
      <c r="D51" s="34"/>
      <c r="E51" s="36"/>
      <c r="F51" s="23" t="s">
        <v>111</v>
      </c>
      <c r="G51" s="24" t="s">
        <v>112</v>
      </c>
      <c r="H51" s="17">
        <v>119403.50496200001</v>
      </c>
      <c r="I51" s="17">
        <v>97082.814788599993</v>
      </c>
      <c r="J51" s="18">
        <v>79156.84308999998</v>
      </c>
      <c r="K51" s="8">
        <v>-3.39</v>
      </c>
      <c r="L51" s="10">
        <v>-4.9800000000000004</v>
      </c>
    </row>
    <row r="52" spans="2:12" ht="20.25" customHeight="1" x14ac:dyDescent="0.3">
      <c r="B52" s="45"/>
      <c r="C52" s="39"/>
      <c r="D52" s="34">
        <v>4.2</v>
      </c>
      <c r="E52" s="36" t="s">
        <v>113</v>
      </c>
      <c r="F52" s="23" t="s">
        <v>114</v>
      </c>
      <c r="G52" s="24" t="s">
        <v>115</v>
      </c>
      <c r="H52" s="17">
        <v>34245.887702100001</v>
      </c>
      <c r="I52" s="17">
        <v>25628.5643862</v>
      </c>
      <c r="J52" s="18">
        <v>32117.388410000003</v>
      </c>
      <c r="K52" s="8">
        <v>-4.72</v>
      </c>
      <c r="L52" s="10">
        <v>5.8</v>
      </c>
    </row>
    <row r="53" spans="2:12" ht="20.25" customHeight="1" x14ac:dyDescent="0.3">
      <c r="B53" s="45"/>
      <c r="C53" s="39"/>
      <c r="D53" s="34"/>
      <c r="E53" s="36"/>
      <c r="F53" s="23" t="s">
        <v>116</v>
      </c>
      <c r="G53" s="24" t="s">
        <v>117</v>
      </c>
      <c r="H53" s="17">
        <v>1257.82535366</v>
      </c>
      <c r="I53" s="17">
        <v>16055.6910733</v>
      </c>
      <c r="J53" s="18">
        <v>15560.447200000001</v>
      </c>
      <c r="K53" s="8">
        <v>52.87</v>
      </c>
      <c r="L53" s="10">
        <v>-0.78</v>
      </c>
    </row>
    <row r="54" spans="2:12" ht="20.25" customHeight="1" x14ac:dyDescent="0.3">
      <c r="B54" s="45"/>
      <c r="C54" s="39"/>
      <c r="D54" s="34"/>
      <c r="E54" s="36"/>
      <c r="F54" s="23" t="s">
        <v>118</v>
      </c>
      <c r="G54" s="24" t="s">
        <v>119</v>
      </c>
      <c r="H54" s="17">
        <v>5301.0367437100003</v>
      </c>
      <c r="I54" s="17">
        <v>5025.8593336699996</v>
      </c>
      <c r="J54" s="18">
        <v>1591.0295170000006</v>
      </c>
      <c r="K54" s="8">
        <v>-0.88</v>
      </c>
      <c r="L54" s="10">
        <v>-24.99</v>
      </c>
    </row>
    <row r="55" spans="2:12" ht="20.25" customHeight="1" x14ac:dyDescent="0.3">
      <c r="B55" s="45">
        <v>5</v>
      </c>
      <c r="C55" s="39" t="s">
        <v>120</v>
      </c>
      <c r="D55" s="34">
        <v>5.0999999999999996</v>
      </c>
      <c r="E55" s="36" t="s">
        <v>121</v>
      </c>
      <c r="F55" s="23" t="s">
        <v>122</v>
      </c>
      <c r="G55" s="24" t="s">
        <v>123</v>
      </c>
      <c r="H55" s="17">
        <v>922365.07908499998</v>
      </c>
      <c r="I55" s="17">
        <v>1109489.34002</v>
      </c>
      <c r="J55" s="18">
        <v>1140841.1950485997</v>
      </c>
      <c r="K55" s="8">
        <v>3.13</v>
      </c>
      <c r="L55" s="10">
        <v>0.7</v>
      </c>
    </row>
    <row r="56" spans="2:12" ht="20.25" customHeight="1" x14ac:dyDescent="0.3">
      <c r="B56" s="45"/>
      <c r="C56" s="39"/>
      <c r="D56" s="34"/>
      <c r="E56" s="36"/>
      <c r="F56" s="23" t="s">
        <v>124</v>
      </c>
      <c r="G56" s="24" t="s">
        <v>125</v>
      </c>
      <c r="H56" s="17">
        <v>536865.33521499997</v>
      </c>
      <c r="I56" s="17">
        <v>633259.32058699999</v>
      </c>
      <c r="J56" s="18">
        <v>627887.63640599966</v>
      </c>
      <c r="K56" s="8">
        <v>2.79</v>
      </c>
      <c r="L56" s="10">
        <v>-0.21</v>
      </c>
    </row>
    <row r="57" spans="2:12" ht="20.25" customHeight="1" x14ac:dyDescent="0.3">
      <c r="B57" s="45"/>
      <c r="C57" s="39"/>
      <c r="D57" s="34"/>
      <c r="E57" s="36"/>
      <c r="F57" s="23" t="s">
        <v>126</v>
      </c>
      <c r="G57" s="24" t="s">
        <v>127</v>
      </c>
      <c r="H57" s="17">
        <v>1717.81611413</v>
      </c>
      <c r="I57" s="17">
        <v>2133.3307667099998</v>
      </c>
      <c r="J57" s="18">
        <v>2248.1585999999998</v>
      </c>
      <c r="K57" s="8">
        <v>3.68</v>
      </c>
      <c r="L57" s="10">
        <v>1.32</v>
      </c>
    </row>
    <row r="58" spans="2:12" ht="20.25" customHeight="1" x14ac:dyDescent="0.3">
      <c r="B58" s="45"/>
      <c r="C58" s="39"/>
      <c r="D58" s="34"/>
      <c r="E58" s="36"/>
      <c r="F58" s="23" t="s">
        <v>128</v>
      </c>
      <c r="G58" s="24" t="s">
        <v>129</v>
      </c>
      <c r="H58" s="17">
        <v>41146.956071699999</v>
      </c>
      <c r="I58" s="17">
        <v>38549.822092100003</v>
      </c>
      <c r="J58" s="18">
        <v>39105.826300000008</v>
      </c>
      <c r="K58" s="8">
        <v>-1.08</v>
      </c>
      <c r="L58" s="10">
        <v>0.36</v>
      </c>
    </row>
    <row r="59" spans="2:12" ht="20.25" customHeight="1" x14ac:dyDescent="0.3">
      <c r="B59" s="45"/>
      <c r="C59" s="39"/>
      <c r="D59" s="34">
        <v>5.2</v>
      </c>
      <c r="E59" s="36" t="s">
        <v>130</v>
      </c>
      <c r="F59" s="23" t="s">
        <v>131</v>
      </c>
      <c r="G59" s="24" t="s">
        <v>132</v>
      </c>
      <c r="H59" s="17">
        <v>92527.870060400004</v>
      </c>
      <c r="I59" s="17">
        <v>99747.647006200001</v>
      </c>
      <c r="J59" s="18">
        <v>88570.069107499992</v>
      </c>
      <c r="K59" s="8">
        <v>1.26</v>
      </c>
      <c r="L59" s="10">
        <v>-2.93</v>
      </c>
    </row>
    <row r="60" spans="2:12" ht="20.25" customHeight="1" x14ac:dyDescent="0.3">
      <c r="B60" s="45"/>
      <c r="C60" s="39"/>
      <c r="D60" s="34"/>
      <c r="E60" s="36"/>
      <c r="F60" s="23" t="s">
        <v>133</v>
      </c>
      <c r="G60" s="24" t="s">
        <v>134</v>
      </c>
      <c r="H60" s="17">
        <v>5738.6114375500001</v>
      </c>
      <c r="I60" s="17">
        <v>11561.1317387</v>
      </c>
      <c r="J60" s="18">
        <v>5257.3495470999987</v>
      </c>
      <c r="K60" s="8">
        <v>12.38</v>
      </c>
      <c r="L60" s="10">
        <v>-17.88</v>
      </c>
    </row>
    <row r="61" spans="2:12" ht="20.25" customHeight="1" x14ac:dyDescent="0.3">
      <c r="B61" s="45"/>
      <c r="C61" s="39"/>
      <c r="D61" s="34"/>
      <c r="E61" s="36"/>
      <c r="F61" s="23" t="s">
        <v>135</v>
      </c>
      <c r="G61" s="24" t="s">
        <v>136</v>
      </c>
      <c r="H61" s="14" t="s">
        <v>3</v>
      </c>
      <c r="I61" s="14" t="s">
        <v>3</v>
      </c>
      <c r="J61" s="18">
        <v>5855.9549999999999</v>
      </c>
      <c r="K61" s="12" t="s">
        <v>1</v>
      </c>
      <c r="L61" s="12" t="s">
        <v>1</v>
      </c>
    </row>
    <row r="62" spans="2:12" ht="20.25" customHeight="1" x14ac:dyDescent="0.3">
      <c r="B62" s="25">
        <v>9</v>
      </c>
      <c r="C62" s="26" t="s">
        <v>137</v>
      </c>
      <c r="D62" s="23">
        <v>9.9</v>
      </c>
      <c r="E62" s="26" t="s">
        <v>137</v>
      </c>
      <c r="F62" s="23" t="s">
        <v>138</v>
      </c>
      <c r="G62" s="24" t="s">
        <v>137</v>
      </c>
      <c r="H62" s="17">
        <v>1175003.8711600001</v>
      </c>
      <c r="I62" s="17">
        <v>561357.77520699997</v>
      </c>
      <c r="J62" s="18">
        <v>89399.079439233043</v>
      </c>
      <c r="K62" s="8">
        <v>-11.58</v>
      </c>
      <c r="L62" s="10">
        <v>-36.83</v>
      </c>
    </row>
    <row r="63" spans="2:12" ht="30" customHeight="1" x14ac:dyDescent="0.3">
      <c r="B63" s="47" t="s">
        <v>145</v>
      </c>
      <c r="C63" s="48"/>
      <c r="D63" s="48"/>
      <c r="E63" s="48"/>
      <c r="F63" s="48"/>
      <c r="G63" s="49"/>
      <c r="H63" s="22">
        <f>SUM(H7:H62)</f>
        <v>113988009.87859549</v>
      </c>
      <c r="I63" s="22">
        <f>SUM(I7:I62)</f>
        <v>113988009.78137676</v>
      </c>
      <c r="J63" s="22">
        <f>SUM(J7:J62)</f>
        <v>113988007.09707116</v>
      </c>
      <c r="K63" s="30"/>
      <c r="L63" s="31"/>
    </row>
    <row r="65" spans="2:12" ht="44.25" customHeight="1" x14ac:dyDescent="0.3">
      <c r="B65" s="50" t="s">
        <v>2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</row>
    <row r="66" spans="2:12" ht="45" customHeight="1" x14ac:dyDescent="0.3">
      <c r="B66" s="51" t="s">
        <v>151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</row>
    <row r="67" spans="2:12" ht="29.25" customHeight="1" x14ac:dyDescent="0.3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</row>
    <row r="68" spans="2:12" ht="165" customHeight="1" x14ac:dyDescent="0.3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</row>
    <row r="69" spans="2:12" ht="36" customHeight="1" x14ac:dyDescent="0.3">
      <c r="B69" s="52" t="s">
        <v>146</v>
      </c>
      <c r="C69" s="52"/>
      <c r="D69" s="52"/>
      <c r="E69" s="52"/>
      <c r="F69" s="52"/>
      <c r="G69" s="13"/>
      <c r="H69" s="32"/>
      <c r="I69" s="32"/>
      <c r="J69" s="32"/>
      <c r="K69" s="13"/>
      <c r="L69" s="13"/>
    </row>
  </sheetData>
  <mergeCells count="54">
    <mergeCell ref="B63:G63"/>
    <mergeCell ref="B65:L65"/>
    <mergeCell ref="B66:L68"/>
    <mergeCell ref="B69:F69"/>
    <mergeCell ref="F5:F6"/>
    <mergeCell ref="G5:G6"/>
    <mergeCell ref="C5:C6"/>
    <mergeCell ref="D52:D54"/>
    <mergeCell ref="B18:B35"/>
    <mergeCell ref="D18:D22"/>
    <mergeCell ref="D23:D27"/>
    <mergeCell ref="B7:B17"/>
    <mergeCell ref="D7:D8"/>
    <mergeCell ref="D9:D13"/>
    <mergeCell ref="D14:D15"/>
    <mergeCell ref="D16:D17"/>
    <mergeCell ref="B4:L4"/>
    <mergeCell ref="B2:L3"/>
    <mergeCell ref="H5:J5"/>
    <mergeCell ref="K5:L5"/>
    <mergeCell ref="B55:B61"/>
    <mergeCell ref="D55:D58"/>
    <mergeCell ref="D59:D61"/>
    <mergeCell ref="B5:B6"/>
    <mergeCell ref="E5:E6"/>
    <mergeCell ref="D5:D6"/>
    <mergeCell ref="B36:B48"/>
    <mergeCell ref="D36:D40"/>
    <mergeCell ref="D41:D43"/>
    <mergeCell ref="D44:D48"/>
    <mergeCell ref="B49:B54"/>
    <mergeCell ref="D49:D51"/>
    <mergeCell ref="C7:C17"/>
    <mergeCell ref="C55:C61"/>
    <mergeCell ref="E55:E58"/>
    <mergeCell ref="E59:E61"/>
    <mergeCell ref="C49:C54"/>
    <mergeCell ref="E49:E51"/>
    <mergeCell ref="E52:E54"/>
    <mergeCell ref="C36:C48"/>
    <mergeCell ref="E36:E40"/>
    <mergeCell ref="E41:E43"/>
    <mergeCell ref="E44:E48"/>
    <mergeCell ref="C18:C35"/>
    <mergeCell ref="E18:E22"/>
    <mergeCell ref="E23:E27"/>
    <mergeCell ref="E28:E30"/>
    <mergeCell ref="E31:E35"/>
    <mergeCell ref="D28:D30"/>
    <mergeCell ref="D31:D35"/>
    <mergeCell ref="E7:E8"/>
    <mergeCell ref="E9:E13"/>
    <mergeCell ref="E14:E15"/>
    <mergeCell ref="E16:E17"/>
  </mergeCells>
  <phoneticPr fontId="3" type="noConversion"/>
  <pageMargins left="0.70866141732283472" right="0.70866141732283472" top="0.74803149606299213" bottom="0.74803149606299213" header="0.31496062992125984" footer="0.31496062992125984"/>
  <pageSetup scale="58" fitToHeight="1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Tasa cambio coberturas</vt:lpstr>
      <vt:lpstr>'Tasa cambio coberturas'!Área_de_impresión</vt:lpstr>
      <vt:lpstr>'Tasa cambio coberturas'!Títulos_a_imprimir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mcrozo</dc:creator>
  <cp:lastModifiedBy>juan dueñas</cp:lastModifiedBy>
  <cp:lastPrinted>2012-03-22T00:49:18Z</cp:lastPrinted>
  <dcterms:created xsi:type="dcterms:W3CDTF">2011-10-27T17:26:23Z</dcterms:created>
  <dcterms:modified xsi:type="dcterms:W3CDTF">2022-01-28T20:42:57Z</dcterms:modified>
</cp:coreProperties>
</file>