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planeacionnacional-my.sharepoint.com/personal/lsalas_dnp_gov_co/Documents/SDFF/IDF y OEC/IDF y OEC 2021/IDF/"/>
    </mc:Choice>
  </mc:AlternateContent>
  <xr:revisionPtr revIDLastSave="176" documentId="8_{643EF652-7BBF-46B0-A8EA-4925FED4007B}" xr6:coauthVersionLast="47" xr6:coauthVersionMax="47" xr10:uidLastSave="{ED74F2C8-5057-4848-84CD-30E69101FAD4}"/>
  <bookViews>
    <workbookView xWindow="-108" yWindow="-108" windowWidth="23256" windowHeight="12576" xr2:uid="{DBD5C1FE-1160-4621-A5B3-EEA97E5E9465}"/>
  </bookViews>
  <sheets>
    <sheet name="Departamentos 2021" sheetId="5" r:id="rId1"/>
    <sheet name="Ranking Departamentos" sheetId="6" r:id="rId2"/>
    <sheet name="Municipios 2021" sheetId="2" r:id="rId3"/>
    <sheet name="Ranking Municipios" sheetId="4" r:id="rId4"/>
  </sheets>
  <definedNames>
    <definedName name="_xlnm._FilterDatabase" localSheetId="0" hidden="1">'Departamentos 2021'!$A$7:$AC$7</definedName>
    <definedName name="_xlnm._FilterDatabase" localSheetId="2" hidden="1">'Municipios 2021'!$A$7:$AH$1109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5" i="4" l="1"/>
  <c r="AC6" i="4" s="1"/>
  <c r="AC7" i="4" s="1"/>
  <c r="AC8" i="4" s="1"/>
  <c r="AC9" i="4" s="1"/>
  <c r="AC10" i="4" s="1"/>
  <c r="AC11" i="4" s="1"/>
  <c r="AC12" i="4" s="1"/>
  <c r="AC13" i="4" s="1"/>
  <c r="AC14" i="4" s="1"/>
  <c r="AC15" i="4" s="1"/>
  <c r="AC16" i="4" s="1"/>
  <c r="AC17" i="4" s="1"/>
  <c r="AC18" i="4" s="1"/>
  <c r="AC19" i="4" s="1"/>
  <c r="AC20" i="4" s="1"/>
  <c r="AC21" i="4" s="1"/>
  <c r="AC22" i="4" s="1"/>
  <c r="AC23" i="4" s="1"/>
  <c r="AC24" i="4" s="1"/>
  <c r="AC25" i="4" s="1"/>
  <c r="AC26" i="4" s="1"/>
  <c r="AC27" i="4" s="1"/>
  <c r="AC28" i="4" s="1"/>
  <c r="AC29" i="4" s="1"/>
  <c r="AC30" i="4" s="1"/>
  <c r="AC31" i="4" s="1"/>
  <c r="AC32" i="4" s="1"/>
  <c r="AC33" i="4" s="1"/>
  <c r="AC34" i="4" s="1"/>
  <c r="AC35" i="4" s="1"/>
  <c r="AC36" i="4" s="1"/>
  <c r="AC37" i="4" s="1"/>
  <c r="AC38" i="4" s="1"/>
  <c r="AC39" i="4" s="1"/>
  <c r="AC40" i="4" s="1"/>
  <c r="AC41" i="4" s="1"/>
  <c r="AC42" i="4" s="1"/>
  <c r="AC43" i="4" s="1"/>
  <c r="AC44" i="4" s="1"/>
  <c r="AC45" i="4" s="1"/>
  <c r="AC46" i="4" s="1"/>
  <c r="AC47" i="4" s="1"/>
  <c r="AC48" i="4" s="1"/>
  <c r="AC49" i="4" s="1"/>
  <c r="AC50" i="4" s="1"/>
  <c r="AC51" i="4" s="1"/>
  <c r="AC52" i="4" s="1"/>
  <c r="AC53" i="4" s="1"/>
  <c r="AC54" i="4" s="1"/>
  <c r="AC55" i="4" s="1"/>
  <c r="AC56" i="4" s="1"/>
  <c r="AC57" i="4" s="1"/>
  <c r="AC58" i="4" s="1"/>
  <c r="AC59" i="4" s="1"/>
  <c r="AC60" i="4" s="1"/>
  <c r="AC61" i="4" s="1"/>
  <c r="AC62" i="4" s="1"/>
  <c r="AC63" i="4" s="1"/>
  <c r="AC64" i="4" s="1"/>
  <c r="AC65" i="4" s="1"/>
  <c r="AC66" i="4" s="1"/>
  <c r="AC67" i="4" s="1"/>
  <c r="AC68" i="4" s="1"/>
  <c r="AC69" i="4" s="1"/>
  <c r="AC70" i="4" s="1"/>
  <c r="AC71" i="4" s="1"/>
  <c r="AC72" i="4" s="1"/>
  <c r="AC73" i="4" s="1"/>
  <c r="AC74" i="4" s="1"/>
  <c r="AC75" i="4" s="1"/>
  <c r="AC76" i="4" s="1"/>
  <c r="AC77" i="4" s="1"/>
  <c r="AC78" i="4" s="1"/>
  <c r="AC79" i="4" s="1"/>
  <c r="AC80" i="4" s="1"/>
  <c r="AC81" i="4" s="1"/>
  <c r="AC82" i="4" s="1"/>
  <c r="AC83" i="4" s="1"/>
  <c r="AC84" i="4" s="1"/>
  <c r="AC85" i="4" s="1"/>
  <c r="AC86" i="4" s="1"/>
  <c r="AC87" i="4" s="1"/>
  <c r="AC88" i="4" s="1"/>
  <c r="AC89" i="4" s="1"/>
  <c r="AC90" i="4" s="1"/>
  <c r="AC91" i="4" s="1"/>
  <c r="AC92" i="4" s="1"/>
  <c r="AC93" i="4" s="1"/>
  <c r="AC94" i="4" s="1"/>
  <c r="AC95" i="4" s="1"/>
  <c r="AC96" i="4" s="1"/>
  <c r="AC97" i="4" s="1"/>
  <c r="AC98" i="4" s="1"/>
  <c r="AC99" i="4" s="1"/>
  <c r="AC100" i="4" s="1"/>
  <c r="AC101" i="4" s="1"/>
  <c r="AC102" i="4" s="1"/>
  <c r="AC103" i="4" s="1"/>
  <c r="AC104" i="4" s="1"/>
  <c r="AC105" i="4" s="1"/>
  <c r="AC106" i="4" s="1"/>
  <c r="AC107" i="4" s="1"/>
  <c r="AC108" i="4" s="1"/>
  <c r="AC109" i="4" s="1"/>
  <c r="AC110" i="4" s="1"/>
  <c r="AC111" i="4" s="1"/>
  <c r="AC112" i="4" s="1"/>
  <c r="AC113" i="4" s="1"/>
  <c r="AC114" i="4" s="1"/>
  <c r="AC115" i="4" s="1"/>
  <c r="AC116" i="4" s="1"/>
  <c r="AC117" i="4" s="1"/>
  <c r="AC118" i="4" s="1"/>
  <c r="AC119" i="4" s="1"/>
  <c r="AC120" i="4" s="1"/>
  <c r="AC121" i="4" s="1"/>
  <c r="AC122" i="4" s="1"/>
  <c r="AC123" i="4" s="1"/>
  <c r="AC124" i="4" s="1"/>
  <c r="AC125" i="4" s="1"/>
  <c r="AC126" i="4" s="1"/>
  <c r="AC127" i="4" s="1"/>
  <c r="AC128" i="4" s="1"/>
  <c r="AC129" i="4" s="1"/>
  <c r="AC130" i="4" s="1"/>
  <c r="AC131" i="4" s="1"/>
  <c r="AC132" i="4" s="1"/>
  <c r="AC133" i="4" s="1"/>
  <c r="AC134" i="4" s="1"/>
  <c r="AC135" i="4" s="1"/>
  <c r="AC136" i="4" s="1"/>
  <c r="AC137" i="4" s="1"/>
  <c r="AC138" i="4" s="1"/>
  <c r="AC139" i="4" s="1"/>
  <c r="AC140" i="4" s="1"/>
  <c r="AC141" i="4" s="1"/>
  <c r="AC142" i="4" s="1"/>
  <c r="AC143" i="4" s="1"/>
  <c r="AC144" i="4" s="1"/>
  <c r="AC145" i="4" s="1"/>
  <c r="AC146" i="4" s="1"/>
  <c r="AC147" i="4" s="1"/>
  <c r="AC148" i="4" s="1"/>
  <c r="AC149" i="4" s="1"/>
  <c r="AC150" i="4" s="1"/>
  <c r="AC151" i="4" s="1"/>
  <c r="AC152" i="4" s="1"/>
  <c r="AC153" i="4" s="1"/>
  <c r="AC154" i="4" s="1"/>
  <c r="AC155" i="4" s="1"/>
  <c r="AC156" i="4" s="1"/>
  <c r="AC157" i="4" s="1"/>
  <c r="AC158" i="4" s="1"/>
  <c r="AC159" i="4" s="1"/>
  <c r="AC160" i="4" s="1"/>
  <c r="AC161" i="4" s="1"/>
  <c r="AC162" i="4" s="1"/>
  <c r="AC163" i="4" s="1"/>
  <c r="AC164" i="4" s="1"/>
  <c r="AC165" i="4" s="1"/>
  <c r="AC166" i="4" s="1"/>
  <c r="AC167" i="4" s="1"/>
  <c r="AC168" i="4" s="1"/>
  <c r="AC169" i="4" s="1"/>
  <c r="AC170" i="4" s="1"/>
  <c r="AC171" i="4" s="1"/>
  <c r="AC172" i="4" s="1"/>
  <c r="AC173" i="4" s="1"/>
  <c r="AC174" i="4" s="1"/>
  <c r="AC175" i="4" s="1"/>
  <c r="AC176" i="4" s="1"/>
  <c r="AC177" i="4" s="1"/>
  <c r="AC178" i="4" s="1"/>
  <c r="AC179" i="4" s="1"/>
  <c r="AC180" i="4" s="1"/>
  <c r="AC181" i="4" s="1"/>
  <c r="AC182" i="4" s="1"/>
  <c r="AC183" i="4" s="1"/>
  <c r="AC184" i="4" s="1"/>
  <c r="AC185" i="4" s="1"/>
  <c r="AC186" i="4" s="1"/>
  <c r="AC187" i="4" s="1"/>
  <c r="AC188" i="4" s="1"/>
  <c r="AC189" i="4" s="1"/>
  <c r="AC190" i="4" s="1"/>
  <c r="AC191" i="4" s="1"/>
  <c r="AC192" i="4" s="1"/>
  <c r="AC193" i="4" s="1"/>
  <c r="AC194" i="4" s="1"/>
  <c r="AC195" i="4" s="1"/>
  <c r="AC196" i="4" s="1"/>
  <c r="AC197" i="4" s="1"/>
  <c r="AC198" i="4" s="1"/>
  <c r="AC199" i="4" s="1"/>
  <c r="AC200" i="4" s="1"/>
  <c r="AC201" i="4" s="1"/>
  <c r="AC202" i="4" s="1"/>
  <c r="AC203" i="4" s="1"/>
  <c r="AC204" i="4" s="1"/>
  <c r="AC205" i="4" s="1"/>
  <c r="AC206" i="4" s="1"/>
  <c r="AC207" i="4" s="1"/>
  <c r="AC208" i="4" s="1"/>
  <c r="AC209" i="4" s="1"/>
  <c r="AC210" i="4" s="1"/>
  <c r="AC211" i="4" s="1"/>
  <c r="AC212" i="4" s="1"/>
  <c r="AC213" i="4" s="1"/>
  <c r="AC214" i="4" s="1"/>
  <c r="AC215" i="4" s="1"/>
  <c r="AC216" i="4" s="1"/>
  <c r="AC217" i="4" s="1"/>
  <c r="AC218" i="4" s="1"/>
  <c r="AC219" i="4" s="1"/>
  <c r="AC220" i="4" s="1"/>
  <c r="X5" i="4"/>
  <c r="X6" i="4" s="1"/>
  <c r="X7" i="4" s="1"/>
  <c r="X8" i="4" s="1"/>
  <c r="X9" i="4" s="1"/>
  <c r="X10" i="4" s="1"/>
  <c r="X11" i="4" s="1"/>
  <c r="X12" i="4" s="1"/>
  <c r="X13" i="4" s="1"/>
  <c r="X14" i="4" s="1"/>
  <c r="X15" i="4" s="1"/>
  <c r="X16" i="4" s="1"/>
  <c r="X17" i="4" s="1"/>
  <c r="X18" i="4" s="1"/>
  <c r="X19" i="4" s="1"/>
  <c r="X20" i="4" s="1"/>
  <c r="X21" i="4" s="1"/>
  <c r="X22" i="4" s="1"/>
  <c r="X23" i="4" s="1"/>
  <c r="X24" i="4" s="1"/>
  <c r="X25" i="4" s="1"/>
  <c r="X26" i="4" s="1"/>
  <c r="X27" i="4" s="1"/>
  <c r="X28" i="4" s="1"/>
  <c r="X29" i="4" s="1"/>
  <c r="X30" i="4" s="1"/>
  <c r="X31" i="4" s="1"/>
  <c r="X32" i="4" s="1"/>
  <c r="X33" i="4" s="1"/>
  <c r="X34" i="4" s="1"/>
  <c r="X35" i="4" s="1"/>
  <c r="X36" i="4" s="1"/>
  <c r="X37" i="4" s="1"/>
  <c r="X38" i="4" s="1"/>
  <c r="X39" i="4" s="1"/>
  <c r="X40" i="4" s="1"/>
  <c r="X41" i="4" s="1"/>
  <c r="X42" i="4" s="1"/>
  <c r="X43" i="4" s="1"/>
  <c r="X44" i="4" s="1"/>
  <c r="X45" i="4" s="1"/>
  <c r="X46" i="4" s="1"/>
  <c r="X47" i="4" s="1"/>
  <c r="X48" i="4" s="1"/>
  <c r="X49" i="4" s="1"/>
  <c r="X50" i="4" s="1"/>
  <c r="X51" i="4" s="1"/>
  <c r="X52" i="4" s="1"/>
  <c r="X53" i="4" s="1"/>
  <c r="X54" i="4" s="1"/>
  <c r="X55" i="4" s="1"/>
  <c r="X56" i="4" s="1"/>
  <c r="X57" i="4" s="1"/>
  <c r="X58" i="4" s="1"/>
  <c r="X59" i="4" s="1"/>
  <c r="X60" i="4" s="1"/>
  <c r="X61" i="4" s="1"/>
  <c r="X62" i="4" s="1"/>
  <c r="X63" i="4" s="1"/>
  <c r="X64" i="4" s="1"/>
  <c r="X65" i="4" s="1"/>
  <c r="X66" i="4" s="1"/>
  <c r="X67" i="4" s="1"/>
  <c r="X68" i="4" s="1"/>
  <c r="X69" i="4" s="1"/>
  <c r="X70" i="4" s="1"/>
  <c r="X71" i="4" s="1"/>
  <c r="X72" i="4" s="1"/>
  <c r="X73" i="4" s="1"/>
  <c r="X74" i="4" s="1"/>
  <c r="X75" i="4" s="1"/>
  <c r="X76" i="4" s="1"/>
  <c r="X77" i="4" s="1"/>
  <c r="X78" i="4" s="1"/>
  <c r="X79" i="4" s="1"/>
  <c r="X80" i="4" s="1"/>
  <c r="X81" i="4" s="1"/>
  <c r="X82" i="4" s="1"/>
  <c r="X83" i="4" s="1"/>
  <c r="X84" i="4" s="1"/>
  <c r="X85" i="4" s="1"/>
  <c r="X86" i="4" s="1"/>
  <c r="X87" i="4" s="1"/>
  <c r="X88" i="4" s="1"/>
  <c r="X89" i="4" s="1"/>
  <c r="X90" i="4" s="1"/>
  <c r="X91" i="4" s="1"/>
  <c r="X92" i="4" s="1"/>
  <c r="X93" i="4" s="1"/>
  <c r="X94" i="4" s="1"/>
  <c r="X95" i="4" s="1"/>
  <c r="X96" i="4" s="1"/>
  <c r="X97" i="4" s="1"/>
  <c r="X98" i="4" s="1"/>
  <c r="X99" i="4" s="1"/>
  <c r="X100" i="4" s="1"/>
  <c r="X101" i="4" s="1"/>
  <c r="X102" i="4" s="1"/>
  <c r="X103" i="4" s="1"/>
  <c r="X104" i="4" s="1"/>
  <c r="X105" i="4" s="1"/>
  <c r="X106" i="4" s="1"/>
  <c r="X107" i="4" s="1"/>
  <c r="X108" i="4" s="1"/>
  <c r="X109" i="4" s="1"/>
  <c r="X110" i="4" s="1"/>
  <c r="X111" i="4" s="1"/>
  <c r="X112" i="4" s="1"/>
  <c r="X113" i="4" s="1"/>
  <c r="X114" i="4" s="1"/>
  <c r="X115" i="4" s="1"/>
  <c r="X116" i="4" s="1"/>
  <c r="X117" i="4" s="1"/>
  <c r="X118" i="4" s="1"/>
  <c r="X119" i="4" s="1"/>
  <c r="X120" i="4" s="1"/>
  <c r="X121" i="4" s="1"/>
  <c r="X122" i="4" s="1"/>
  <c r="X123" i="4" s="1"/>
  <c r="X124" i="4" s="1"/>
  <c r="X125" i="4" s="1"/>
  <c r="X126" i="4" s="1"/>
  <c r="X127" i="4" s="1"/>
  <c r="X128" i="4" s="1"/>
  <c r="X129" i="4" s="1"/>
  <c r="X130" i="4" s="1"/>
  <c r="X131" i="4" s="1"/>
  <c r="X132" i="4" s="1"/>
  <c r="X133" i="4" s="1"/>
  <c r="X134" i="4" s="1"/>
  <c r="X135" i="4" s="1"/>
  <c r="X136" i="4" s="1"/>
  <c r="X137" i="4" s="1"/>
  <c r="X138" i="4" s="1"/>
  <c r="X139" i="4" s="1"/>
  <c r="X140" i="4" s="1"/>
  <c r="X141" i="4" s="1"/>
  <c r="X142" i="4" s="1"/>
  <c r="X143" i="4" s="1"/>
  <c r="X144" i="4" s="1"/>
  <c r="X145" i="4" s="1"/>
  <c r="X146" i="4" s="1"/>
  <c r="X147" i="4" s="1"/>
  <c r="X148" i="4" s="1"/>
  <c r="X149" i="4" s="1"/>
  <c r="X150" i="4" s="1"/>
  <c r="X151" i="4" s="1"/>
  <c r="X152" i="4" s="1"/>
  <c r="X153" i="4" s="1"/>
  <c r="X154" i="4" s="1"/>
  <c r="X155" i="4" s="1"/>
  <c r="X156" i="4" s="1"/>
  <c r="X157" i="4" s="1"/>
  <c r="X158" i="4" s="1"/>
  <c r="X159" i="4" s="1"/>
  <c r="X160" i="4" s="1"/>
  <c r="X161" i="4" s="1"/>
  <c r="X162" i="4" s="1"/>
  <c r="X163" i="4" s="1"/>
  <c r="X164" i="4" s="1"/>
  <c r="X165" i="4" s="1"/>
  <c r="X166" i="4" s="1"/>
  <c r="X167" i="4" s="1"/>
  <c r="X168" i="4" s="1"/>
  <c r="X169" i="4" s="1"/>
  <c r="X170" i="4" s="1"/>
  <c r="X171" i="4" s="1"/>
  <c r="X172" i="4" s="1"/>
  <c r="X173" i="4" s="1"/>
  <c r="X174" i="4" s="1"/>
  <c r="X175" i="4" s="1"/>
  <c r="X176" i="4" s="1"/>
  <c r="X177" i="4" s="1"/>
  <c r="X178" i="4" s="1"/>
  <c r="X179" i="4" s="1"/>
  <c r="X180" i="4" s="1"/>
  <c r="X181" i="4" s="1"/>
  <c r="X182" i="4" s="1"/>
  <c r="X183" i="4" s="1"/>
  <c r="X184" i="4" s="1"/>
  <c r="X185" i="4" s="1"/>
  <c r="X186" i="4" s="1"/>
  <c r="X187" i="4" s="1"/>
  <c r="X188" i="4" s="1"/>
  <c r="X189" i="4" s="1"/>
  <c r="X190" i="4" s="1"/>
  <c r="X191" i="4" s="1"/>
  <c r="X192" i="4" s="1"/>
  <c r="X193" i="4" s="1"/>
  <c r="X194" i="4" s="1"/>
  <c r="X195" i="4" s="1"/>
  <c r="X196" i="4" s="1"/>
  <c r="X197" i="4" s="1"/>
  <c r="X198" i="4" s="1"/>
  <c r="X199" i="4" s="1"/>
  <c r="X200" i="4" s="1"/>
  <c r="X201" i="4" s="1"/>
  <c r="X202" i="4" s="1"/>
  <c r="X203" i="4" s="1"/>
  <c r="X204" i="4" s="1"/>
  <c r="X205" i="4" s="1"/>
  <c r="X206" i="4" s="1"/>
  <c r="X207" i="4" s="1"/>
  <c r="X208" i="4" s="1"/>
  <c r="X209" i="4" s="1"/>
  <c r="X210" i="4" s="1"/>
  <c r="X211" i="4" s="1"/>
  <c r="X212" i="4" s="1"/>
  <c r="X213" i="4" s="1"/>
  <c r="X214" i="4" s="1"/>
  <c r="X215" i="4" s="1"/>
  <c r="X216" i="4" s="1"/>
  <c r="X217" i="4" s="1"/>
  <c r="X218" i="4" s="1"/>
  <c r="X219" i="4" s="1"/>
  <c r="X220" i="4" s="1"/>
  <c r="X221" i="4" s="1"/>
  <c r="S5" i="4"/>
  <c r="S6" i="4" s="1"/>
  <c r="S7" i="4" s="1"/>
  <c r="S8" i="4" s="1"/>
  <c r="S9" i="4" s="1"/>
  <c r="S10" i="4" s="1"/>
  <c r="S11" i="4" s="1"/>
  <c r="S12" i="4" s="1"/>
  <c r="S13" i="4" s="1"/>
  <c r="S14" i="4" s="1"/>
  <c r="S15" i="4" s="1"/>
  <c r="S16" i="4" s="1"/>
  <c r="S17" i="4" s="1"/>
  <c r="S18" i="4" s="1"/>
  <c r="S19" i="4" s="1"/>
  <c r="S20" i="4" s="1"/>
  <c r="S21" i="4" s="1"/>
  <c r="S22" i="4" s="1"/>
  <c r="S23" i="4" s="1"/>
  <c r="S24" i="4" s="1"/>
  <c r="S25" i="4" s="1"/>
  <c r="S26" i="4" s="1"/>
  <c r="S27" i="4" s="1"/>
  <c r="S28" i="4" s="1"/>
  <c r="S29" i="4" s="1"/>
  <c r="S30" i="4" s="1"/>
  <c r="S31" i="4" s="1"/>
  <c r="S32" i="4" s="1"/>
  <c r="S33" i="4" s="1"/>
  <c r="S34" i="4" s="1"/>
  <c r="S35" i="4" s="1"/>
  <c r="S36" i="4" s="1"/>
  <c r="S37" i="4" s="1"/>
  <c r="S38" i="4" s="1"/>
  <c r="S39" i="4" s="1"/>
  <c r="S40" i="4" s="1"/>
  <c r="S41" i="4" s="1"/>
  <c r="S42" i="4" s="1"/>
  <c r="S43" i="4" s="1"/>
  <c r="S44" i="4" s="1"/>
  <c r="S45" i="4" s="1"/>
  <c r="S46" i="4" s="1"/>
  <c r="S47" i="4" s="1"/>
  <c r="S48" i="4" s="1"/>
  <c r="S49" i="4" s="1"/>
  <c r="S50" i="4" s="1"/>
  <c r="S51" i="4" s="1"/>
  <c r="S52" i="4" s="1"/>
  <c r="S53" i="4" s="1"/>
  <c r="S54" i="4" s="1"/>
  <c r="S55" i="4" s="1"/>
  <c r="S56" i="4" s="1"/>
  <c r="S57" i="4" s="1"/>
  <c r="S58" i="4" s="1"/>
  <c r="S59" i="4" s="1"/>
  <c r="S60" i="4" s="1"/>
  <c r="S61" i="4" s="1"/>
  <c r="S62" i="4" s="1"/>
  <c r="S63" i="4" s="1"/>
  <c r="S64" i="4" s="1"/>
  <c r="S65" i="4" s="1"/>
  <c r="S66" i="4" s="1"/>
  <c r="S67" i="4" s="1"/>
  <c r="S68" i="4" s="1"/>
  <c r="S69" i="4" s="1"/>
  <c r="S70" i="4" s="1"/>
  <c r="S71" i="4" s="1"/>
  <c r="S72" i="4" s="1"/>
  <c r="S73" i="4" s="1"/>
  <c r="S74" i="4" s="1"/>
  <c r="S75" i="4" s="1"/>
  <c r="S76" i="4" s="1"/>
  <c r="S77" i="4" s="1"/>
  <c r="S78" i="4" s="1"/>
  <c r="S79" i="4" s="1"/>
  <c r="S80" i="4" s="1"/>
  <c r="S81" i="4" s="1"/>
  <c r="S82" i="4" s="1"/>
  <c r="S83" i="4" s="1"/>
  <c r="S84" i="4" s="1"/>
  <c r="S85" i="4" s="1"/>
  <c r="S86" i="4" s="1"/>
  <c r="S87" i="4" s="1"/>
  <c r="S88" i="4" s="1"/>
  <c r="S89" i="4" s="1"/>
  <c r="S90" i="4" s="1"/>
  <c r="S91" i="4" s="1"/>
  <c r="S92" i="4" s="1"/>
  <c r="S93" i="4" s="1"/>
  <c r="S94" i="4" s="1"/>
  <c r="S95" i="4" s="1"/>
  <c r="S96" i="4" s="1"/>
  <c r="S97" i="4" s="1"/>
  <c r="S98" i="4" s="1"/>
  <c r="S99" i="4" s="1"/>
  <c r="S100" i="4" s="1"/>
  <c r="S101" i="4" s="1"/>
  <c r="S102" i="4" s="1"/>
  <c r="S103" i="4" s="1"/>
  <c r="S104" i="4" s="1"/>
  <c r="S105" i="4" s="1"/>
  <c r="S106" i="4" s="1"/>
  <c r="S107" i="4" s="1"/>
  <c r="S108" i="4" s="1"/>
  <c r="S109" i="4" s="1"/>
  <c r="S110" i="4" s="1"/>
  <c r="S111" i="4" s="1"/>
  <c r="S112" i="4" s="1"/>
  <c r="S113" i="4" s="1"/>
  <c r="S114" i="4" s="1"/>
  <c r="S115" i="4" s="1"/>
  <c r="S116" i="4" s="1"/>
  <c r="S117" i="4" s="1"/>
  <c r="S118" i="4" s="1"/>
  <c r="S119" i="4" s="1"/>
  <c r="S120" i="4" s="1"/>
  <c r="S121" i="4" s="1"/>
  <c r="S122" i="4" s="1"/>
  <c r="S123" i="4" s="1"/>
  <c r="S124" i="4" s="1"/>
  <c r="S125" i="4" s="1"/>
  <c r="S126" i="4" s="1"/>
  <c r="S127" i="4" s="1"/>
  <c r="S128" i="4" s="1"/>
  <c r="S129" i="4" s="1"/>
  <c r="S130" i="4" s="1"/>
  <c r="S131" i="4" s="1"/>
  <c r="S132" i="4" s="1"/>
  <c r="S133" i="4" s="1"/>
  <c r="S134" i="4" s="1"/>
  <c r="S135" i="4" s="1"/>
  <c r="S136" i="4" s="1"/>
  <c r="S137" i="4" s="1"/>
  <c r="S138" i="4" s="1"/>
  <c r="S139" i="4" s="1"/>
  <c r="S140" i="4" s="1"/>
  <c r="S141" i="4" s="1"/>
  <c r="S142" i="4" s="1"/>
  <c r="S143" i="4" s="1"/>
  <c r="S144" i="4" s="1"/>
  <c r="S145" i="4" s="1"/>
  <c r="S146" i="4" s="1"/>
  <c r="S147" i="4" s="1"/>
  <c r="S148" i="4" s="1"/>
  <c r="S149" i="4" s="1"/>
  <c r="S150" i="4" s="1"/>
  <c r="S151" i="4" s="1"/>
  <c r="S152" i="4" s="1"/>
  <c r="S153" i="4" s="1"/>
  <c r="S154" i="4" s="1"/>
  <c r="S155" i="4" s="1"/>
  <c r="S156" i="4" s="1"/>
  <c r="S157" i="4" s="1"/>
  <c r="S158" i="4" s="1"/>
  <c r="S159" i="4" s="1"/>
  <c r="S160" i="4" s="1"/>
  <c r="S161" i="4" s="1"/>
  <c r="S162" i="4" s="1"/>
  <c r="S163" i="4" s="1"/>
  <c r="S164" i="4" s="1"/>
  <c r="S165" i="4" s="1"/>
  <c r="S166" i="4" s="1"/>
  <c r="S167" i="4" s="1"/>
  <c r="S168" i="4" s="1"/>
  <c r="S169" i="4" s="1"/>
  <c r="S170" i="4" s="1"/>
  <c r="S171" i="4" s="1"/>
  <c r="S172" i="4" s="1"/>
  <c r="S173" i="4" s="1"/>
  <c r="S174" i="4" s="1"/>
  <c r="S175" i="4" s="1"/>
  <c r="S176" i="4" s="1"/>
  <c r="S177" i="4" s="1"/>
  <c r="S178" i="4" s="1"/>
  <c r="S179" i="4" s="1"/>
  <c r="S180" i="4" s="1"/>
  <c r="S181" i="4" s="1"/>
  <c r="S182" i="4" s="1"/>
  <c r="S183" i="4" s="1"/>
  <c r="S184" i="4" s="1"/>
  <c r="S185" i="4" s="1"/>
  <c r="S186" i="4" s="1"/>
  <c r="S187" i="4" s="1"/>
  <c r="S188" i="4" s="1"/>
  <c r="S189" i="4" s="1"/>
  <c r="S190" i="4" s="1"/>
  <c r="S191" i="4" s="1"/>
  <c r="S192" i="4" s="1"/>
  <c r="S193" i="4" s="1"/>
  <c r="S194" i="4" s="1"/>
  <c r="S195" i="4" s="1"/>
  <c r="S196" i="4" s="1"/>
  <c r="S197" i="4" s="1"/>
  <c r="S198" i="4" s="1"/>
  <c r="S199" i="4" s="1"/>
  <c r="S200" i="4" s="1"/>
  <c r="S201" i="4" s="1"/>
  <c r="S202" i="4" s="1"/>
  <c r="S203" i="4" s="1"/>
  <c r="S204" i="4" s="1"/>
  <c r="S205" i="4" s="1"/>
  <c r="S206" i="4" s="1"/>
  <c r="S207" i="4" s="1"/>
  <c r="S208" i="4" s="1"/>
  <c r="S209" i="4" s="1"/>
  <c r="S210" i="4" s="1"/>
  <c r="S211" i="4" s="1"/>
  <c r="S212" i="4" s="1"/>
  <c r="S213" i="4" s="1"/>
  <c r="S214" i="4" s="1"/>
  <c r="S215" i="4" s="1"/>
  <c r="S216" i="4" s="1"/>
  <c r="S217" i="4" s="1"/>
  <c r="S218" i="4" s="1"/>
  <c r="S219" i="4" s="1"/>
  <c r="S220" i="4" s="1"/>
  <c r="S221" i="4" s="1"/>
  <c r="N5" i="4"/>
  <c r="N6" i="4" s="1"/>
  <c r="N7" i="4" s="1"/>
  <c r="N8" i="4" s="1"/>
  <c r="N9" i="4" s="1"/>
  <c r="N10" i="4" s="1"/>
  <c r="N11" i="4" s="1"/>
  <c r="N12" i="4" s="1"/>
  <c r="N13" i="4" s="1"/>
  <c r="N14" i="4" s="1"/>
  <c r="N15" i="4" s="1"/>
  <c r="N16" i="4" s="1"/>
  <c r="N17" i="4" s="1"/>
  <c r="N18" i="4" s="1"/>
  <c r="N19" i="4" s="1"/>
  <c r="N20" i="4" s="1"/>
  <c r="N21" i="4" s="1"/>
  <c r="N22" i="4" s="1"/>
  <c r="N23" i="4" s="1"/>
  <c r="N24" i="4" s="1"/>
  <c r="N25" i="4" s="1"/>
  <c r="N26" i="4" s="1"/>
  <c r="N27" i="4" s="1"/>
  <c r="N28" i="4" s="1"/>
  <c r="N29" i="4" s="1"/>
  <c r="N30" i="4" s="1"/>
  <c r="N31" i="4" s="1"/>
  <c r="N32" i="4" s="1"/>
  <c r="N33" i="4" s="1"/>
  <c r="N34" i="4" s="1"/>
  <c r="N35" i="4" s="1"/>
  <c r="N36" i="4" s="1"/>
  <c r="N37" i="4" s="1"/>
  <c r="N38" i="4" s="1"/>
  <c r="N39" i="4" s="1"/>
  <c r="N40" i="4" s="1"/>
  <c r="N41" i="4" s="1"/>
  <c r="N42" i="4" s="1"/>
  <c r="N43" i="4" s="1"/>
  <c r="N44" i="4" s="1"/>
  <c r="N45" i="4" s="1"/>
  <c r="N46" i="4" s="1"/>
  <c r="N47" i="4" s="1"/>
  <c r="N48" i="4" s="1"/>
  <c r="N49" i="4" s="1"/>
  <c r="N50" i="4" s="1"/>
  <c r="N51" i="4" s="1"/>
  <c r="N52" i="4" s="1"/>
  <c r="N53" i="4" s="1"/>
  <c r="N54" i="4" s="1"/>
  <c r="N55" i="4" s="1"/>
  <c r="N56" i="4" s="1"/>
  <c r="N57" i="4" s="1"/>
  <c r="N58" i="4" s="1"/>
  <c r="N59" i="4" s="1"/>
  <c r="N60" i="4" s="1"/>
  <c r="N61" i="4" s="1"/>
  <c r="N62" i="4" s="1"/>
  <c r="N63" i="4" s="1"/>
  <c r="N64" i="4" s="1"/>
  <c r="N65" i="4" s="1"/>
  <c r="N66" i="4" s="1"/>
  <c r="N67" i="4" s="1"/>
  <c r="N68" i="4" s="1"/>
  <c r="N69" i="4" s="1"/>
  <c r="N70" i="4" s="1"/>
  <c r="N71" i="4" s="1"/>
  <c r="N72" i="4" s="1"/>
  <c r="N73" i="4" s="1"/>
  <c r="N74" i="4" s="1"/>
  <c r="N75" i="4" s="1"/>
  <c r="N76" i="4" s="1"/>
  <c r="N77" i="4" s="1"/>
  <c r="N78" i="4" s="1"/>
  <c r="N79" i="4" s="1"/>
  <c r="N80" i="4" s="1"/>
  <c r="N81" i="4" s="1"/>
  <c r="N82" i="4" s="1"/>
  <c r="N83" i="4" s="1"/>
  <c r="N84" i="4" s="1"/>
  <c r="N85" i="4" s="1"/>
  <c r="N86" i="4" s="1"/>
  <c r="N87" i="4" s="1"/>
  <c r="N88" i="4" s="1"/>
  <c r="N89" i="4" s="1"/>
  <c r="N90" i="4" s="1"/>
  <c r="N91" i="4" s="1"/>
  <c r="N92" i="4" s="1"/>
  <c r="N93" i="4" s="1"/>
  <c r="N94" i="4" s="1"/>
  <c r="N95" i="4" s="1"/>
  <c r="N96" i="4" s="1"/>
  <c r="N97" i="4" s="1"/>
  <c r="N98" i="4" s="1"/>
  <c r="N99" i="4" s="1"/>
  <c r="N100" i="4" s="1"/>
  <c r="N101" i="4" s="1"/>
  <c r="N102" i="4" s="1"/>
  <c r="N103" i="4" s="1"/>
  <c r="N104" i="4" s="1"/>
  <c r="N105" i="4" s="1"/>
  <c r="N106" i="4" s="1"/>
  <c r="N107" i="4" s="1"/>
  <c r="N108" i="4" s="1"/>
  <c r="N109" i="4" s="1"/>
  <c r="N110" i="4" s="1"/>
  <c r="N111" i="4" s="1"/>
  <c r="N112" i="4" s="1"/>
  <c r="N113" i="4" s="1"/>
  <c r="N114" i="4" s="1"/>
  <c r="N115" i="4" s="1"/>
  <c r="N116" i="4" s="1"/>
  <c r="N117" i="4" s="1"/>
  <c r="N118" i="4" s="1"/>
  <c r="N119" i="4" s="1"/>
  <c r="N120" i="4" s="1"/>
  <c r="N121" i="4" s="1"/>
  <c r="N122" i="4" s="1"/>
  <c r="N123" i="4" s="1"/>
  <c r="N124" i="4" s="1"/>
  <c r="N125" i="4" s="1"/>
  <c r="N126" i="4" s="1"/>
  <c r="N127" i="4" s="1"/>
  <c r="N128" i="4" s="1"/>
  <c r="N129" i="4" s="1"/>
  <c r="N130" i="4" s="1"/>
  <c r="N131" i="4" s="1"/>
  <c r="N132" i="4" s="1"/>
  <c r="N133" i="4" s="1"/>
  <c r="N134" i="4" s="1"/>
  <c r="N135" i="4" s="1"/>
  <c r="N136" i="4" s="1"/>
  <c r="N137" i="4" s="1"/>
  <c r="N138" i="4" s="1"/>
  <c r="N139" i="4" s="1"/>
  <c r="N140" i="4" s="1"/>
  <c r="N141" i="4" s="1"/>
  <c r="N142" i="4" s="1"/>
  <c r="N143" i="4" s="1"/>
  <c r="N144" i="4" s="1"/>
  <c r="N145" i="4" s="1"/>
  <c r="N146" i="4" s="1"/>
  <c r="N147" i="4" s="1"/>
  <c r="N148" i="4" s="1"/>
  <c r="N149" i="4" s="1"/>
  <c r="N150" i="4" s="1"/>
  <c r="N151" i="4" s="1"/>
  <c r="N152" i="4" s="1"/>
  <c r="N153" i="4" s="1"/>
  <c r="N154" i="4" s="1"/>
  <c r="N155" i="4" s="1"/>
  <c r="N156" i="4" s="1"/>
  <c r="N157" i="4" s="1"/>
  <c r="N158" i="4" s="1"/>
  <c r="N159" i="4" s="1"/>
  <c r="N160" i="4" s="1"/>
  <c r="N161" i="4" s="1"/>
  <c r="N162" i="4" s="1"/>
  <c r="N163" i="4" s="1"/>
  <c r="N164" i="4" s="1"/>
  <c r="N165" i="4" s="1"/>
  <c r="N166" i="4" s="1"/>
  <c r="N167" i="4" s="1"/>
  <c r="N168" i="4" s="1"/>
  <c r="N169" i="4" s="1"/>
  <c r="N170" i="4" s="1"/>
  <c r="N171" i="4" s="1"/>
  <c r="N172" i="4" s="1"/>
  <c r="N173" i="4" s="1"/>
  <c r="N174" i="4" s="1"/>
  <c r="N175" i="4" s="1"/>
  <c r="N176" i="4" s="1"/>
  <c r="N177" i="4" s="1"/>
  <c r="N178" i="4" s="1"/>
  <c r="N179" i="4" s="1"/>
  <c r="N180" i="4" s="1"/>
  <c r="N181" i="4" s="1"/>
  <c r="N182" i="4" s="1"/>
  <c r="N183" i="4" s="1"/>
  <c r="N184" i="4" s="1"/>
  <c r="N185" i="4" s="1"/>
  <c r="N186" i="4" s="1"/>
  <c r="N187" i="4" s="1"/>
  <c r="N188" i="4" s="1"/>
  <c r="N189" i="4" s="1"/>
  <c r="N190" i="4" s="1"/>
  <c r="N191" i="4" s="1"/>
  <c r="N192" i="4" s="1"/>
  <c r="N193" i="4" s="1"/>
  <c r="N194" i="4" s="1"/>
  <c r="N195" i="4" s="1"/>
  <c r="N196" i="4" s="1"/>
  <c r="N197" i="4" s="1"/>
  <c r="N198" i="4" s="1"/>
  <c r="N199" i="4" s="1"/>
  <c r="N200" i="4" s="1"/>
  <c r="N201" i="4" s="1"/>
  <c r="N202" i="4" s="1"/>
  <c r="N203" i="4" s="1"/>
  <c r="N204" i="4" s="1"/>
  <c r="N205" i="4" s="1"/>
  <c r="N206" i="4" s="1"/>
  <c r="N207" i="4" s="1"/>
  <c r="N208" i="4" s="1"/>
  <c r="N209" i="4" s="1"/>
  <c r="N210" i="4" s="1"/>
  <c r="N211" i="4" s="1"/>
  <c r="N212" i="4" s="1"/>
  <c r="N213" i="4" s="1"/>
  <c r="N214" i="4" s="1"/>
  <c r="N215" i="4" s="1"/>
  <c r="N216" i="4" s="1"/>
  <c r="N217" i="4" s="1"/>
  <c r="N218" i="4" s="1"/>
  <c r="N219" i="4" s="1"/>
  <c r="N220" i="4" s="1"/>
  <c r="N221" i="4" s="1"/>
  <c r="I5" i="4"/>
  <c r="I6" i="4" s="1"/>
  <c r="I7" i="4" s="1"/>
  <c r="I8" i="4" s="1"/>
  <c r="I9" i="4" s="1"/>
  <c r="I10" i="4" s="1"/>
  <c r="I11" i="4" s="1"/>
  <c r="I12" i="4" s="1"/>
  <c r="I13" i="4" s="1"/>
  <c r="I14" i="4" s="1"/>
  <c r="I15" i="4" s="1"/>
  <c r="I16" i="4" s="1"/>
  <c r="I17" i="4" s="1"/>
  <c r="I18" i="4" s="1"/>
  <c r="I19" i="4" s="1"/>
  <c r="I20" i="4" s="1"/>
  <c r="I21" i="4" s="1"/>
  <c r="I22" i="4" s="1"/>
  <c r="I23" i="4" s="1"/>
  <c r="I24" i="4" s="1"/>
  <c r="I25" i="4" s="1"/>
  <c r="I26" i="4" s="1"/>
  <c r="I27" i="4" s="1"/>
  <c r="I28" i="4" s="1"/>
  <c r="I29" i="4" s="1"/>
  <c r="I30" i="4" s="1"/>
  <c r="I31" i="4" s="1"/>
  <c r="I32" i="4" s="1"/>
  <c r="I33" i="4" s="1"/>
  <c r="I34" i="4" s="1"/>
  <c r="I35" i="4" s="1"/>
  <c r="I36" i="4" s="1"/>
  <c r="I37" i="4" s="1"/>
  <c r="I38" i="4" s="1"/>
  <c r="I39" i="4" s="1"/>
  <c r="I40" i="4" s="1"/>
  <c r="I41" i="4" s="1"/>
  <c r="I42" i="4" s="1"/>
  <c r="I43" i="4" s="1"/>
  <c r="I44" i="4" s="1"/>
  <c r="I45" i="4" s="1"/>
  <c r="I46" i="4" s="1"/>
  <c r="I47" i="4" s="1"/>
  <c r="I48" i="4" s="1"/>
  <c r="I49" i="4" s="1"/>
  <c r="I50" i="4" s="1"/>
  <c r="I51" i="4" s="1"/>
  <c r="I52" i="4" s="1"/>
  <c r="I53" i="4" s="1"/>
  <c r="I54" i="4" s="1"/>
  <c r="I55" i="4" s="1"/>
  <c r="I56" i="4" s="1"/>
  <c r="I57" i="4" s="1"/>
  <c r="I58" i="4" s="1"/>
  <c r="I59" i="4" s="1"/>
  <c r="I60" i="4" s="1"/>
  <c r="I61" i="4" s="1"/>
  <c r="I62" i="4" s="1"/>
  <c r="I63" i="4" s="1"/>
  <c r="I64" i="4" s="1"/>
  <c r="I65" i="4" s="1"/>
  <c r="I66" i="4" s="1"/>
  <c r="I67" i="4" s="1"/>
  <c r="I68" i="4" s="1"/>
  <c r="I69" i="4" s="1"/>
  <c r="I70" i="4" s="1"/>
  <c r="I71" i="4" s="1"/>
  <c r="I72" i="4" s="1"/>
  <c r="I73" i="4" s="1"/>
  <c r="I74" i="4" s="1"/>
  <c r="I75" i="4" s="1"/>
  <c r="I76" i="4" s="1"/>
  <c r="I77" i="4" s="1"/>
  <c r="I78" i="4" s="1"/>
  <c r="I79" i="4" s="1"/>
  <c r="I80" i="4" s="1"/>
  <c r="I81" i="4" s="1"/>
  <c r="I82" i="4" s="1"/>
  <c r="I83" i="4" s="1"/>
  <c r="I84" i="4" s="1"/>
  <c r="I85" i="4" s="1"/>
  <c r="I86" i="4" s="1"/>
  <c r="I87" i="4" s="1"/>
  <c r="I88" i="4" s="1"/>
  <c r="I89" i="4" s="1"/>
  <c r="I90" i="4" s="1"/>
  <c r="I91" i="4" s="1"/>
  <c r="I92" i="4" s="1"/>
  <c r="I93" i="4" s="1"/>
  <c r="I94" i="4" s="1"/>
  <c r="I95" i="4" s="1"/>
  <c r="I96" i="4" s="1"/>
  <c r="I97" i="4" s="1"/>
  <c r="I98" i="4" s="1"/>
  <c r="I99" i="4" s="1"/>
  <c r="I100" i="4" s="1"/>
  <c r="I101" i="4" s="1"/>
  <c r="I102" i="4" s="1"/>
  <c r="I103" i="4" s="1"/>
  <c r="I104" i="4" s="1"/>
  <c r="I105" i="4" s="1"/>
  <c r="I106" i="4" s="1"/>
  <c r="I107" i="4" s="1"/>
  <c r="I108" i="4" s="1"/>
  <c r="I109" i="4" s="1"/>
  <c r="I110" i="4" s="1"/>
  <c r="I111" i="4" s="1"/>
  <c r="I112" i="4" s="1"/>
  <c r="I113" i="4" s="1"/>
  <c r="I114" i="4" s="1"/>
  <c r="I115" i="4" s="1"/>
  <c r="I116" i="4" s="1"/>
  <c r="I117" i="4" s="1"/>
  <c r="I118" i="4" s="1"/>
  <c r="I119" i="4" s="1"/>
  <c r="I120" i="4" s="1"/>
  <c r="I121" i="4" s="1"/>
  <c r="I122" i="4" s="1"/>
  <c r="I123" i="4" s="1"/>
  <c r="I124" i="4" s="1"/>
  <c r="I125" i="4" s="1"/>
  <c r="I126" i="4" s="1"/>
  <c r="I127" i="4" s="1"/>
  <c r="I128" i="4" s="1"/>
  <c r="I129" i="4" s="1"/>
  <c r="I130" i="4" s="1"/>
  <c r="I131" i="4" s="1"/>
  <c r="I132" i="4" s="1"/>
  <c r="I133" i="4" s="1"/>
  <c r="I134" i="4" s="1"/>
  <c r="I135" i="4" s="1"/>
  <c r="I136" i="4" s="1"/>
  <c r="I137" i="4" s="1"/>
  <c r="I138" i="4" s="1"/>
  <c r="I139" i="4" s="1"/>
  <c r="I140" i="4" s="1"/>
  <c r="I141" i="4" s="1"/>
  <c r="I142" i="4" s="1"/>
  <c r="I143" i="4" s="1"/>
  <c r="I144" i="4" s="1"/>
  <c r="I145" i="4" s="1"/>
  <c r="I146" i="4" s="1"/>
  <c r="I147" i="4" s="1"/>
  <c r="I148" i="4" s="1"/>
  <c r="I149" i="4" s="1"/>
  <c r="I150" i="4" s="1"/>
  <c r="I151" i="4" s="1"/>
  <c r="I152" i="4" s="1"/>
  <c r="I153" i="4" s="1"/>
  <c r="I154" i="4" s="1"/>
  <c r="I155" i="4" s="1"/>
  <c r="I156" i="4" s="1"/>
  <c r="I157" i="4" s="1"/>
  <c r="I158" i="4" s="1"/>
  <c r="I159" i="4" s="1"/>
  <c r="I160" i="4" s="1"/>
  <c r="I161" i="4" s="1"/>
  <c r="I162" i="4" s="1"/>
  <c r="I163" i="4" s="1"/>
  <c r="I164" i="4" s="1"/>
  <c r="I165" i="4" s="1"/>
  <c r="I166" i="4" s="1"/>
  <c r="I167" i="4" s="1"/>
  <c r="I168" i="4" s="1"/>
  <c r="I169" i="4" s="1"/>
  <c r="I170" i="4" s="1"/>
  <c r="I171" i="4" s="1"/>
  <c r="I172" i="4" s="1"/>
  <c r="I173" i="4" s="1"/>
  <c r="I174" i="4" s="1"/>
  <c r="I175" i="4" s="1"/>
  <c r="I176" i="4" s="1"/>
  <c r="I177" i="4" s="1"/>
  <c r="I178" i="4" s="1"/>
  <c r="I179" i="4" s="1"/>
  <c r="I180" i="4" s="1"/>
  <c r="I181" i="4" s="1"/>
  <c r="I182" i="4" s="1"/>
  <c r="I183" i="4" s="1"/>
  <c r="I184" i="4" s="1"/>
  <c r="I185" i="4" s="1"/>
  <c r="I186" i="4" s="1"/>
  <c r="I187" i="4" s="1"/>
  <c r="I188" i="4" s="1"/>
  <c r="I189" i="4" s="1"/>
  <c r="I190" i="4" s="1"/>
  <c r="I191" i="4" s="1"/>
  <c r="I192" i="4" s="1"/>
  <c r="I193" i="4" s="1"/>
  <c r="I194" i="4" s="1"/>
  <c r="I195" i="4" s="1"/>
  <c r="I196" i="4" s="1"/>
  <c r="I197" i="4" s="1"/>
  <c r="I198" i="4" s="1"/>
  <c r="I199" i="4" s="1"/>
  <c r="I200" i="4" s="1"/>
  <c r="I201" i="4" s="1"/>
  <c r="I202" i="4" s="1"/>
  <c r="I203" i="4" s="1"/>
  <c r="I204" i="4" s="1"/>
  <c r="I205" i="4" s="1"/>
  <c r="I206" i="4" s="1"/>
  <c r="I207" i="4" s="1"/>
  <c r="I208" i="4" s="1"/>
  <c r="I209" i="4" s="1"/>
  <c r="I210" i="4" s="1"/>
  <c r="I211" i="4" s="1"/>
  <c r="I212" i="4" s="1"/>
  <c r="I213" i="4" s="1"/>
  <c r="I214" i="4" s="1"/>
  <c r="I215" i="4" s="1"/>
  <c r="I216" i="4" s="1"/>
  <c r="I217" i="4" s="1"/>
  <c r="I218" i="4" s="1"/>
  <c r="I219" i="4" s="1"/>
  <c r="I220" i="4" s="1"/>
  <c r="D5" i="4"/>
  <c r="D6" i="4" s="1"/>
  <c r="D7" i="4" s="1"/>
  <c r="D8" i="4" s="1"/>
  <c r="D9" i="4" s="1"/>
  <c r="D10" i="4" s="1"/>
  <c r="D11" i="4" s="1"/>
  <c r="D12" i="4" s="1"/>
  <c r="D13" i="4" s="1"/>
  <c r="D14" i="4" s="1"/>
  <c r="D15" i="4" s="1"/>
  <c r="D16" i="4" s="1"/>
  <c r="Y9" i="5"/>
  <c r="Z9" i="5" s="1"/>
  <c r="Y10" i="5"/>
  <c r="Z10" i="5" s="1"/>
  <c r="Y11" i="5"/>
  <c r="Z11" i="5" s="1"/>
  <c r="Y12" i="5"/>
  <c r="Z12" i="5" s="1"/>
  <c r="Y13" i="5"/>
  <c r="Z13" i="5" s="1"/>
  <c r="Y14" i="5"/>
  <c r="Z14" i="5" s="1"/>
  <c r="Y15" i="5"/>
  <c r="Z15" i="5" s="1"/>
  <c r="Y16" i="5"/>
  <c r="Z16" i="5" s="1"/>
  <c r="Y17" i="5"/>
  <c r="Z17" i="5" s="1"/>
  <c r="Y18" i="5"/>
  <c r="Z18" i="5" s="1"/>
  <c r="Y19" i="5"/>
  <c r="Z19" i="5" s="1"/>
  <c r="Y20" i="5"/>
  <c r="Z20" i="5" s="1"/>
  <c r="Y21" i="5"/>
  <c r="Z21" i="5" s="1"/>
  <c r="Y22" i="5"/>
  <c r="Z22" i="5" s="1"/>
  <c r="Y23" i="5"/>
  <c r="Z23" i="5" s="1"/>
  <c r="Y24" i="5"/>
  <c r="Z24" i="5" s="1"/>
  <c r="Y25" i="5"/>
  <c r="Z25" i="5" s="1"/>
  <c r="Y26" i="5"/>
  <c r="Z26" i="5" s="1"/>
  <c r="Y27" i="5"/>
  <c r="Z27" i="5" s="1"/>
  <c r="Y28" i="5"/>
  <c r="Z28" i="5" s="1"/>
  <c r="Y29" i="5"/>
  <c r="Z29" i="5" s="1"/>
  <c r="Y30" i="5"/>
  <c r="Z30" i="5" s="1"/>
  <c r="Y31" i="5"/>
  <c r="Z31" i="5" s="1"/>
  <c r="Y32" i="5"/>
  <c r="Z32" i="5" s="1"/>
  <c r="Y33" i="5"/>
  <c r="Z33" i="5" s="1"/>
  <c r="Y34" i="5"/>
  <c r="Z34" i="5" s="1"/>
  <c r="Y35" i="5"/>
  <c r="Z35" i="5" s="1"/>
  <c r="Y36" i="5"/>
  <c r="Z36" i="5" s="1"/>
  <c r="Y37" i="5"/>
  <c r="Z37" i="5" s="1"/>
  <c r="Y38" i="5"/>
  <c r="Z38" i="5" s="1"/>
  <c r="Y39" i="5"/>
  <c r="Z39" i="5" s="1"/>
  <c r="Y8" i="5"/>
  <c r="Z8" i="5" s="1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8" i="5"/>
</calcChain>
</file>

<file path=xl/sharedStrings.xml><?xml version="1.0" encoding="utf-8"?>
<sst xmlns="http://schemas.openxmlformats.org/spreadsheetml/2006/main" count="10255" uniqueCount="2340">
  <si>
    <t>Departamento</t>
  </si>
  <si>
    <t xml:space="preserve">Dimensión de Resultados </t>
  </si>
  <si>
    <t>Holgura</t>
  </si>
  <si>
    <t xml:space="preserve">Rango </t>
  </si>
  <si>
    <t>4. Solvente (&gt;=70 y &lt;80)</t>
  </si>
  <si>
    <t>3. Vulnerable (&gt;=60 y &lt;70)</t>
  </si>
  <si>
    <t>2. Riesgo (&gt;=40 y &lt;60)</t>
  </si>
  <si>
    <t xml:space="preserve">Gestión </t>
  </si>
  <si>
    <t>Municipio</t>
  </si>
  <si>
    <t>Dotaciones Iniciales</t>
  </si>
  <si>
    <t>86755</t>
  </si>
  <si>
    <t>PUTUMAYO</t>
  </si>
  <si>
    <t>86</t>
  </si>
  <si>
    <t>SAN FRANCISCO</t>
  </si>
  <si>
    <t>G3</t>
  </si>
  <si>
    <t>27800</t>
  </si>
  <si>
    <t>CHOCO</t>
  </si>
  <si>
    <t>27</t>
  </si>
  <si>
    <t>UNGUIA</t>
  </si>
  <si>
    <t>G5</t>
  </si>
  <si>
    <t>25841</t>
  </si>
  <si>
    <t>CUNDINAMARCA</t>
  </si>
  <si>
    <t>25</t>
  </si>
  <si>
    <t>UBAQUE</t>
  </si>
  <si>
    <t>G1</t>
  </si>
  <si>
    <t>13300</t>
  </si>
  <si>
    <t>BOLIVAR</t>
  </si>
  <si>
    <t>13</t>
  </si>
  <si>
    <t>HATILLO DE LOBA</t>
  </si>
  <si>
    <t>05790</t>
  </si>
  <si>
    <t>ANTIOQUIA</t>
  </si>
  <si>
    <t>05</t>
  </si>
  <si>
    <t>TARAZA</t>
  </si>
  <si>
    <t>G4</t>
  </si>
  <si>
    <t>50124</t>
  </si>
  <si>
    <t>META</t>
  </si>
  <si>
    <t>50</t>
  </si>
  <si>
    <t>CABUYARO</t>
  </si>
  <si>
    <t>20517</t>
  </si>
  <si>
    <t>CESAR</t>
  </si>
  <si>
    <t>20</t>
  </si>
  <si>
    <t>PAILITAS</t>
  </si>
  <si>
    <t>73067</t>
  </si>
  <si>
    <t>TOLIMA</t>
  </si>
  <si>
    <t>73</t>
  </si>
  <si>
    <t>ATACO</t>
  </si>
  <si>
    <t>13549</t>
  </si>
  <si>
    <t>PINILLOS</t>
  </si>
  <si>
    <t>27745</t>
  </si>
  <si>
    <t>SIPI</t>
  </si>
  <si>
    <t>27600</t>
  </si>
  <si>
    <t>RIO QUITO</t>
  </si>
  <si>
    <t>19110</t>
  </si>
  <si>
    <t>CAUCA</t>
  </si>
  <si>
    <t>19</t>
  </si>
  <si>
    <t>BUENOS AIRES</t>
  </si>
  <si>
    <t>13458</t>
  </si>
  <si>
    <t>MONTECRISTO</t>
  </si>
  <si>
    <t>27250</t>
  </si>
  <si>
    <t>LITORAL DEL SAN JUAN</t>
  </si>
  <si>
    <t>27491</t>
  </si>
  <si>
    <t>NOVITA</t>
  </si>
  <si>
    <t>G2</t>
  </si>
  <si>
    <t>44420</t>
  </si>
  <si>
    <t>GUAJIRA</t>
  </si>
  <si>
    <t>44</t>
  </si>
  <si>
    <t>LA JAGUA DEL PILAR</t>
  </si>
  <si>
    <t>27135</t>
  </si>
  <si>
    <t>CANTON DE SAN PABLO</t>
  </si>
  <si>
    <t>44110</t>
  </si>
  <si>
    <t>EL MOLINO</t>
  </si>
  <si>
    <t>15839</t>
  </si>
  <si>
    <t>BOYACA</t>
  </si>
  <si>
    <t>15</t>
  </si>
  <si>
    <t>TUTASA</t>
  </si>
  <si>
    <t>73124</t>
  </si>
  <si>
    <t>CAJAMARCA</t>
  </si>
  <si>
    <t>27425</t>
  </si>
  <si>
    <t>MEDIO ATRATO</t>
  </si>
  <si>
    <t>05113</t>
  </si>
  <si>
    <t>BURITICA</t>
  </si>
  <si>
    <t>27580</t>
  </si>
  <si>
    <t>RIO IRO</t>
  </si>
  <si>
    <t>27450</t>
  </si>
  <si>
    <t>MEDIO SAN JUAN</t>
  </si>
  <si>
    <t>27372</t>
  </si>
  <si>
    <t>JURADO</t>
  </si>
  <si>
    <t>52520</t>
  </si>
  <si>
    <t>NARIÑO</t>
  </si>
  <si>
    <t>52</t>
  </si>
  <si>
    <t>FRANCISCO PIZARRO</t>
  </si>
  <si>
    <t>19418</t>
  </si>
  <si>
    <t>LOPEZ</t>
  </si>
  <si>
    <t>15533</t>
  </si>
  <si>
    <t>PAYA</t>
  </si>
  <si>
    <t>54377</t>
  </si>
  <si>
    <t>NORTE DE SANTANDER</t>
  </si>
  <si>
    <t>54</t>
  </si>
  <si>
    <t>LABATECA</t>
  </si>
  <si>
    <t>52699</t>
  </si>
  <si>
    <t>SANTACRUZ</t>
  </si>
  <si>
    <t>68370</t>
  </si>
  <si>
    <t>SANTANDER</t>
  </si>
  <si>
    <t>68</t>
  </si>
  <si>
    <t>JORDAN</t>
  </si>
  <si>
    <t>52473</t>
  </si>
  <si>
    <t>MOSQUERA</t>
  </si>
  <si>
    <t>19517</t>
  </si>
  <si>
    <t>PAEZ</t>
  </si>
  <si>
    <t>52210</t>
  </si>
  <si>
    <t>CONTADERO</t>
  </si>
  <si>
    <t>19821</t>
  </si>
  <si>
    <t>TORIBIO</t>
  </si>
  <si>
    <t>27050</t>
  </si>
  <si>
    <t>ATRATO</t>
  </si>
  <si>
    <t>54313</t>
  </si>
  <si>
    <t>GRAMALOTE</t>
  </si>
  <si>
    <t>08549</t>
  </si>
  <si>
    <t>ATLANTICO</t>
  </si>
  <si>
    <t>08</t>
  </si>
  <si>
    <t>PIOJO</t>
  </si>
  <si>
    <t>52621</t>
  </si>
  <si>
    <t>ROBERTO PAYAN</t>
  </si>
  <si>
    <t>19022</t>
  </si>
  <si>
    <t>ALMAGUER</t>
  </si>
  <si>
    <t>13473</t>
  </si>
  <si>
    <t>MORALES</t>
  </si>
  <si>
    <t>27430</t>
  </si>
  <si>
    <t>MEDIO BAUDO</t>
  </si>
  <si>
    <t>47268</t>
  </si>
  <si>
    <t>MAGDALENA</t>
  </si>
  <si>
    <t>47</t>
  </si>
  <si>
    <t>EL RETEN</t>
  </si>
  <si>
    <t>54670</t>
  </si>
  <si>
    <t>SAN CALIXTO</t>
  </si>
  <si>
    <t>54344</t>
  </si>
  <si>
    <t>HACARI</t>
  </si>
  <si>
    <t>27413</t>
  </si>
  <si>
    <t>LLORO</t>
  </si>
  <si>
    <t>27615</t>
  </si>
  <si>
    <t>RIOSUCIO</t>
  </si>
  <si>
    <t>15808</t>
  </si>
  <si>
    <t>TINJACA</t>
  </si>
  <si>
    <t>15218</t>
  </si>
  <si>
    <t>COVARACHIA</t>
  </si>
  <si>
    <t>52260</t>
  </si>
  <si>
    <t>EL TAMBO</t>
  </si>
  <si>
    <t>68266</t>
  </si>
  <si>
    <t>ENCISO</t>
  </si>
  <si>
    <t>41530</t>
  </si>
  <si>
    <t>HUILA</t>
  </si>
  <si>
    <t>41</t>
  </si>
  <si>
    <t>PALESTINA</t>
  </si>
  <si>
    <t>85279</t>
  </si>
  <si>
    <t>CASANARE</t>
  </si>
  <si>
    <t>85</t>
  </si>
  <si>
    <t>RECETOR</t>
  </si>
  <si>
    <t>15550</t>
  </si>
  <si>
    <t>PISBA</t>
  </si>
  <si>
    <t>68385</t>
  </si>
  <si>
    <t>LANDAZURI</t>
  </si>
  <si>
    <t>52565</t>
  </si>
  <si>
    <t>PROVIDENCIA</t>
  </si>
  <si>
    <t>52317</t>
  </si>
  <si>
    <t>GUACHUCAL</t>
  </si>
  <si>
    <t>19824</t>
  </si>
  <si>
    <t>TOTORO</t>
  </si>
  <si>
    <t>68121</t>
  </si>
  <si>
    <t>CABRERA</t>
  </si>
  <si>
    <t>52215</t>
  </si>
  <si>
    <t>CORDOBA</t>
  </si>
  <si>
    <t>68152</t>
  </si>
  <si>
    <t>CARCASI</t>
  </si>
  <si>
    <t>15646</t>
  </si>
  <si>
    <t>SAMACA</t>
  </si>
  <si>
    <t>41244</t>
  </si>
  <si>
    <t>ELIAS</t>
  </si>
  <si>
    <t>85015</t>
  </si>
  <si>
    <t>CHAMEZA</t>
  </si>
  <si>
    <t>27660</t>
  </si>
  <si>
    <t>SAN JOSE DEL PALMAR</t>
  </si>
  <si>
    <t>27160</t>
  </si>
  <si>
    <t>CERTEGUI</t>
  </si>
  <si>
    <t>15774</t>
  </si>
  <si>
    <t>SUSACON</t>
  </si>
  <si>
    <t>52233</t>
  </si>
  <si>
    <t>CUMBITARA</t>
  </si>
  <si>
    <t>52258</t>
  </si>
  <si>
    <t>EL TABLON</t>
  </si>
  <si>
    <t>54245</t>
  </si>
  <si>
    <t>EL CARMEN</t>
  </si>
  <si>
    <t>20175</t>
  </si>
  <si>
    <t>CHIMICHAGUA</t>
  </si>
  <si>
    <t>15162</t>
  </si>
  <si>
    <t>CERINZA</t>
  </si>
  <si>
    <t>19050</t>
  </si>
  <si>
    <t>ARGELIA</t>
  </si>
  <si>
    <t>50110</t>
  </si>
  <si>
    <t>BARRANCA DE UPIA</t>
  </si>
  <si>
    <t>52418</t>
  </si>
  <si>
    <t>LOS ANDES</t>
  </si>
  <si>
    <t>05138</t>
  </si>
  <si>
    <t>CAÑASGORDAS</t>
  </si>
  <si>
    <t>15442</t>
  </si>
  <si>
    <t>MARIPI</t>
  </si>
  <si>
    <t>19364</t>
  </si>
  <si>
    <t>JAMBALO</t>
  </si>
  <si>
    <t>19785</t>
  </si>
  <si>
    <t>SUCRE</t>
  </si>
  <si>
    <t>05107</t>
  </si>
  <si>
    <t>BRICEÑO</t>
  </si>
  <si>
    <t>05490</t>
  </si>
  <si>
    <t>NECOCLI</t>
  </si>
  <si>
    <t>27495</t>
  </si>
  <si>
    <t>NUQUI</t>
  </si>
  <si>
    <t>05652</t>
  </si>
  <si>
    <t>47258</t>
  </si>
  <si>
    <t>EL PIÑON</t>
  </si>
  <si>
    <t>73226</t>
  </si>
  <si>
    <t>CUNDAY</t>
  </si>
  <si>
    <t>68468</t>
  </si>
  <si>
    <t>MOLAGAVITA</t>
  </si>
  <si>
    <t>70400</t>
  </si>
  <si>
    <t>70</t>
  </si>
  <si>
    <t>LA UNION</t>
  </si>
  <si>
    <t>85230</t>
  </si>
  <si>
    <t>OROCUE</t>
  </si>
  <si>
    <t>25258</t>
  </si>
  <si>
    <t>EL PEÑON</t>
  </si>
  <si>
    <t>52435</t>
  </si>
  <si>
    <t>MALLAMA</t>
  </si>
  <si>
    <t>41357</t>
  </si>
  <si>
    <t>IQUIRA</t>
  </si>
  <si>
    <t>05690</t>
  </si>
  <si>
    <t>SANTO DOMINGO</t>
  </si>
  <si>
    <t>25086</t>
  </si>
  <si>
    <t>BELTRAN</t>
  </si>
  <si>
    <t>86760</t>
  </si>
  <si>
    <t>SANTIAGO</t>
  </si>
  <si>
    <t>20310</t>
  </si>
  <si>
    <t>GONZALEZ</t>
  </si>
  <si>
    <t>44874</t>
  </si>
  <si>
    <t>VILLANUEVA</t>
  </si>
  <si>
    <t>52540</t>
  </si>
  <si>
    <t>POLICARPA</t>
  </si>
  <si>
    <t>54871</t>
  </si>
  <si>
    <t>VILLACARO</t>
  </si>
  <si>
    <t>25867</t>
  </si>
  <si>
    <t>VIANI</t>
  </si>
  <si>
    <t>15755</t>
  </si>
  <si>
    <t>SOCOTA</t>
  </si>
  <si>
    <t>44279</t>
  </si>
  <si>
    <t>FONSECA</t>
  </si>
  <si>
    <t>13744</t>
  </si>
  <si>
    <t>SIMITI</t>
  </si>
  <si>
    <t>15114</t>
  </si>
  <si>
    <t>BUSBANZA</t>
  </si>
  <si>
    <t>25736</t>
  </si>
  <si>
    <t>SESQUILE</t>
  </si>
  <si>
    <t>15757</t>
  </si>
  <si>
    <t>SOCHA</t>
  </si>
  <si>
    <t>54743</t>
  </si>
  <si>
    <t>SILOS</t>
  </si>
  <si>
    <t>20443</t>
  </si>
  <si>
    <t>MANAURE</t>
  </si>
  <si>
    <t>27073</t>
  </si>
  <si>
    <t>BAGADO</t>
  </si>
  <si>
    <t>73547</t>
  </si>
  <si>
    <t>PIEDRAS</t>
  </si>
  <si>
    <t>23574</t>
  </si>
  <si>
    <t>23</t>
  </si>
  <si>
    <t>PUERTO ESCONDIDO</t>
  </si>
  <si>
    <t>52240</t>
  </si>
  <si>
    <t>CHACHAGUI</t>
  </si>
  <si>
    <t>52256</t>
  </si>
  <si>
    <t>EL ROSARIO</t>
  </si>
  <si>
    <t>27025</t>
  </si>
  <si>
    <t>ALTO BAUDO (PIE DE PATO)</t>
  </si>
  <si>
    <t>15810</t>
  </si>
  <si>
    <t>TIPACOQUE</t>
  </si>
  <si>
    <t>05842</t>
  </si>
  <si>
    <t>URAMITA</t>
  </si>
  <si>
    <t>52203</t>
  </si>
  <si>
    <t>COLON-GENOVA</t>
  </si>
  <si>
    <t>19075</t>
  </si>
  <si>
    <t>BALBOA</t>
  </si>
  <si>
    <t>47980</t>
  </si>
  <si>
    <t>ZONA BANANERA</t>
  </si>
  <si>
    <t>15106</t>
  </si>
  <si>
    <t>52405</t>
  </si>
  <si>
    <t>LEIVA</t>
  </si>
  <si>
    <t>52687</t>
  </si>
  <si>
    <t>SAN LORENZO</t>
  </si>
  <si>
    <t>52323</t>
  </si>
  <si>
    <t>GUALMATAN</t>
  </si>
  <si>
    <t>15660</t>
  </si>
  <si>
    <t>SAN EDUARDO</t>
  </si>
  <si>
    <t>41676</t>
  </si>
  <si>
    <t>SANTA MARIA</t>
  </si>
  <si>
    <t>52506</t>
  </si>
  <si>
    <t>OSPINA</t>
  </si>
  <si>
    <t>15276</t>
  </si>
  <si>
    <t>FLORESTA</t>
  </si>
  <si>
    <t>15236</t>
  </si>
  <si>
    <t>CHIVOR</t>
  </si>
  <si>
    <t>54418</t>
  </si>
  <si>
    <t>LOURDES</t>
  </si>
  <si>
    <t>85440</t>
  </si>
  <si>
    <t>54800</t>
  </si>
  <si>
    <t>TEORAMA</t>
  </si>
  <si>
    <t>70221</t>
  </si>
  <si>
    <t>COVEÑAS</t>
  </si>
  <si>
    <t>50226</t>
  </si>
  <si>
    <t>CUMARAL</t>
  </si>
  <si>
    <t>25594</t>
  </si>
  <si>
    <t>QUETAME</t>
  </si>
  <si>
    <t>70235</t>
  </si>
  <si>
    <t>GALERAS</t>
  </si>
  <si>
    <t>27077</t>
  </si>
  <si>
    <t>BAJO BAUDO (PIZARRO)</t>
  </si>
  <si>
    <t>50325</t>
  </si>
  <si>
    <t>MAPIRIPAN</t>
  </si>
  <si>
    <t>05480</t>
  </si>
  <si>
    <t>MUTATA</t>
  </si>
  <si>
    <t>68684</t>
  </si>
  <si>
    <t>SAN JOSE DE MIRANDA</t>
  </si>
  <si>
    <t>52352</t>
  </si>
  <si>
    <t>ILES</t>
  </si>
  <si>
    <t>41503</t>
  </si>
  <si>
    <t>OPORAPA</t>
  </si>
  <si>
    <t>52224</t>
  </si>
  <si>
    <t>CUASPUD-CARLOSAMA</t>
  </si>
  <si>
    <t>20770</t>
  </si>
  <si>
    <t>SAN MARTIN</t>
  </si>
  <si>
    <t>13780</t>
  </si>
  <si>
    <t>TALAIGUA NUEVO</t>
  </si>
  <si>
    <t>41799</t>
  </si>
  <si>
    <t>TELLO</t>
  </si>
  <si>
    <t>27245</t>
  </si>
  <si>
    <t>68092</t>
  </si>
  <si>
    <t>BETULIA</t>
  </si>
  <si>
    <t>20178</t>
  </si>
  <si>
    <t>CHIRIGUANA</t>
  </si>
  <si>
    <t>25394</t>
  </si>
  <si>
    <t>LA PALMA</t>
  </si>
  <si>
    <t>15401</t>
  </si>
  <si>
    <t>LA VICTORIA</t>
  </si>
  <si>
    <t>68169</t>
  </si>
  <si>
    <t>CHARTA</t>
  </si>
  <si>
    <t>54680</t>
  </si>
  <si>
    <t>19585</t>
  </si>
  <si>
    <t>PURACE</t>
  </si>
  <si>
    <t>15464</t>
  </si>
  <si>
    <t>MONGUA</t>
  </si>
  <si>
    <t>54125</t>
  </si>
  <si>
    <t>CACOTA</t>
  </si>
  <si>
    <t>25518</t>
  </si>
  <si>
    <t>PAIME</t>
  </si>
  <si>
    <t>05576</t>
  </si>
  <si>
    <t>PUEBLORRICO</t>
  </si>
  <si>
    <t>15681</t>
  </si>
  <si>
    <t>SAN PABLO DE BORBUR</t>
  </si>
  <si>
    <t>15092</t>
  </si>
  <si>
    <t>BETEITIVA</t>
  </si>
  <si>
    <t>15822</t>
  </si>
  <si>
    <t>TOTA</t>
  </si>
  <si>
    <t>05125</t>
  </si>
  <si>
    <t>CAICEDO</t>
  </si>
  <si>
    <t>05873</t>
  </si>
  <si>
    <t>VIGIA DEL FUERTE</t>
  </si>
  <si>
    <t>68020</t>
  </si>
  <si>
    <t>ALBANIA</t>
  </si>
  <si>
    <t>05885</t>
  </si>
  <si>
    <t>YALI</t>
  </si>
  <si>
    <t>25580</t>
  </si>
  <si>
    <t>PULI</t>
  </si>
  <si>
    <t>25368</t>
  </si>
  <si>
    <t>JERUSALEN</t>
  </si>
  <si>
    <t>05659</t>
  </si>
  <si>
    <t>SAN JUAN DE URABA</t>
  </si>
  <si>
    <t>23090</t>
  </si>
  <si>
    <t>CANALETE</t>
  </si>
  <si>
    <t>66318</t>
  </si>
  <si>
    <t>RISARALDA</t>
  </si>
  <si>
    <t>66</t>
  </si>
  <si>
    <t>GUATICA</t>
  </si>
  <si>
    <t>15790</t>
  </si>
  <si>
    <t>TASCO</t>
  </si>
  <si>
    <t>68296</t>
  </si>
  <si>
    <t>GALAN</t>
  </si>
  <si>
    <t>19290</t>
  </si>
  <si>
    <t>FLORENCIA</t>
  </si>
  <si>
    <t>86573</t>
  </si>
  <si>
    <t>PUERTO LEGUIZAMO</t>
  </si>
  <si>
    <t>97161</t>
  </si>
  <si>
    <t>VAUPES</t>
  </si>
  <si>
    <t>97</t>
  </si>
  <si>
    <t>CARURU</t>
  </si>
  <si>
    <t>86320</t>
  </si>
  <si>
    <t>ORITO</t>
  </si>
  <si>
    <t>25871</t>
  </si>
  <si>
    <t>VILLAGOMEZ</t>
  </si>
  <si>
    <t>15518</t>
  </si>
  <si>
    <t>PAJARITO</t>
  </si>
  <si>
    <t>41006</t>
  </si>
  <si>
    <t>ACEVEDO</t>
  </si>
  <si>
    <t>05501</t>
  </si>
  <si>
    <t>OLAYA</t>
  </si>
  <si>
    <t>13268</t>
  </si>
  <si>
    <t>19318</t>
  </si>
  <si>
    <t>GUAPI</t>
  </si>
  <si>
    <t>68575</t>
  </si>
  <si>
    <t>PUERTO WILCHES</t>
  </si>
  <si>
    <t>68264</t>
  </si>
  <si>
    <t>ENCINO</t>
  </si>
  <si>
    <t>73520</t>
  </si>
  <si>
    <t>PALOCABILDO</t>
  </si>
  <si>
    <t>05647</t>
  </si>
  <si>
    <t>SAN ANDRES</t>
  </si>
  <si>
    <t>73030</t>
  </si>
  <si>
    <t>AMBALEMA</t>
  </si>
  <si>
    <t>86757</t>
  </si>
  <si>
    <t>SAN MIGUEL</t>
  </si>
  <si>
    <t>68867</t>
  </si>
  <si>
    <t>VETAS</t>
  </si>
  <si>
    <t>68162</t>
  </si>
  <si>
    <t>CERRITO</t>
  </si>
  <si>
    <t>23682</t>
  </si>
  <si>
    <t>SAN JOSE DE URE</t>
  </si>
  <si>
    <t>41078</t>
  </si>
  <si>
    <t>BARAYA</t>
  </si>
  <si>
    <t>25281</t>
  </si>
  <si>
    <t>FOSCA</t>
  </si>
  <si>
    <t>70204</t>
  </si>
  <si>
    <t>COLOSO</t>
  </si>
  <si>
    <t>15580</t>
  </si>
  <si>
    <t>QUIPAMA</t>
  </si>
  <si>
    <t>68013</t>
  </si>
  <si>
    <t>AGUADA</t>
  </si>
  <si>
    <t>05674</t>
  </si>
  <si>
    <t>SAN VICENTE</t>
  </si>
  <si>
    <t>05004</t>
  </si>
  <si>
    <t>ABRIAQUI</t>
  </si>
  <si>
    <t>68780</t>
  </si>
  <si>
    <t>SURATA</t>
  </si>
  <si>
    <t>44855</t>
  </si>
  <si>
    <t>URUMITA</t>
  </si>
  <si>
    <t>85136</t>
  </si>
  <si>
    <t>LA SALINA</t>
  </si>
  <si>
    <t>15600</t>
  </si>
  <si>
    <t>RAQUIRA</t>
  </si>
  <si>
    <t>73270</t>
  </si>
  <si>
    <t>FALAN</t>
  </si>
  <si>
    <t>68418</t>
  </si>
  <si>
    <t>LOS SANTOS</t>
  </si>
  <si>
    <t>52788</t>
  </si>
  <si>
    <t>TANGUA</t>
  </si>
  <si>
    <t>15180</t>
  </si>
  <si>
    <t>CHISCAS</t>
  </si>
  <si>
    <t>88564</t>
  </si>
  <si>
    <t>88</t>
  </si>
  <si>
    <t>20787</t>
  </si>
  <si>
    <t>TAMALAMEQUE</t>
  </si>
  <si>
    <t>85139</t>
  </si>
  <si>
    <t>MANI</t>
  </si>
  <si>
    <t>18205</t>
  </si>
  <si>
    <t>CAQUETA</t>
  </si>
  <si>
    <t>18</t>
  </si>
  <si>
    <t>CURILLO</t>
  </si>
  <si>
    <t>85400</t>
  </si>
  <si>
    <t>TAMARA</t>
  </si>
  <si>
    <t>15224</t>
  </si>
  <si>
    <t>CUCAITA</t>
  </si>
  <si>
    <t>73275</t>
  </si>
  <si>
    <t>FLANDES</t>
  </si>
  <si>
    <t>15090</t>
  </si>
  <si>
    <t>BERBEO</t>
  </si>
  <si>
    <t>08675</t>
  </si>
  <si>
    <t>SANTA LUCIA</t>
  </si>
  <si>
    <t>05847</t>
  </si>
  <si>
    <t>URRAO</t>
  </si>
  <si>
    <t>68773</t>
  </si>
  <si>
    <t>15248</t>
  </si>
  <si>
    <t>EL ESPINO</t>
  </si>
  <si>
    <t>05353</t>
  </si>
  <si>
    <t>HISPANIA</t>
  </si>
  <si>
    <t>52110</t>
  </si>
  <si>
    <t>BUESACO</t>
  </si>
  <si>
    <t>15764</t>
  </si>
  <si>
    <t>SORACA</t>
  </si>
  <si>
    <t>19473</t>
  </si>
  <si>
    <t>85300</t>
  </si>
  <si>
    <t>SABANALARGA</t>
  </si>
  <si>
    <t>15507</t>
  </si>
  <si>
    <t>OTANCHE</t>
  </si>
  <si>
    <t>15599</t>
  </si>
  <si>
    <t>RAMIRIQUI</t>
  </si>
  <si>
    <t>13160</t>
  </si>
  <si>
    <t>CANTAGALLO</t>
  </si>
  <si>
    <t>05044</t>
  </si>
  <si>
    <t>ANZA</t>
  </si>
  <si>
    <t>15226</t>
  </si>
  <si>
    <t>CUITIVA</t>
  </si>
  <si>
    <t>25335</t>
  </si>
  <si>
    <t>GUAYABETAL</t>
  </si>
  <si>
    <t>86569</t>
  </si>
  <si>
    <t>PUERTO CAYCEDO</t>
  </si>
  <si>
    <t>15480</t>
  </si>
  <si>
    <t>MUZO</t>
  </si>
  <si>
    <t>25019</t>
  </si>
  <si>
    <t>ALBAN</t>
  </si>
  <si>
    <t>99773</t>
  </si>
  <si>
    <t>VICHADA</t>
  </si>
  <si>
    <t>99</t>
  </si>
  <si>
    <t>CUMARIBO</t>
  </si>
  <si>
    <t>05093</t>
  </si>
  <si>
    <t>52786</t>
  </si>
  <si>
    <t>TAMINANGO</t>
  </si>
  <si>
    <t>68101</t>
  </si>
  <si>
    <t>05579</t>
  </si>
  <si>
    <t>PUERTO BERRIO</t>
  </si>
  <si>
    <t>52022</t>
  </si>
  <si>
    <t>ALDANA</t>
  </si>
  <si>
    <t>25398</t>
  </si>
  <si>
    <t>LA PEÑA</t>
  </si>
  <si>
    <t>19392</t>
  </si>
  <si>
    <t>LA SIERRA</t>
  </si>
  <si>
    <t>05792</t>
  </si>
  <si>
    <t>TARSO</t>
  </si>
  <si>
    <t>47745</t>
  </si>
  <si>
    <t>SITIONUEVO</t>
  </si>
  <si>
    <t>05142</t>
  </si>
  <si>
    <t>CARACOLI</t>
  </si>
  <si>
    <t>25402</t>
  </si>
  <si>
    <t>LA VEGA</t>
  </si>
  <si>
    <t>15494</t>
  </si>
  <si>
    <t>NUEVO COLON</t>
  </si>
  <si>
    <t>41026</t>
  </si>
  <si>
    <t>ALTAMIRA</t>
  </si>
  <si>
    <t>85010</t>
  </si>
  <si>
    <t>AGUAZUL</t>
  </si>
  <si>
    <t>68298</t>
  </si>
  <si>
    <t>GAMBITA</t>
  </si>
  <si>
    <t>76845</t>
  </si>
  <si>
    <t>VALLE DEL CAUCA</t>
  </si>
  <si>
    <t>76</t>
  </si>
  <si>
    <t>ULLOA</t>
  </si>
  <si>
    <t>68209</t>
  </si>
  <si>
    <t>CONFINES</t>
  </si>
  <si>
    <t>15820</t>
  </si>
  <si>
    <t>TOPAGA</t>
  </si>
  <si>
    <t>73854</t>
  </si>
  <si>
    <t>VALLE DE S JUAN</t>
  </si>
  <si>
    <t>27150</t>
  </si>
  <si>
    <t>CARMEN DEL DARIEN</t>
  </si>
  <si>
    <t>05234</t>
  </si>
  <si>
    <t>DABEIBA</t>
  </si>
  <si>
    <t>15215</t>
  </si>
  <si>
    <t>CORRALES</t>
  </si>
  <si>
    <t>41668</t>
  </si>
  <si>
    <t>SAN AGUSTIN</t>
  </si>
  <si>
    <t>41770</t>
  </si>
  <si>
    <t>SUAZA</t>
  </si>
  <si>
    <t>25178</t>
  </si>
  <si>
    <t>CHIPAQUE</t>
  </si>
  <si>
    <t>05040</t>
  </si>
  <si>
    <t>ANORI</t>
  </si>
  <si>
    <t>95200</t>
  </si>
  <si>
    <t>GUAVIARE</t>
  </si>
  <si>
    <t>95</t>
  </si>
  <si>
    <t>MIRAFLORES</t>
  </si>
  <si>
    <t>68669</t>
  </si>
  <si>
    <t>15332</t>
  </si>
  <si>
    <t>GUICAN</t>
  </si>
  <si>
    <t>47541</t>
  </si>
  <si>
    <t>PEDRAZA</t>
  </si>
  <si>
    <t>15664</t>
  </si>
  <si>
    <t>SAN JOSE DE PARE</t>
  </si>
  <si>
    <t>52079</t>
  </si>
  <si>
    <t>BARBACOAS</t>
  </si>
  <si>
    <t>25807</t>
  </si>
  <si>
    <t>TIBIRITA</t>
  </si>
  <si>
    <t>15296</t>
  </si>
  <si>
    <t>GAMEZA</t>
  </si>
  <si>
    <t>52885</t>
  </si>
  <si>
    <t>YACUANQUER</t>
  </si>
  <si>
    <t>05761</t>
  </si>
  <si>
    <t>SOPETRAN</t>
  </si>
  <si>
    <t>41378</t>
  </si>
  <si>
    <t>LA ARGENTINA</t>
  </si>
  <si>
    <t>52381</t>
  </si>
  <si>
    <t>LA FLORIDA</t>
  </si>
  <si>
    <t>52207</t>
  </si>
  <si>
    <t>CONSACA</t>
  </si>
  <si>
    <t>68368</t>
  </si>
  <si>
    <t>JESUS MARIA</t>
  </si>
  <si>
    <t>15667</t>
  </si>
  <si>
    <t>SAN LUIS DE GACENO</t>
  </si>
  <si>
    <t>25506</t>
  </si>
  <si>
    <t>VENECIA (OSPINA PEREZ)</t>
  </si>
  <si>
    <t>68705</t>
  </si>
  <si>
    <t>SANTA BARBARA</t>
  </si>
  <si>
    <t>05411</t>
  </si>
  <si>
    <t>LIBORINA</t>
  </si>
  <si>
    <t>15380</t>
  </si>
  <si>
    <t>LA CAPILLA</t>
  </si>
  <si>
    <t>68464</t>
  </si>
  <si>
    <t>MOGOTES</t>
  </si>
  <si>
    <t>68176</t>
  </si>
  <si>
    <t>CHIMA</t>
  </si>
  <si>
    <t>13006</t>
  </si>
  <si>
    <t>ACHI</t>
  </si>
  <si>
    <t>41872</t>
  </si>
  <si>
    <t>VILLAVIEJA</t>
  </si>
  <si>
    <t>05284</t>
  </si>
  <si>
    <t>FRONTINO</t>
  </si>
  <si>
    <t>47605</t>
  </si>
  <si>
    <t>REMOLINO</t>
  </si>
  <si>
    <t>73675</t>
  </si>
  <si>
    <t>SAN ANTONIO</t>
  </si>
  <si>
    <t>20295</t>
  </si>
  <si>
    <t>GAMARRA</t>
  </si>
  <si>
    <t>73217</t>
  </si>
  <si>
    <t>COYAIMA</t>
  </si>
  <si>
    <t>25781</t>
  </si>
  <si>
    <t>SUTATAUSA</t>
  </si>
  <si>
    <t>19701</t>
  </si>
  <si>
    <t>SANTA ROSA</t>
  </si>
  <si>
    <t>05134</t>
  </si>
  <si>
    <t>CAMPAMENTO</t>
  </si>
  <si>
    <t>68160</t>
  </si>
  <si>
    <t>CEPITA</t>
  </si>
  <si>
    <t>15403</t>
  </si>
  <si>
    <t>LA UVITA</t>
  </si>
  <si>
    <t>66383</t>
  </si>
  <si>
    <t>LA CELIA</t>
  </si>
  <si>
    <t>44078</t>
  </si>
  <si>
    <t>BARRANCAS</t>
  </si>
  <si>
    <t>05055</t>
  </si>
  <si>
    <t>05628</t>
  </si>
  <si>
    <t>54480</t>
  </si>
  <si>
    <t>MUTISCUA</t>
  </si>
  <si>
    <t>73152</t>
  </si>
  <si>
    <t>CASABIANCA**</t>
  </si>
  <si>
    <t>54174</t>
  </si>
  <si>
    <t>CHITAGA</t>
  </si>
  <si>
    <t>44560</t>
  </si>
  <si>
    <t>54660</t>
  </si>
  <si>
    <t>SALAZAR</t>
  </si>
  <si>
    <t>68271</t>
  </si>
  <si>
    <t>FLORIAN</t>
  </si>
  <si>
    <t>13657</t>
  </si>
  <si>
    <t>SAN JUAN DE NEPOMUCENO</t>
  </si>
  <si>
    <t>54398</t>
  </si>
  <si>
    <t>LA PLAYA</t>
  </si>
  <si>
    <t>27006</t>
  </si>
  <si>
    <t>ACANDI</t>
  </si>
  <si>
    <t>05197</t>
  </si>
  <si>
    <t>COCORNA</t>
  </si>
  <si>
    <t>54099</t>
  </si>
  <si>
    <t>BOCHALEMA</t>
  </si>
  <si>
    <t>91540</t>
  </si>
  <si>
    <t>AMAZONAS</t>
  </si>
  <si>
    <t>91</t>
  </si>
  <si>
    <t>PUERTO NARIÑO</t>
  </si>
  <si>
    <t>15293</t>
  </si>
  <si>
    <t>GACHANTIVA</t>
  </si>
  <si>
    <t>25592</t>
  </si>
  <si>
    <t>QUEBRADANEGRA</t>
  </si>
  <si>
    <t>15814</t>
  </si>
  <si>
    <t>TOCA</t>
  </si>
  <si>
    <t>19100</t>
  </si>
  <si>
    <t>52838</t>
  </si>
  <si>
    <t>TUQUERRES</t>
  </si>
  <si>
    <t>54261</t>
  </si>
  <si>
    <t>EL ZULIA</t>
  </si>
  <si>
    <t>68217</t>
  </si>
  <si>
    <t>COROMORO</t>
  </si>
  <si>
    <t>52427</t>
  </si>
  <si>
    <t>MAGUI-PAYAN</t>
  </si>
  <si>
    <t>15778</t>
  </si>
  <si>
    <t>SUTATENZA</t>
  </si>
  <si>
    <t>85325</t>
  </si>
  <si>
    <t>SAN LUIS DE PALENQUE</t>
  </si>
  <si>
    <t>86885</t>
  </si>
  <si>
    <t>VILLAGARZON</t>
  </si>
  <si>
    <t>15425</t>
  </si>
  <si>
    <t>MACANAL</t>
  </si>
  <si>
    <t>85410</t>
  </si>
  <si>
    <t>TAURAMENA</t>
  </si>
  <si>
    <t>25288</t>
  </si>
  <si>
    <t>FUQUENE</t>
  </si>
  <si>
    <t>13042</t>
  </si>
  <si>
    <t>ARENAL</t>
  </si>
  <si>
    <t>50590</t>
  </si>
  <si>
    <t>PUERTO RICO</t>
  </si>
  <si>
    <t>15638</t>
  </si>
  <si>
    <t>SACHICA</t>
  </si>
  <si>
    <t>41016</t>
  </si>
  <si>
    <t>AIPE</t>
  </si>
  <si>
    <t>15135</t>
  </si>
  <si>
    <t>CAMPOHERMOSO</t>
  </si>
  <si>
    <t>81300</t>
  </si>
  <si>
    <t>ARAUCA</t>
  </si>
  <si>
    <t>81</t>
  </si>
  <si>
    <t>FORTUL</t>
  </si>
  <si>
    <t>99524</t>
  </si>
  <si>
    <t>LA PRIMAVERA</t>
  </si>
  <si>
    <t>81591</t>
  </si>
  <si>
    <t>PUERTO RONDON</t>
  </si>
  <si>
    <t>86865</t>
  </si>
  <si>
    <t>VALLE DEL GUAMUEZ</t>
  </si>
  <si>
    <t>15514</t>
  </si>
  <si>
    <t>15317</t>
  </si>
  <si>
    <t>GUACAMAYAS</t>
  </si>
  <si>
    <t>18029</t>
  </si>
  <si>
    <t>73236</t>
  </si>
  <si>
    <t>DOLORES</t>
  </si>
  <si>
    <t>85263</t>
  </si>
  <si>
    <t>PORE</t>
  </si>
  <si>
    <t>05313</t>
  </si>
  <si>
    <t>GRANADA</t>
  </si>
  <si>
    <t>25438</t>
  </si>
  <si>
    <t>MEDINA</t>
  </si>
  <si>
    <t>54405</t>
  </si>
  <si>
    <t>LOS PATIOS</t>
  </si>
  <si>
    <t>13140</t>
  </si>
  <si>
    <t>CALAMAR</t>
  </si>
  <si>
    <t>25120</t>
  </si>
  <si>
    <t>70265</t>
  </si>
  <si>
    <t>GUARANDA</t>
  </si>
  <si>
    <t>05495</t>
  </si>
  <si>
    <t>NECHI</t>
  </si>
  <si>
    <t>68179</t>
  </si>
  <si>
    <t>CHIPATA</t>
  </si>
  <si>
    <t>23189</t>
  </si>
  <si>
    <t>CIENAGA DE ORO</t>
  </si>
  <si>
    <t>18860</t>
  </si>
  <si>
    <t>VALPARAISO</t>
  </si>
  <si>
    <t>15723</t>
  </si>
  <si>
    <t>SATIVASUR</t>
  </si>
  <si>
    <t>68322</t>
  </si>
  <si>
    <t>GUAPOTA</t>
  </si>
  <si>
    <t>68522</t>
  </si>
  <si>
    <t>PALMAR</t>
  </si>
  <si>
    <t>20621</t>
  </si>
  <si>
    <t>ROBLES (LA PAZ)</t>
  </si>
  <si>
    <t>25426</t>
  </si>
  <si>
    <t>MACHETA</t>
  </si>
  <si>
    <t>05086</t>
  </si>
  <si>
    <t>BELMIRA</t>
  </si>
  <si>
    <t>23672</t>
  </si>
  <si>
    <t>SAN ANTERO</t>
  </si>
  <si>
    <t>54385</t>
  </si>
  <si>
    <t>LA ESPERANZA</t>
  </si>
  <si>
    <t>52227</t>
  </si>
  <si>
    <t>CUMBAL</t>
  </si>
  <si>
    <t>25524</t>
  </si>
  <si>
    <t>PANDI</t>
  </si>
  <si>
    <t>52019</t>
  </si>
  <si>
    <t>25779</t>
  </si>
  <si>
    <t>SUSA</t>
  </si>
  <si>
    <t>15500</t>
  </si>
  <si>
    <t>OICATA</t>
  </si>
  <si>
    <t>47570</t>
  </si>
  <si>
    <t>PUEBLOVIEJO</t>
  </si>
  <si>
    <t>52390</t>
  </si>
  <si>
    <t>LA TOLA</t>
  </si>
  <si>
    <t>70742</t>
  </si>
  <si>
    <t>SINCE</t>
  </si>
  <si>
    <t>85430</t>
  </si>
  <si>
    <t>TRINIDAD</t>
  </si>
  <si>
    <t>25612</t>
  </si>
  <si>
    <t>RICAURTE</t>
  </si>
  <si>
    <t>73283</t>
  </si>
  <si>
    <t>FRESNO</t>
  </si>
  <si>
    <t>25317</t>
  </si>
  <si>
    <t>GUACHETA</t>
  </si>
  <si>
    <t>41797</t>
  </si>
  <si>
    <t>TESALIA</t>
  </si>
  <si>
    <t>05893</t>
  </si>
  <si>
    <t>YONDO</t>
  </si>
  <si>
    <t>50370</t>
  </si>
  <si>
    <t>LA URIBE</t>
  </si>
  <si>
    <t>17867</t>
  </si>
  <si>
    <t>CALDAS</t>
  </si>
  <si>
    <t>17</t>
  </si>
  <si>
    <t>VICTORIA</t>
  </si>
  <si>
    <t>25745</t>
  </si>
  <si>
    <t>SIMIJACA</t>
  </si>
  <si>
    <t>05736</t>
  </si>
  <si>
    <t>SEGOVIA</t>
  </si>
  <si>
    <t>17665</t>
  </si>
  <si>
    <t>SAN JOSE</t>
  </si>
  <si>
    <t>41518</t>
  </si>
  <si>
    <t>PAICOL</t>
  </si>
  <si>
    <t>15377</t>
  </si>
  <si>
    <t>LABRANZAGRANDE</t>
  </si>
  <si>
    <t>15476</t>
  </si>
  <si>
    <t>MOTAVITA</t>
  </si>
  <si>
    <t>15842</t>
  </si>
  <si>
    <t>UMBITA</t>
  </si>
  <si>
    <t>68250</t>
  </si>
  <si>
    <t>25099</t>
  </si>
  <si>
    <t>BOJACA</t>
  </si>
  <si>
    <t>15187</t>
  </si>
  <si>
    <t>CHIVATA</t>
  </si>
  <si>
    <t>52287</t>
  </si>
  <si>
    <t>FUNES</t>
  </si>
  <si>
    <t>15325</t>
  </si>
  <si>
    <t>GUAYATA</t>
  </si>
  <si>
    <t>54003</t>
  </si>
  <si>
    <t>ABREGO</t>
  </si>
  <si>
    <t>15762</t>
  </si>
  <si>
    <t>SORA</t>
  </si>
  <si>
    <t>50270</t>
  </si>
  <si>
    <t>EL DORADO</t>
  </si>
  <si>
    <t>25878</t>
  </si>
  <si>
    <t>VIOTA</t>
  </si>
  <si>
    <t>15212</t>
  </si>
  <si>
    <t>COPER</t>
  </si>
  <si>
    <t>25328</t>
  </si>
  <si>
    <t>GUAYABAL DE SIQUIMA</t>
  </si>
  <si>
    <t>73671</t>
  </si>
  <si>
    <t>SALDAÑA</t>
  </si>
  <si>
    <t>19130</t>
  </si>
  <si>
    <t>CAJIBIO</t>
  </si>
  <si>
    <t>44098</t>
  </si>
  <si>
    <t>DISTRACCION</t>
  </si>
  <si>
    <t>52411</t>
  </si>
  <si>
    <t>LINARES</t>
  </si>
  <si>
    <t>68855</t>
  </si>
  <si>
    <t>VALLE SAN JOSE</t>
  </si>
  <si>
    <t>05051</t>
  </si>
  <si>
    <t>ARBOLETES</t>
  </si>
  <si>
    <t>47707</t>
  </si>
  <si>
    <t>SANTA ANA</t>
  </si>
  <si>
    <t>25885</t>
  </si>
  <si>
    <t>YACOPI</t>
  </si>
  <si>
    <t>15761</t>
  </si>
  <si>
    <t>SOMONDOCO</t>
  </si>
  <si>
    <t>15690</t>
  </si>
  <si>
    <t>44650</t>
  </si>
  <si>
    <t>SAN JUAN DEL CESAR</t>
  </si>
  <si>
    <t>13244</t>
  </si>
  <si>
    <t>EL CARMEN DE BOLIVAR</t>
  </si>
  <si>
    <t>52083</t>
  </si>
  <si>
    <t>BELEN</t>
  </si>
  <si>
    <t>15367</t>
  </si>
  <si>
    <t>JENESANO</t>
  </si>
  <si>
    <t>41801</t>
  </si>
  <si>
    <t>TERUEL</t>
  </si>
  <si>
    <t>19809</t>
  </si>
  <si>
    <t>TIMBIQUI</t>
  </si>
  <si>
    <t>15051</t>
  </si>
  <si>
    <t>ARCABUCO</t>
  </si>
  <si>
    <t>68397</t>
  </si>
  <si>
    <t>LA PAZ</t>
  </si>
  <si>
    <t>15172</t>
  </si>
  <si>
    <t>CHINAVITA</t>
  </si>
  <si>
    <t>50573</t>
  </si>
  <si>
    <t>PUERTO LOPEZ</t>
  </si>
  <si>
    <t>54720</t>
  </si>
  <si>
    <t>SARDINATA</t>
  </si>
  <si>
    <t>15104</t>
  </si>
  <si>
    <t>15740</t>
  </si>
  <si>
    <t>SIACHOQUE</t>
  </si>
  <si>
    <t>52254</t>
  </si>
  <si>
    <t>EL PEÑOL</t>
  </si>
  <si>
    <t>05543</t>
  </si>
  <si>
    <t>PEQUE</t>
  </si>
  <si>
    <t>68689</t>
  </si>
  <si>
    <t>SAN VICENTE DE CHUCURI</t>
  </si>
  <si>
    <t>66687</t>
  </si>
  <si>
    <t>SANTUARIO</t>
  </si>
  <si>
    <t>50686</t>
  </si>
  <si>
    <t>SAN JUANITO</t>
  </si>
  <si>
    <t>05585</t>
  </si>
  <si>
    <t>PUERTO NARE</t>
  </si>
  <si>
    <t>73624</t>
  </si>
  <si>
    <t>ROVIRA</t>
  </si>
  <si>
    <t>68079</t>
  </si>
  <si>
    <t>BARICHARA</t>
  </si>
  <si>
    <t>50251</t>
  </si>
  <si>
    <t>EL CASTILLO</t>
  </si>
  <si>
    <t>86219</t>
  </si>
  <si>
    <t>COLON</t>
  </si>
  <si>
    <t>15832</t>
  </si>
  <si>
    <t>TUNUNGUA</t>
  </si>
  <si>
    <t>68377</t>
  </si>
  <si>
    <t>LA BELLEZA</t>
  </si>
  <si>
    <t>20614</t>
  </si>
  <si>
    <t>RIO DE ORO</t>
  </si>
  <si>
    <t>47205</t>
  </si>
  <si>
    <t>CONCORDIA</t>
  </si>
  <si>
    <t>47545</t>
  </si>
  <si>
    <t>PIJIÑO DEL CARMEN</t>
  </si>
  <si>
    <t>08849</t>
  </si>
  <si>
    <t>USIACURI</t>
  </si>
  <si>
    <t>41206</t>
  </si>
  <si>
    <t>COLOMBIA</t>
  </si>
  <si>
    <t>25817</t>
  </si>
  <si>
    <t>TOCANCIPA</t>
  </si>
  <si>
    <t>50150</t>
  </si>
  <si>
    <t>CASTILLA LA NUEVA</t>
  </si>
  <si>
    <t>68498</t>
  </si>
  <si>
    <t>OCAMONTE</t>
  </si>
  <si>
    <t>25862</t>
  </si>
  <si>
    <t>VERGARA</t>
  </si>
  <si>
    <t>68524</t>
  </si>
  <si>
    <t>PALMAS DEL SOCORRO</t>
  </si>
  <si>
    <t>25845</t>
  </si>
  <si>
    <t>UNE</t>
  </si>
  <si>
    <t>15686</t>
  </si>
  <si>
    <t>SANTANA</t>
  </si>
  <si>
    <t>50568</t>
  </si>
  <si>
    <t>PUERTO GAITAN</t>
  </si>
  <si>
    <t>15804</t>
  </si>
  <si>
    <t>TIBANA</t>
  </si>
  <si>
    <t>15696</t>
  </si>
  <si>
    <t>SANTA SOFIA</t>
  </si>
  <si>
    <t>17614</t>
  </si>
  <si>
    <t>52696</t>
  </si>
  <si>
    <t>15511</t>
  </si>
  <si>
    <t>PACHAVITA</t>
  </si>
  <si>
    <t>41349</t>
  </si>
  <si>
    <t>HOBO</t>
  </si>
  <si>
    <t>66594</t>
  </si>
  <si>
    <t>QUINCHIA</t>
  </si>
  <si>
    <t>54223</t>
  </si>
  <si>
    <t>CUCUTILLA</t>
  </si>
  <si>
    <t>15131</t>
  </si>
  <si>
    <t>52683</t>
  </si>
  <si>
    <t>SANDONA</t>
  </si>
  <si>
    <t>25653</t>
  </si>
  <si>
    <t>SAN CAYETANO</t>
  </si>
  <si>
    <t>05664</t>
  </si>
  <si>
    <t>SAN PEDRO</t>
  </si>
  <si>
    <t>05861</t>
  </si>
  <si>
    <t>VENECIA</t>
  </si>
  <si>
    <t>15632</t>
  </si>
  <si>
    <t>SABOYA</t>
  </si>
  <si>
    <t>05895</t>
  </si>
  <si>
    <t>ZARAGOZA</t>
  </si>
  <si>
    <t>68549</t>
  </si>
  <si>
    <t>PINCHOTE</t>
  </si>
  <si>
    <t>70717</t>
  </si>
  <si>
    <t>68051</t>
  </si>
  <si>
    <t>ARATOCA</t>
  </si>
  <si>
    <t>13222</t>
  </si>
  <si>
    <t>CLEMENCIA</t>
  </si>
  <si>
    <t>73770</t>
  </si>
  <si>
    <t>SUAREZ</t>
  </si>
  <si>
    <t>76100</t>
  </si>
  <si>
    <t>73411</t>
  </si>
  <si>
    <t>LIBANO</t>
  </si>
  <si>
    <t>15572</t>
  </si>
  <si>
    <t>PUERTO BOYACA</t>
  </si>
  <si>
    <t>25372</t>
  </si>
  <si>
    <t>JUNIN</t>
  </si>
  <si>
    <t>27787</t>
  </si>
  <si>
    <t>TADO</t>
  </si>
  <si>
    <t>54109</t>
  </si>
  <si>
    <t>BUCARASICA</t>
  </si>
  <si>
    <t>81065</t>
  </si>
  <si>
    <t>ARAUQUITA</t>
  </si>
  <si>
    <t>25407</t>
  </si>
  <si>
    <t>LENGUAZAQUE</t>
  </si>
  <si>
    <t>41359</t>
  </si>
  <si>
    <t>ISNOS</t>
  </si>
  <si>
    <t>52399</t>
  </si>
  <si>
    <t>15183</t>
  </si>
  <si>
    <t>CHITA</t>
  </si>
  <si>
    <t>50223</t>
  </si>
  <si>
    <t>CUBARRAL</t>
  </si>
  <si>
    <t>47189</t>
  </si>
  <si>
    <t>CIENAGA</t>
  </si>
  <si>
    <t>15022</t>
  </si>
  <si>
    <t>ALMEIDA</t>
  </si>
  <si>
    <t>05660</t>
  </si>
  <si>
    <t>SAN LUIS</t>
  </si>
  <si>
    <t>50006</t>
  </si>
  <si>
    <t>ACACIAS</t>
  </si>
  <si>
    <t>18753</t>
  </si>
  <si>
    <t>SAN  VICENTE DEL CAGUAN</t>
  </si>
  <si>
    <t>70820</t>
  </si>
  <si>
    <t>TOLU</t>
  </si>
  <si>
    <t>41013</t>
  </si>
  <si>
    <t>AGRADO</t>
  </si>
  <si>
    <t>52480</t>
  </si>
  <si>
    <t>54599</t>
  </si>
  <si>
    <t>RAGONVALIA</t>
  </si>
  <si>
    <t>17388</t>
  </si>
  <si>
    <t>LA MERCED</t>
  </si>
  <si>
    <t>15806</t>
  </si>
  <si>
    <t>TIBASOSA</t>
  </si>
  <si>
    <t>41791</t>
  </si>
  <si>
    <t>TARQUI</t>
  </si>
  <si>
    <t>50450</t>
  </si>
  <si>
    <t>PUERTO CONCORDIA</t>
  </si>
  <si>
    <t>23182</t>
  </si>
  <si>
    <t>CHINU</t>
  </si>
  <si>
    <t>52720</t>
  </si>
  <si>
    <t>SAPUYES</t>
  </si>
  <si>
    <t>13650</t>
  </si>
  <si>
    <t>SAN FERNANDO</t>
  </si>
  <si>
    <t>20400</t>
  </si>
  <si>
    <t>LA JAGUA DE IBIRICO</t>
  </si>
  <si>
    <t>76113</t>
  </si>
  <si>
    <t>BUGALAGRANDE</t>
  </si>
  <si>
    <t>13248</t>
  </si>
  <si>
    <t>EL GUAMO</t>
  </si>
  <si>
    <t>25486</t>
  </si>
  <si>
    <t>NEMOCON</t>
  </si>
  <si>
    <t>99001</t>
  </si>
  <si>
    <t>PUERTO CARREÑO</t>
  </si>
  <si>
    <t>05347</t>
  </si>
  <si>
    <t>HELICONIA</t>
  </si>
  <si>
    <t>81736</t>
  </si>
  <si>
    <t>SARAVENA</t>
  </si>
  <si>
    <t>25596</t>
  </si>
  <si>
    <t>QUIPILE</t>
  </si>
  <si>
    <t>68872</t>
  </si>
  <si>
    <t>05541</t>
  </si>
  <si>
    <t>PEÑOL</t>
  </si>
  <si>
    <t>50245</t>
  </si>
  <si>
    <t>EL CALVARIO</t>
  </si>
  <si>
    <t>68572</t>
  </si>
  <si>
    <t>PUENTE NACIONAL</t>
  </si>
  <si>
    <t>25513</t>
  </si>
  <si>
    <t>PACHO</t>
  </si>
  <si>
    <t>20570</t>
  </si>
  <si>
    <t>PUEBLO BELLO</t>
  </si>
  <si>
    <t>18410</t>
  </si>
  <si>
    <t>LA MONTAÑITA</t>
  </si>
  <si>
    <t>15109</t>
  </si>
  <si>
    <t>BUENAVISTA</t>
  </si>
  <si>
    <t>19256</t>
  </si>
  <si>
    <t>15244</t>
  </si>
  <si>
    <t>EL COCUY</t>
  </si>
  <si>
    <t>54250</t>
  </si>
  <si>
    <t>EL TARRA</t>
  </si>
  <si>
    <t>15047</t>
  </si>
  <si>
    <t>AQUITANIA</t>
  </si>
  <si>
    <t>25260</t>
  </si>
  <si>
    <t>EL ROSAL</t>
  </si>
  <si>
    <t>08296</t>
  </si>
  <si>
    <t>GALAPA</t>
  </si>
  <si>
    <t>47703</t>
  </si>
  <si>
    <t>SAN ZENON</t>
  </si>
  <si>
    <t>25326</t>
  </si>
  <si>
    <t>GUATAVITA</t>
  </si>
  <si>
    <t>15816</t>
  </si>
  <si>
    <t>TOGUI</t>
  </si>
  <si>
    <t>25805</t>
  </si>
  <si>
    <t>TIBACUY</t>
  </si>
  <si>
    <t>05649</t>
  </si>
  <si>
    <t>SAN CARLOS</t>
  </si>
  <si>
    <t>25126</t>
  </si>
  <si>
    <t>CAJICA</t>
  </si>
  <si>
    <t>73616</t>
  </si>
  <si>
    <t>RIOBLANCO</t>
  </si>
  <si>
    <t>73055</t>
  </si>
  <si>
    <t>ARMERO (GUAYABAL)</t>
  </si>
  <si>
    <t>41319</t>
  </si>
  <si>
    <t>GUADALUPE</t>
  </si>
  <si>
    <t>73622</t>
  </si>
  <si>
    <t>RONCESVALLES</t>
  </si>
  <si>
    <t>05209</t>
  </si>
  <si>
    <t>05656</t>
  </si>
  <si>
    <t>SAN JERONIMO</t>
  </si>
  <si>
    <t>70508</t>
  </si>
  <si>
    <t>OVEJAS</t>
  </si>
  <si>
    <t>20383</t>
  </si>
  <si>
    <t>LA GLORIA</t>
  </si>
  <si>
    <t>41660</t>
  </si>
  <si>
    <t>SALADOBLANCO</t>
  </si>
  <si>
    <t>44430</t>
  </si>
  <si>
    <t>MAICAO</t>
  </si>
  <si>
    <t>05368</t>
  </si>
  <si>
    <t>JERICO</t>
  </si>
  <si>
    <t>52385</t>
  </si>
  <si>
    <t>LA LLANADA</t>
  </si>
  <si>
    <t>25299</t>
  </si>
  <si>
    <t>GAMA</t>
  </si>
  <si>
    <t>05679</t>
  </si>
  <si>
    <t>27810</t>
  </si>
  <si>
    <t>UNION PANAMERICANA</t>
  </si>
  <si>
    <t>05670</t>
  </si>
  <si>
    <t>SAN ROQUE</t>
  </si>
  <si>
    <t>05212</t>
  </si>
  <si>
    <t>COPACABANA</t>
  </si>
  <si>
    <t>54128</t>
  </si>
  <si>
    <t>CACHIRA</t>
  </si>
  <si>
    <t>68573</t>
  </si>
  <si>
    <t>PUERTO PARRA</t>
  </si>
  <si>
    <t>25377</t>
  </si>
  <si>
    <t>LA CALERA</t>
  </si>
  <si>
    <t>05036</t>
  </si>
  <si>
    <t>ANGELOPOLIS</t>
  </si>
  <si>
    <t>25754</t>
  </si>
  <si>
    <t>SOACHA</t>
  </si>
  <si>
    <t>73678</t>
  </si>
  <si>
    <t>68444</t>
  </si>
  <si>
    <t>MATANZA</t>
  </si>
  <si>
    <t>25154</t>
  </si>
  <si>
    <t>CARMEN DE CARUPA</t>
  </si>
  <si>
    <t>73563</t>
  </si>
  <si>
    <t>PRADO</t>
  </si>
  <si>
    <t>68207</t>
  </si>
  <si>
    <t>CONCEPCION</t>
  </si>
  <si>
    <t>17042</t>
  </si>
  <si>
    <t>ANSERMA</t>
  </si>
  <si>
    <t>54810</t>
  </si>
  <si>
    <t>TIBU</t>
  </si>
  <si>
    <t>66456</t>
  </si>
  <si>
    <t>MISTRATO</t>
  </si>
  <si>
    <t>19212</t>
  </si>
  <si>
    <t>CORINTO</t>
  </si>
  <si>
    <t>54051</t>
  </si>
  <si>
    <t>ARBOLEDAS</t>
  </si>
  <si>
    <t>25224</t>
  </si>
  <si>
    <t>CUCUNUBA</t>
  </si>
  <si>
    <t>23586</t>
  </si>
  <si>
    <t>PURISIMA</t>
  </si>
  <si>
    <t>15753</t>
  </si>
  <si>
    <t>SOATA</t>
  </si>
  <si>
    <t>05809</t>
  </si>
  <si>
    <t>TITIRIBI</t>
  </si>
  <si>
    <t>85162</t>
  </si>
  <si>
    <t>MONTERREY</t>
  </si>
  <si>
    <t>73347</t>
  </si>
  <si>
    <t>HERVEO</t>
  </si>
  <si>
    <t>25898</t>
  </si>
  <si>
    <t>ZIPACON</t>
  </si>
  <si>
    <t>68745</t>
  </si>
  <si>
    <t>SIMACOTA</t>
  </si>
  <si>
    <t>68425</t>
  </si>
  <si>
    <t>MACARAVITA</t>
  </si>
  <si>
    <t>19845</t>
  </si>
  <si>
    <t>VILLA RICA</t>
  </si>
  <si>
    <t>05819</t>
  </si>
  <si>
    <t>TOLEDO</t>
  </si>
  <si>
    <t>15223</t>
  </si>
  <si>
    <t>CUBARA</t>
  </si>
  <si>
    <t>15189</t>
  </si>
  <si>
    <t>CIENEGA</t>
  </si>
  <si>
    <t>13052</t>
  </si>
  <si>
    <t>ARJONA</t>
  </si>
  <si>
    <t>68235</t>
  </si>
  <si>
    <t>41020</t>
  </si>
  <si>
    <t>ALGECIRAS</t>
  </si>
  <si>
    <t>15531</t>
  </si>
  <si>
    <t>PAUNA</t>
  </si>
  <si>
    <t>50287</t>
  </si>
  <si>
    <t>FUENTE DE ORO</t>
  </si>
  <si>
    <t>05440</t>
  </si>
  <si>
    <t>MARINILLA</t>
  </si>
  <si>
    <t>05321</t>
  </si>
  <si>
    <t>GUATAPE</t>
  </si>
  <si>
    <t>25430</t>
  </si>
  <si>
    <t>MADRID</t>
  </si>
  <si>
    <t>25718</t>
  </si>
  <si>
    <t>SASAIMA</t>
  </si>
  <si>
    <t>05361</t>
  </si>
  <si>
    <t>ITUANGO</t>
  </si>
  <si>
    <t>41483</t>
  </si>
  <si>
    <t>NATAGA</t>
  </si>
  <si>
    <t>15693</t>
  </si>
  <si>
    <t>SANTA ROSA DE VITERBO</t>
  </si>
  <si>
    <t>17433</t>
  </si>
  <si>
    <t>MANZANARES</t>
  </si>
  <si>
    <t>18256</t>
  </si>
  <si>
    <t>EL PAUJIL</t>
  </si>
  <si>
    <t>17050</t>
  </si>
  <si>
    <t>ARANZAZU</t>
  </si>
  <si>
    <t>15542</t>
  </si>
  <si>
    <t>PESCA</t>
  </si>
  <si>
    <t>41524</t>
  </si>
  <si>
    <t>PALERMO</t>
  </si>
  <si>
    <t>05038</t>
  </si>
  <si>
    <t>ANGOSTURA</t>
  </si>
  <si>
    <t>05002</t>
  </si>
  <si>
    <t>ABEJORRAL</t>
  </si>
  <si>
    <t>25488</t>
  </si>
  <si>
    <t>NILO</t>
  </si>
  <si>
    <t>05858</t>
  </si>
  <si>
    <t>VEGACHI</t>
  </si>
  <si>
    <t>05282</t>
  </si>
  <si>
    <t>FREDONIA</t>
  </si>
  <si>
    <t>68211</t>
  </si>
  <si>
    <t>CONTRATACION</t>
  </si>
  <si>
    <t>91001</t>
  </si>
  <si>
    <t>LETICIA</t>
  </si>
  <si>
    <t>05380</t>
  </si>
  <si>
    <t>LA ESTRELLA</t>
  </si>
  <si>
    <t>68245</t>
  </si>
  <si>
    <t>EL GUACAMAYO</t>
  </si>
  <si>
    <t>19622</t>
  </si>
  <si>
    <t>ROSAS</t>
  </si>
  <si>
    <t>15272</t>
  </si>
  <si>
    <t>FIRAVITOBA</t>
  </si>
  <si>
    <t>54520</t>
  </si>
  <si>
    <t>PAMPLONITA</t>
  </si>
  <si>
    <t>23815</t>
  </si>
  <si>
    <t>TUCHIN</t>
  </si>
  <si>
    <t>20238</t>
  </si>
  <si>
    <t>EL COPEY</t>
  </si>
  <si>
    <t>19300</t>
  </si>
  <si>
    <t>GUACHENÉ</t>
  </si>
  <si>
    <t>25295</t>
  </si>
  <si>
    <t>GACHANCIPA</t>
  </si>
  <si>
    <t>25053</t>
  </si>
  <si>
    <t>ARBELAEZ</t>
  </si>
  <si>
    <t>73026</t>
  </si>
  <si>
    <t>ALVARADO</t>
  </si>
  <si>
    <t>15861</t>
  </si>
  <si>
    <t>VENTAQUEMADA</t>
  </si>
  <si>
    <t>44847</t>
  </si>
  <si>
    <t>URIBIA</t>
  </si>
  <si>
    <t>66572</t>
  </si>
  <si>
    <t>PUEBLO RICO</t>
  </si>
  <si>
    <t>17446</t>
  </si>
  <si>
    <t>MARULANDA</t>
  </si>
  <si>
    <t>05315</t>
  </si>
  <si>
    <t>68895</t>
  </si>
  <si>
    <t>ZAPATOCA</t>
  </si>
  <si>
    <t>05206</t>
  </si>
  <si>
    <t>05120</t>
  </si>
  <si>
    <t>CACERES</t>
  </si>
  <si>
    <t>52573</t>
  </si>
  <si>
    <t>PUERRES</t>
  </si>
  <si>
    <t>70473</t>
  </si>
  <si>
    <t>MORROA</t>
  </si>
  <si>
    <t>15362</t>
  </si>
  <si>
    <t>IZA</t>
  </si>
  <si>
    <t>25320</t>
  </si>
  <si>
    <t>GUADUAS</t>
  </si>
  <si>
    <t>63272</t>
  </si>
  <si>
    <t>QUINDIO</t>
  </si>
  <si>
    <t>63</t>
  </si>
  <si>
    <t>FILANDIA</t>
  </si>
  <si>
    <t>25483</t>
  </si>
  <si>
    <t>15466</t>
  </si>
  <si>
    <t>MONGUI</t>
  </si>
  <si>
    <t>17495</t>
  </si>
  <si>
    <t>NORCASIA</t>
  </si>
  <si>
    <t>68432</t>
  </si>
  <si>
    <t>MALAGA</t>
  </si>
  <si>
    <t>86749</t>
  </si>
  <si>
    <t>SIBUNDOY</t>
  </si>
  <si>
    <t>25035</t>
  </si>
  <si>
    <t>ANAPOIMA</t>
  </si>
  <si>
    <t>68324</t>
  </si>
  <si>
    <t>GUAVATA</t>
  </si>
  <si>
    <t>68820</t>
  </si>
  <si>
    <t>TONA</t>
  </si>
  <si>
    <t>68673</t>
  </si>
  <si>
    <t>SAN BENITO</t>
  </si>
  <si>
    <t>05607</t>
  </si>
  <si>
    <t>RETIRO</t>
  </si>
  <si>
    <t>63111</t>
  </si>
  <si>
    <t>76122</t>
  </si>
  <si>
    <t>CAICEDONIA</t>
  </si>
  <si>
    <t>68132</t>
  </si>
  <si>
    <t>CALIFORNIA</t>
  </si>
  <si>
    <t>54347</t>
  </si>
  <si>
    <t>HERRAN</t>
  </si>
  <si>
    <t>05756</t>
  </si>
  <si>
    <t>SONSON</t>
  </si>
  <si>
    <t>81794</t>
  </si>
  <si>
    <t>TAME</t>
  </si>
  <si>
    <t>25769</t>
  </si>
  <si>
    <t>SUBACHOQUE</t>
  </si>
  <si>
    <t>25645</t>
  </si>
  <si>
    <t>SAN  ANTONIO DEL  TEQUENDAMA</t>
  </si>
  <si>
    <t>15537</t>
  </si>
  <si>
    <t>PAZ DEL RIO</t>
  </si>
  <si>
    <t>70708</t>
  </si>
  <si>
    <t>SAN MARCOS</t>
  </si>
  <si>
    <t>70418</t>
  </si>
  <si>
    <t>LOS PALMITOS</t>
  </si>
  <si>
    <t>47030</t>
  </si>
  <si>
    <t>ALGARROBO</t>
  </si>
  <si>
    <t>76828</t>
  </si>
  <si>
    <t>TRUJILLO</t>
  </si>
  <si>
    <t>85125</t>
  </si>
  <si>
    <t>HATO COROZAL</t>
  </si>
  <si>
    <t>66045</t>
  </si>
  <si>
    <t>APIA</t>
  </si>
  <si>
    <t>18756</t>
  </si>
  <si>
    <t>SOLANO</t>
  </si>
  <si>
    <t>15491</t>
  </si>
  <si>
    <t>NOBSA</t>
  </si>
  <si>
    <t>52685</t>
  </si>
  <si>
    <t>SAN BERNARDO</t>
  </si>
  <si>
    <t>76020</t>
  </si>
  <si>
    <t>ALCALA</t>
  </si>
  <si>
    <t>76126</t>
  </si>
  <si>
    <t>CALIMA-DARIEN</t>
  </si>
  <si>
    <t>76246</t>
  </si>
  <si>
    <t>EL CAIRO</t>
  </si>
  <si>
    <t>73024</t>
  </si>
  <si>
    <t>ALPUJARRA</t>
  </si>
  <si>
    <t>19780</t>
  </si>
  <si>
    <t>15407</t>
  </si>
  <si>
    <t>VILLA DE LEYVA</t>
  </si>
  <si>
    <t>23466</t>
  </si>
  <si>
    <t>MONTELIBANO</t>
  </si>
  <si>
    <t>25530</t>
  </si>
  <si>
    <t>PARATEBUENO</t>
  </si>
  <si>
    <t>86568</t>
  </si>
  <si>
    <t>PUERTO ASIS</t>
  </si>
  <si>
    <t>08520</t>
  </si>
  <si>
    <t>PALMAR DE VARELA</t>
  </si>
  <si>
    <t>08832</t>
  </si>
  <si>
    <t>TUBARA</t>
  </si>
  <si>
    <t>86571</t>
  </si>
  <si>
    <t>PUERTO GUZMAN</t>
  </si>
  <si>
    <t>47460</t>
  </si>
  <si>
    <t>NUEVA GRANADA</t>
  </si>
  <si>
    <t>15368</t>
  </si>
  <si>
    <t>25286</t>
  </si>
  <si>
    <t>FUNZA</t>
  </si>
  <si>
    <t>05364</t>
  </si>
  <si>
    <t>JARDIN</t>
  </si>
  <si>
    <t>63401</t>
  </si>
  <si>
    <t>LA TEBAIDA</t>
  </si>
  <si>
    <t>25279</t>
  </si>
  <si>
    <t>FOMEQUE</t>
  </si>
  <si>
    <t>73873</t>
  </si>
  <si>
    <t>VILLARRICA</t>
  </si>
  <si>
    <t>18150</t>
  </si>
  <si>
    <t>CARTAGENA DEL CHAIRA</t>
  </si>
  <si>
    <t>18460</t>
  </si>
  <si>
    <t>MILAN</t>
  </si>
  <si>
    <t>54820</t>
  </si>
  <si>
    <t>19743</t>
  </si>
  <si>
    <t>SILVIA</t>
  </si>
  <si>
    <t>76616</t>
  </si>
  <si>
    <t>RIOFRIO</t>
  </si>
  <si>
    <t>25535</t>
  </si>
  <si>
    <t>PASCA</t>
  </si>
  <si>
    <t>15322</t>
  </si>
  <si>
    <t>GUATEQUE</t>
  </si>
  <si>
    <t>25123</t>
  </si>
  <si>
    <t>CACHIPAY</t>
  </si>
  <si>
    <t>41807</t>
  </si>
  <si>
    <t>TIMANA</t>
  </si>
  <si>
    <t>73483</t>
  </si>
  <si>
    <t>NATAGAIMA</t>
  </si>
  <si>
    <t>97001</t>
  </si>
  <si>
    <t>MITU</t>
  </si>
  <si>
    <t>08770</t>
  </si>
  <si>
    <t>SUAN</t>
  </si>
  <si>
    <t>25322</t>
  </si>
  <si>
    <t>GUASCA</t>
  </si>
  <si>
    <t>70230</t>
  </si>
  <si>
    <t>CHALAN</t>
  </si>
  <si>
    <t>68327</t>
  </si>
  <si>
    <t>GUEPSA</t>
  </si>
  <si>
    <t>15455</t>
  </si>
  <si>
    <t>73555</t>
  </si>
  <si>
    <t>PLANADAS</t>
  </si>
  <si>
    <t>68755</t>
  </si>
  <si>
    <t>SOCORRO</t>
  </si>
  <si>
    <t>15897</t>
  </si>
  <si>
    <t>ZETAQUIRA</t>
  </si>
  <si>
    <t>25743</t>
  </si>
  <si>
    <t>SILVANIA</t>
  </si>
  <si>
    <t>15837</t>
  </si>
  <si>
    <t>TUTA</t>
  </si>
  <si>
    <t>05148</t>
  </si>
  <si>
    <t>CARMEN DE VIBORAL</t>
  </si>
  <si>
    <t>25312</t>
  </si>
  <si>
    <t>73585</t>
  </si>
  <si>
    <t>PURIFICACION</t>
  </si>
  <si>
    <t>05190</t>
  </si>
  <si>
    <t>CISNEROS</t>
  </si>
  <si>
    <t>25875</t>
  </si>
  <si>
    <t>VILLETA</t>
  </si>
  <si>
    <t>25151</t>
  </si>
  <si>
    <t>CAQUEZA</t>
  </si>
  <si>
    <t>15232</t>
  </si>
  <si>
    <t>CHIQUIZA</t>
  </si>
  <si>
    <t>68318</t>
  </si>
  <si>
    <t>GUACA</t>
  </si>
  <si>
    <t>17486</t>
  </si>
  <si>
    <t>NEIRA</t>
  </si>
  <si>
    <t>95025</t>
  </si>
  <si>
    <t>EL RETORNO</t>
  </si>
  <si>
    <t>05150</t>
  </si>
  <si>
    <t>CAROLINA</t>
  </si>
  <si>
    <t>25183</t>
  </si>
  <si>
    <t>CHOCONTA</t>
  </si>
  <si>
    <t>52835</t>
  </si>
  <si>
    <t>TUMACO</t>
  </si>
  <si>
    <t>25839</t>
  </si>
  <si>
    <t>UBALA</t>
  </si>
  <si>
    <t>05264</t>
  </si>
  <si>
    <t>ENTRERRIOS</t>
  </si>
  <si>
    <t>15763</t>
  </si>
  <si>
    <t>SOTAQUIRA</t>
  </si>
  <si>
    <t>73319</t>
  </si>
  <si>
    <t>GUAMO</t>
  </si>
  <si>
    <t>19137</t>
  </si>
  <si>
    <t>CALDONO</t>
  </si>
  <si>
    <t>66075</t>
  </si>
  <si>
    <t>73168</t>
  </si>
  <si>
    <t>CHAPARRAL</t>
  </si>
  <si>
    <t>17444</t>
  </si>
  <si>
    <t>MARQUETALIA</t>
  </si>
  <si>
    <t>52585</t>
  </si>
  <si>
    <t>PUPIALES</t>
  </si>
  <si>
    <t>25148</t>
  </si>
  <si>
    <t>CAPARRAPI</t>
  </si>
  <si>
    <t>66088</t>
  </si>
  <si>
    <t>BELEN DE UMBRIA</t>
  </si>
  <si>
    <t>25473</t>
  </si>
  <si>
    <t>54206</t>
  </si>
  <si>
    <t>CONVENCION</t>
  </si>
  <si>
    <t>47161</t>
  </si>
  <si>
    <t>CERRO SAN ANTONIO</t>
  </si>
  <si>
    <t>76890</t>
  </si>
  <si>
    <t>YOTOCO</t>
  </si>
  <si>
    <t>50683</t>
  </si>
  <si>
    <t>SAN JUAN DE ARAMA</t>
  </si>
  <si>
    <t>20032</t>
  </si>
  <si>
    <t>ASTREA</t>
  </si>
  <si>
    <t>52694</t>
  </si>
  <si>
    <t>SAN PEDRO DE CARTAGO</t>
  </si>
  <si>
    <t>25793</t>
  </si>
  <si>
    <t>TAUSA</t>
  </si>
  <si>
    <t>15835</t>
  </si>
  <si>
    <t>TURMEQUE</t>
  </si>
  <si>
    <t>05308</t>
  </si>
  <si>
    <t>GIRARDOTA</t>
  </si>
  <si>
    <t>68406</t>
  </si>
  <si>
    <t>LEBRIJA</t>
  </si>
  <si>
    <t>63690</t>
  </si>
  <si>
    <t>SALENTO</t>
  </si>
  <si>
    <t>95015</t>
  </si>
  <si>
    <t>17873</t>
  </si>
  <si>
    <t>VILLAMARIA</t>
  </si>
  <si>
    <t>05604</t>
  </si>
  <si>
    <t>REMEDIOS</t>
  </si>
  <si>
    <t>17088</t>
  </si>
  <si>
    <t>BELALCAZAR</t>
  </si>
  <si>
    <t>44378</t>
  </si>
  <si>
    <t>HATONUEVO</t>
  </si>
  <si>
    <t>68344</t>
  </si>
  <si>
    <t>HATO</t>
  </si>
  <si>
    <t>68682</t>
  </si>
  <si>
    <t>SAN JOAQUIN</t>
  </si>
  <si>
    <t>41885</t>
  </si>
  <si>
    <t>YAGUARA</t>
  </si>
  <si>
    <t>54172</t>
  </si>
  <si>
    <t>CHINACOTA</t>
  </si>
  <si>
    <t>15720</t>
  </si>
  <si>
    <t>SATIVANORTE</t>
  </si>
  <si>
    <t>19533</t>
  </si>
  <si>
    <t>PIAMONTE</t>
  </si>
  <si>
    <t>05400</t>
  </si>
  <si>
    <t>18094</t>
  </si>
  <si>
    <t>BELEN ANDAQUIES</t>
  </si>
  <si>
    <t>47288</t>
  </si>
  <si>
    <t>FUNDACION</t>
  </si>
  <si>
    <t>05697</t>
  </si>
  <si>
    <t>13654</t>
  </si>
  <si>
    <t>SAN JACINTO</t>
  </si>
  <si>
    <t>05310</t>
  </si>
  <si>
    <t>GOMEZ PLATA</t>
  </si>
  <si>
    <t>13688</t>
  </si>
  <si>
    <t>SANTA ROSA DEL SUR</t>
  </si>
  <si>
    <t>25001</t>
  </si>
  <si>
    <t>AGUA DE DIOS</t>
  </si>
  <si>
    <t>41551</t>
  </si>
  <si>
    <t>PITALITO</t>
  </si>
  <si>
    <t>17541</t>
  </si>
  <si>
    <t>PENSILVANIA</t>
  </si>
  <si>
    <t>68502</t>
  </si>
  <si>
    <t>ONZAGA</t>
  </si>
  <si>
    <t>52051</t>
  </si>
  <si>
    <t>ARBOLEDA</t>
  </si>
  <si>
    <t>50400</t>
  </si>
  <si>
    <t>LEJANIAS</t>
  </si>
  <si>
    <t>05854</t>
  </si>
  <si>
    <t>VALDIVIA</t>
  </si>
  <si>
    <t>23464</t>
  </si>
  <si>
    <t>MOMIL</t>
  </si>
  <si>
    <t>05172</t>
  </si>
  <si>
    <t>CHIGORODO</t>
  </si>
  <si>
    <t>17524</t>
  </si>
  <si>
    <t>27001</t>
  </si>
  <si>
    <t>QUIBDO</t>
  </si>
  <si>
    <t>94001</t>
  </si>
  <si>
    <t>GUAINIA</t>
  </si>
  <si>
    <t>94</t>
  </si>
  <si>
    <t>PUERTO INIRIDA</t>
  </si>
  <si>
    <t>76243</t>
  </si>
  <si>
    <t>EL AGUILA</t>
  </si>
  <si>
    <t>54498</t>
  </si>
  <si>
    <t>OCAÑA</t>
  </si>
  <si>
    <t>68147</t>
  </si>
  <si>
    <t>CAPITANEJO</t>
  </si>
  <si>
    <t>85250</t>
  </si>
  <si>
    <t>PAZ DE ARIPORO</t>
  </si>
  <si>
    <t>85225</t>
  </si>
  <si>
    <t>NUNCHIA</t>
  </si>
  <si>
    <t>47053</t>
  </si>
  <si>
    <t>ARACATACA</t>
  </si>
  <si>
    <t>13670</t>
  </si>
  <si>
    <t>SAN PABLO</t>
  </si>
  <si>
    <t>76892</t>
  </si>
  <si>
    <t>YUMBO</t>
  </si>
  <si>
    <t>05021</t>
  </si>
  <si>
    <t>ALEJANDRIA</t>
  </si>
  <si>
    <t>08421</t>
  </si>
  <si>
    <t>LURUACO</t>
  </si>
  <si>
    <t>25758</t>
  </si>
  <si>
    <t>SOPO</t>
  </si>
  <si>
    <t>41615</t>
  </si>
  <si>
    <t>RIVERA</t>
  </si>
  <si>
    <t>70523</t>
  </si>
  <si>
    <t>PALMITO</t>
  </si>
  <si>
    <t>19548</t>
  </si>
  <si>
    <t>PIENDAMO</t>
  </si>
  <si>
    <t>68229</t>
  </si>
  <si>
    <t>CURITI</t>
  </si>
  <si>
    <t>05030</t>
  </si>
  <si>
    <t>AMAGA</t>
  </si>
  <si>
    <t>68861</t>
  </si>
  <si>
    <t>VELEZ</t>
  </si>
  <si>
    <t>15087</t>
  </si>
  <si>
    <t>97666</t>
  </si>
  <si>
    <t>TARAIRA</t>
  </si>
  <si>
    <t>05475</t>
  </si>
  <si>
    <t>MURINDO</t>
  </si>
  <si>
    <t>25658</t>
  </si>
  <si>
    <t>41132</t>
  </si>
  <si>
    <t>CAMPOALEGRE</t>
  </si>
  <si>
    <t>19450</t>
  </si>
  <si>
    <t>MERCADERES</t>
  </si>
  <si>
    <t>05031</t>
  </si>
  <si>
    <t>AMALFI</t>
  </si>
  <si>
    <t>52678</t>
  </si>
  <si>
    <t>SAMANIEGO</t>
  </si>
  <si>
    <t>15299</t>
  </si>
  <si>
    <t>GARAGOA</t>
  </si>
  <si>
    <t>76670</t>
  </si>
  <si>
    <t>05237</t>
  </si>
  <si>
    <t>DON MATIAS</t>
  </si>
  <si>
    <t>68679</t>
  </si>
  <si>
    <t>SAN GIL</t>
  </si>
  <si>
    <t>20750</t>
  </si>
  <si>
    <t>SAN DIEGO</t>
  </si>
  <si>
    <t>13212</t>
  </si>
  <si>
    <t>47660</t>
  </si>
  <si>
    <t>SABANAS DE SAN ANGEL</t>
  </si>
  <si>
    <t>17662</t>
  </si>
  <si>
    <t>SAMANA</t>
  </si>
  <si>
    <t>05667</t>
  </si>
  <si>
    <t>SAN RAFAEL</t>
  </si>
  <si>
    <t>15621</t>
  </si>
  <si>
    <t>RONDON</t>
  </si>
  <si>
    <t>76823</t>
  </si>
  <si>
    <t>TORO</t>
  </si>
  <si>
    <t>05483</t>
  </si>
  <si>
    <t>66001</t>
  </si>
  <si>
    <t>PEREIRA</t>
  </si>
  <si>
    <t>C</t>
  </si>
  <si>
    <t>66440</t>
  </si>
  <si>
    <t>MARSELLA</t>
  </si>
  <si>
    <t>17442</t>
  </si>
  <si>
    <t>MARMATO</t>
  </si>
  <si>
    <t>19532</t>
  </si>
  <si>
    <t>PATIA (EL BORDO)</t>
  </si>
  <si>
    <t>85001</t>
  </si>
  <si>
    <t>YOPAL</t>
  </si>
  <si>
    <t>85315</t>
  </si>
  <si>
    <t>SACAMA</t>
  </si>
  <si>
    <t>18247</t>
  </si>
  <si>
    <t>EL DONCELLO</t>
  </si>
  <si>
    <t>15759</t>
  </si>
  <si>
    <t>SOGAMOSO</t>
  </si>
  <si>
    <t>81220</t>
  </si>
  <si>
    <t>CRAVO NORTE</t>
  </si>
  <si>
    <t>05250</t>
  </si>
  <si>
    <t>EL BAGRE</t>
  </si>
  <si>
    <t>05154</t>
  </si>
  <si>
    <t>CAUCASIA</t>
  </si>
  <si>
    <t>54239</t>
  </si>
  <si>
    <t>DURANIA</t>
  </si>
  <si>
    <t>68720</t>
  </si>
  <si>
    <t>SANTA HELENA</t>
  </si>
  <si>
    <t>73449</t>
  </si>
  <si>
    <t>MELGAR</t>
  </si>
  <si>
    <t>15469</t>
  </si>
  <si>
    <t>MONIQUIRA</t>
  </si>
  <si>
    <t>52612</t>
  </si>
  <si>
    <t>17013</t>
  </si>
  <si>
    <t>AGUADAS</t>
  </si>
  <si>
    <t>25181</t>
  </si>
  <si>
    <t>CHOACHI</t>
  </si>
  <si>
    <t>52320</t>
  </si>
  <si>
    <t>GUAITARILLA</t>
  </si>
  <si>
    <t>25175</t>
  </si>
  <si>
    <t>CHIA</t>
  </si>
  <si>
    <t>76863</t>
  </si>
  <si>
    <t>VERSALLES</t>
  </si>
  <si>
    <t>52036</t>
  </si>
  <si>
    <t>ANCUYA</t>
  </si>
  <si>
    <t>44035</t>
  </si>
  <si>
    <t>05240</t>
  </si>
  <si>
    <t>EBEJICO</t>
  </si>
  <si>
    <t>25777</t>
  </si>
  <si>
    <t>SUPATA</t>
  </si>
  <si>
    <t>05266</t>
  </si>
  <si>
    <t>ENVIGADO</t>
  </si>
  <si>
    <t>13655</t>
  </si>
  <si>
    <t>SAN JACINTO DEL CAUCA</t>
  </si>
  <si>
    <t>19573</t>
  </si>
  <si>
    <t>PUERTO TEJADA</t>
  </si>
  <si>
    <t>63212</t>
  </si>
  <si>
    <t>18592</t>
  </si>
  <si>
    <t>25649</t>
  </si>
  <si>
    <t>15204</t>
  </si>
  <si>
    <t>COMBITA</t>
  </si>
  <si>
    <t>25245</t>
  </si>
  <si>
    <t>EL COLEGIO</t>
  </si>
  <si>
    <t>73461</t>
  </si>
  <si>
    <t>MURILLO</t>
  </si>
  <si>
    <t>05034</t>
  </si>
  <si>
    <t>ANDES</t>
  </si>
  <si>
    <t>18479</t>
  </si>
  <si>
    <t>MORELIA</t>
  </si>
  <si>
    <t>54001</t>
  </si>
  <si>
    <t>CUCUTA</t>
  </si>
  <si>
    <t>25662</t>
  </si>
  <si>
    <t>SAN JUAN DE RIOSECO</t>
  </si>
  <si>
    <t>25324</t>
  </si>
  <si>
    <t>GUATAQUI</t>
  </si>
  <si>
    <t>05101</t>
  </si>
  <si>
    <t>70823</t>
  </si>
  <si>
    <t>TOLUVIEJO</t>
  </si>
  <si>
    <t>05686</t>
  </si>
  <si>
    <t>SANTA ROSA DE OSOS</t>
  </si>
  <si>
    <t>63302</t>
  </si>
  <si>
    <t>GENOVA</t>
  </si>
  <si>
    <t>47245</t>
  </si>
  <si>
    <t>EL BANCO</t>
  </si>
  <si>
    <t>19693</t>
  </si>
  <si>
    <t>SAN SEBASTIAN</t>
  </si>
  <si>
    <t>13894</t>
  </si>
  <si>
    <t>ZAMBRANO</t>
  </si>
  <si>
    <t>15798</t>
  </si>
  <si>
    <t>TENZA</t>
  </si>
  <si>
    <t>15176</t>
  </si>
  <si>
    <t>CHIQUINQUIRA</t>
  </si>
  <si>
    <t>50689</t>
  </si>
  <si>
    <t>19455</t>
  </si>
  <si>
    <t>MIRANDA</t>
  </si>
  <si>
    <t>17272</t>
  </si>
  <si>
    <t>FILADELFIA</t>
  </si>
  <si>
    <t>25290</t>
  </si>
  <si>
    <t>FUSAGASUGA</t>
  </si>
  <si>
    <t>73408</t>
  </si>
  <si>
    <t>LERIDA</t>
  </si>
  <si>
    <t>25297</t>
  </si>
  <si>
    <t>GACHETA</t>
  </si>
  <si>
    <t>76130</t>
  </si>
  <si>
    <t>CANDELARIA</t>
  </si>
  <si>
    <t>25599</t>
  </si>
  <si>
    <t>APULO</t>
  </si>
  <si>
    <t>47675</t>
  </si>
  <si>
    <t>SALAMINA</t>
  </si>
  <si>
    <t>05129</t>
  </si>
  <si>
    <t>05591</t>
  </si>
  <si>
    <t>PUERTO TRIUNFO</t>
  </si>
  <si>
    <t>15676</t>
  </si>
  <si>
    <t>SAN MIGUEL DE SEMA</t>
  </si>
  <si>
    <t>08078</t>
  </si>
  <si>
    <t>BARANOA</t>
  </si>
  <si>
    <t>68533</t>
  </si>
  <si>
    <t>PARAMO</t>
  </si>
  <si>
    <t>25293</t>
  </si>
  <si>
    <t>GACHALA</t>
  </si>
  <si>
    <t>76001</t>
  </si>
  <si>
    <t>CALI</t>
  </si>
  <si>
    <t>E</t>
  </si>
  <si>
    <t>17616</t>
  </si>
  <si>
    <t>63594</t>
  </si>
  <si>
    <t>QUIMBAYA</t>
  </si>
  <si>
    <t>23580</t>
  </si>
  <si>
    <t>PUERTO LIBERTADOR</t>
  </si>
  <si>
    <t>25740</t>
  </si>
  <si>
    <t>SIBATE</t>
  </si>
  <si>
    <t>20250</t>
  </si>
  <si>
    <t>EL PASO</t>
  </si>
  <si>
    <t>27075</t>
  </si>
  <si>
    <t>BAHIA SOLANO (MUTIS)</t>
  </si>
  <si>
    <t>25823</t>
  </si>
  <si>
    <t>TOPAIPI</t>
  </si>
  <si>
    <t>52693</t>
  </si>
  <si>
    <t>68547</t>
  </si>
  <si>
    <t>PIEDECUESTA</t>
  </si>
  <si>
    <t>68077</t>
  </si>
  <si>
    <t>BARBOSA</t>
  </si>
  <si>
    <t>81001</t>
  </si>
  <si>
    <t>13468</t>
  </si>
  <si>
    <t>MOMPOS</t>
  </si>
  <si>
    <t>76403</t>
  </si>
  <si>
    <t>41396</t>
  </si>
  <si>
    <t>LA PLATA</t>
  </si>
  <si>
    <t>25799</t>
  </si>
  <si>
    <t>TENJO</t>
  </si>
  <si>
    <t>99624</t>
  </si>
  <si>
    <t>SANTA ROSALIA</t>
  </si>
  <si>
    <t>13810</t>
  </si>
  <si>
    <t>TIQUISIO</t>
  </si>
  <si>
    <t>05360</t>
  </si>
  <si>
    <t>ITAGUI</t>
  </si>
  <si>
    <t>68190</t>
  </si>
  <si>
    <t>CIMITARRA</t>
  </si>
  <si>
    <t>68320</t>
  </si>
  <si>
    <t>19513</t>
  </si>
  <si>
    <t>PADILLA</t>
  </si>
  <si>
    <t>05001</t>
  </si>
  <si>
    <t>MEDELLIN</t>
  </si>
  <si>
    <t>25815</t>
  </si>
  <si>
    <t>TOCAIMA</t>
  </si>
  <si>
    <t>73349</t>
  </si>
  <si>
    <t>HONDA</t>
  </si>
  <si>
    <t>54518</t>
  </si>
  <si>
    <t>PAMPLONA</t>
  </si>
  <si>
    <t>76306</t>
  </si>
  <si>
    <t>GINEBRA</t>
  </si>
  <si>
    <t>70429</t>
  </si>
  <si>
    <t>MAJAGUAL</t>
  </si>
  <si>
    <t>23079</t>
  </si>
  <si>
    <t>05145</t>
  </si>
  <si>
    <t>CARAMANTA</t>
  </si>
  <si>
    <t>66682</t>
  </si>
  <si>
    <t>SANTA ROSA DE CABAL</t>
  </si>
  <si>
    <t>25851</t>
  </si>
  <si>
    <t>UTICA</t>
  </si>
  <si>
    <t>25269</t>
  </si>
  <si>
    <t>FACATATIVA</t>
  </si>
  <si>
    <t>76054</t>
  </si>
  <si>
    <t>54673</t>
  </si>
  <si>
    <t>15776</t>
  </si>
  <si>
    <t>SUTAMARCHAN</t>
  </si>
  <si>
    <t>05088</t>
  </si>
  <si>
    <t>BELLO</t>
  </si>
  <si>
    <t>50680</t>
  </si>
  <si>
    <t>SAN CARLOS DE GUAROA</t>
  </si>
  <si>
    <t>25095</t>
  </si>
  <si>
    <t>BITUIMA</t>
  </si>
  <si>
    <t>05390</t>
  </si>
  <si>
    <t>LA PINTADA</t>
  </si>
  <si>
    <t>17877</t>
  </si>
  <si>
    <t>VITERBO</t>
  </si>
  <si>
    <t>05042</t>
  </si>
  <si>
    <t>17174</t>
  </si>
  <si>
    <t>CHINCHINA</t>
  </si>
  <si>
    <t>95001</t>
  </si>
  <si>
    <t>SAN JOSE DEL GUAVIARE</t>
  </si>
  <si>
    <t>18001</t>
  </si>
  <si>
    <t>25200</t>
  </si>
  <si>
    <t>COGUA</t>
  </si>
  <si>
    <t>50711</t>
  </si>
  <si>
    <t>VISTA HERMOSA</t>
  </si>
  <si>
    <t>05642</t>
  </si>
  <si>
    <t>SALGAR</t>
  </si>
  <si>
    <t>05079</t>
  </si>
  <si>
    <t>73200</t>
  </si>
  <si>
    <t>COELLO</t>
  </si>
  <si>
    <t>17380</t>
  </si>
  <si>
    <t>LA DORADA</t>
  </si>
  <si>
    <t>44090</t>
  </si>
  <si>
    <t>DIBULLA</t>
  </si>
  <si>
    <t>70233</t>
  </si>
  <si>
    <t>EL ROBLE</t>
  </si>
  <si>
    <t>05425</t>
  </si>
  <si>
    <t>MACEO</t>
  </si>
  <si>
    <t>25772</t>
  </si>
  <si>
    <t>SUESCA</t>
  </si>
  <si>
    <t>41306</t>
  </si>
  <si>
    <t>GIGANTE</t>
  </si>
  <si>
    <t>76834</t>
  </si>
  <si>
    <t>TULUA</t>
  </si>
  <si>
    <t>08558</t>
  </si>
  <si>
    <t>POLO NUEVO</t>
  </si>
  <si>
    <t>41298</t>
  </si>
  <si>
    <t>GARZON</t>
  </si>
  <si>
    <t>76895</t>
  </si>
  <si>
    <t>ZARZAL</t>
  </si>
  <si>
    <t>63190</t>
  </si>
  <si>
    <t>CIRCASIA</t>
  </si>
  <si>
    <t>18785</t>
  </si>
  <si>
    <t>SOLITA</t>
  </si>
  <si>
    <t>05318</t>
  </si>
  <si>
    <t>GUARNE</t>
  </si>
  <si>
    <t>17653</t>
  </si>
  <si>
    <t>76036</t>
  </si>
  <si>
    <t>ANDALUCIA</t>
  </si>
  <si>
    <t>08685</t>
  </si>
  <si>
    <t>SANTO TOMAS</t>
  </si>
  <si>
    <t>13001</t>
  </si>
  <si>
    <t>CARTAGENA</t>
  </si>
  <si>
    <t>25785</t>
  </si>
  <si>
    <t>TABIO</t>
  </si>
  <si>
    <t>25843</t>
  </si>
  <si>
    <t>UBATE</t>
  </si>
  <si>
    <t>73861</t>
  </si>
  <si>
    <t>VENADILLO</t>
  </si>
  <si>
    <t>25339</t>
  </si>
  <si>
    <t>GUTIERREZ</t>
  </si>
  <si>
    <t>25491</t>
  </si>
  <si>
    <t>NOCAIMA</t>
  </si>
  <si>
    <t>13188</t>
  </si>
  <si>
    <t>CICUCO</t>
  </si>
  <si>
    <t>15238</t>
  </si>
  <si>
    <t>DUITAMA</t>
  </si>
  <si>
    <t>76869</t>
  </si>
  <si>
    <t>VIJES</t>
  </si>
  <si>
    <t>70670</t>
  </si>
  <si>
    <t>SAMPUES</t>
  </si>
  <si>
    <t>76111</t>
  </si>
  <si>
    <t>BUGA</t>
  </si>
  <si>
    <t>76275</t>
  </si>
  <si>
    <t>FLORIDA</t>
  </si>
  <si>
    <t>50330</t>
  </si>
  <si>
    <t>MESETAS</t>
  </si>
  <si>
    <t>68686</t>
  </si>
  <si>
    <t>73001</t>
  </si>
  <si>
    <t>IBAGUE</t>
  </si>
  <si>
    <t>68255</t>
  </si>
  <si>
    <t>EL PLAYON</t>
  </si>
  <si>
    <t>73870</t>
  </si>
  <si>
    <t>VILLAHERMOSA</t>
  </si>
  <si>
    <t>73148</t>
  </si>
  <si>
    <t>CARMEN DE APICALA</t>
  </si>
  <si>
    <t>17001</t>
  </si>
  <si>
    <t>MANIZALES</t>
  </si>
  <si>
    <t>25040</t>
  </si>
  <si>
    <t>ANOLAIMA</t>
  </si>
  <si>
    <t>63001</t>
  </si>
  <si>
    <t>ARMENIA</t>
  </si>
  <si>
    <t>25214</t>
  </si>
  <si>
    <t>COTA</t>
  </si>
  <si>
    <t>15522</t>
  </si>
  <si>
    <t>PANQUEBA</t>
  </si>
  <si>
    <t>23162</t>
  </si>
  <si>
    <t>CERETE</t>
  </si>
  <si>
    <t>15879</t>
  </si>
  <si>
    <t>VIRACACHA</t>
  </si>
  <si>
    <t>76041</t>
  </si>
  <si>
    <t>ANSERMANUEVO</t>
  </si>
  <si>
    <t>47720</t>
  </si>
  <si>
    <t>SANTA BARBARA DE PINTO</t>
  </si>
  <si>
    <t>13683</t>
  </si>
  <si>
    <t>23500</t>
  </si>
  <si>
    <t>MOÑITOS</t>
  </si>
  <si>
    <t>47551</t>
  </si>
  <si>
    <t>PIVIJAY</t>
  </si>
  <si>
    <t>76736</t>
  </si>
  <si>
    <t>SEVILLA</t>
  </si>
  <si>
    <t>63548</t>
  </si>
  <si>
    <t>PIJAO</t>
  </si>
  <si>
    <t>68770</t>
  </si>
  <si>
    <t>SUAITA</t>
  </si>
  <si>
    <t>11001</t>
  </si>
  <si>
    <t>BOGOTA</t>
  </si>
  <si>
    <t>11</t>
  </si>
  <si>
    <t>BOGOTA D.C.</t>
  </si>
  <si>
    <t>25797</t>
  </si>
  <si>
    <t>TENA</t>
  </si>
  <si>
    <t>15185</t>
  </si>
  <si>
    <t>CHITARAQUE</t>
  </si>
  <si>
    <t>08634</t>
  </si>
  <si>
    <t>SABANAGRANDE</t>
  </si>
  <si>
    <t>15097</t>
  </si>
  <si>
    <t>BOAVITA</t>
  </si>
  <si>
    <t>05631</t>
  </si>
  <si>
    <t>SABANETA</t>
  </si>
  <si>
    <t>15001</t>
  </si>
  <si>
    <t>TUNJA</t>
  </si>
  <si>
    <t>23570</t>
  </si>
  <si>
    <t>PUEBLO NUEVO</t>
  </si>
  <si>
    <t>50313</t>
  </si>
  <si>
    <t>25899</t>
  </si>
  <si>
    <t>ZIPAQUIRA</t>
  </si>
  <si>
    <t>41001</t>
  </si>
  <si>
    <t>NEIVA</t>
  </si>
  <si>
    <t>52560</t>
  </si>
  <si>
    <t>POTOSI</t>
  </si>
  <si>
    <t>17777</t>
  </si>
  <si>
    <t>SUPIA</t>
  </si>
  <si>
    <t>73352</t>
  </si>
  <si>
    <t>ICONONZO</t>
  </si>
  <si>
    <t>68001</t>
  </si>
  <si>
    <t>BUCARAMANGA</t>
  </si>
  <si>
    <t>25386</t>
  </si>
  <si>
    <t>LA MESA</t>
  </si>
  <si>
    <t>05665</t>
  </si>
  <si>
    <t>SAN PEDRO DE URABA</t>
  </si>
  <si>
    <t>05890</t>
  </si>
  <si>
    <t>YOLOMBO</t>
  </si>
  <si>
    <t>17513</t>
  </si>
  <si>
    <t>PACORA</t>
  </si>
  <si>
    <t>15673</t>
  </si>
  <si>
    <t>SAN MATEO</t>
  </si>
  <si>
    <t>76622</t>
  </si>
  <si>
    <t>ROLDANILLO</t>
  </si>
  <si>
    <t>47170</t>
  </si>
  <si>
    <t>CHIVOLO</t>
  </si>
  <si>
    <t>15516</t>
  </si>
  <si>
    <t>PAIPA</t>
  </si>
  <si>
    <t>05856</t>
  </si>
  <si>
    <t>08573</t>
  </si>
  <si>
    <t>PUERTO COLOMBIA</t>
  </si>
  <si>
    <t>52356</t>
  </si>
  <si>
    <t>IPIALES</t>
  </si>
  <si>
    <t>70001</t>
  </si>
  <si>
    <t>SINCELEJO</t>
  </si>
  <si>
    <t>76147</t>
  </si>
  <si>
    <t>CARTAGO</t>
  </si>
  <si>
    <t>13836</t>
  </si>
  <si>
    <t>TURBACO</t>
  </si>
  <si>
    <t>23419</t>
  </si>
  <si>
    <t>LOS CORDOBAS</t>
  </si>
  <si>
    <t>20011</t>
  </si>
  <si>
    <t>AGUACHICA</t>
  </si>
  <si>
    <t>13442</t>
  </si>
  <si>
    <t>MARIA LA BAJA</t>
  </si>
  <si>
    <t>23068</t>
  </si>
  <si>
    <t>AYAPEL</t>
  </si>
  <si>
    <t>76563</t>
  </si>
  <si>
    <t>PRADERA</t>
  </si>
  <si>
    <t>19807</t>
  </si>
  <si>
    <t>TIMBIO</t>
  </si>
  <si>
    <t>13062</t>
  </si>
  <si>
    <t>ARROYOHONDO</t>
  </si>
  <si>
    <t>73268</t>
  </si>
  <si>
    <t>ESPINAL</t>
  </si>
  <si>
    <t>47058</t>
  </si>
  <si>
    <t>ARIGUANI</t>
  </si>
  <si>
    <t>05376</t>
  </si>
  <si>
    <t>LA CEJA</t>
  </si>
  <si>
    <t>47318</t>
  </si>
  <si>
    <t>GUAMAL</t>
  </si>
  <si>
    <t>05306</t>
  </si>
  <si>
    <t>GIRALDO</t>
  </si>
  <si>
    <t>66170</t>
  </si>
  <si>
    <t>DOSQUEBRADAS</t>
  </si>
  <si>
    <t>25873</t>
  </si>
  <si>
    <t>VILLAPINZON</t>
  </si>
  <si>
    <t>19760</t>
  </si>
  <si>
    <t>SOTARA</t>
  </si>
  <si>
    <t>05789</t>
  </si>
  <si>
    <t>TAMESIS</t>
  </si>
  <si>
    <t>05887</t>
  </si>
  <si>
    <t>YARUMAL</t>
  </si>
  <si>
    <t>05091</t>
  </si>
  <si>
    <t>BETANIA</t>
  </si>
  <si>
    <t>50001</t>
  </si>
  <si>
    <t>VILLAVICENCIO</t>
  </si>
  <si>
    <t>70215</t>
  </si>
  <si>
    <t>COROZAL</t>
  </si>
  <si>
    <t>68081</t>
  </si>
  <si>
    <t>BARRANCABERMEJA</t>
  </si>
  <si>
    <t>73504</t>
  </si>
  <si>
    <t>ORTEGA</t>
  </si>
  <si>
    <t>68276</t>
  </si>
  <si>
    <t>FLORIDABLANCA</t>
  </si>
  <si>
    <t>68500</t>
  </si>
  <si>
    <t>OIBA</t>
  </si>
  <si>
    <t>05658</t>
  </si>
  <si>
    <t>SAN JOSE DE LA MONTAÑA</t>
  </si>
  <si>
    <t>76400</t>
  </si>
  <si>
    <t>25307</t>
  </si>
  <si>
    <t>GIRARDOT</t>
  </si>
  <si>
    <t>47001</t>
  </si>
  <si>
    <t>SANTA MARTA</t>
  </si>
  <si>
    <t>50318</t>
  </si>
  <si>
    <t>25436</t>
  </si>
  <si>
    <t>MANTA</t>
  </si>
  <si>
    <t>19698</t>
  </si>
  <si>
    <t>SANTANDER DE QUILICHAO</t>
  </si>
  <si>
    <t>20045</t>
  </si>
  <si>
    <t>BECERRIL</t>
  </si>
  <si>
    <t>05837</t>
  </si>
  <si>
    <t>TURBO</t>
  </si>
  <si>
    <t>20228</t>
  </si>
  <si>
    <t>CURUMANI</t>
  </si>
  <si>
    <t>20001</t>
  </si>
  <si>
    <t>VALLEDUPAR</t>
  </si>
  <si>
    <t>05147</t>
  </si>
  <si>
    <t>CAREPA</t>
  </si>
  <si>
    <t>08433</t>
  </si>
  <si>
    <t>MALAMBO</t>
  </si>
  <si>
    <t>05059</t>
  </si>
  <si>
    <t>76606</t>
  </si>
  <si>
    <t>RESTREPO</t>
  </si>
  <si>
    <t>50577</t>
  </si>
  <si>
    <t>PUERTO LLERAS</t>
  </si>
  <si>
    <t>68307</t>
  </si>
  <si>
    <t>GIRON</t>
  </si>
  <si>
    <t>86001</t>
  </si>
  <si>
    <t>MOCOA</t>
  </si>
  <si>
    <t>23300</t>
  </si>
  <si>
    <t>COTORRA</t>
  </si>
  <si>
    <t>76364</t>
  </si>
  <si>
    <t>JAMUNDI</t>
  </si>
  <si>
    <t>63470</t>
  </si>
  <si>
    <t>MONTENEGRO</t>
  </si>
  <si>
    <t>47692</t>
  </si>
  <si>
    <t>SAN SEBASTIAN DE BUENAVISTA</t>
  </si>
  <si>
    <t>23855</t>
  </si>
  <si>
    <t>VALENCIA</t>
  </si>
  <si>
    <t>54874</t>
  </si>
  <si>
    <t>VILLA DEL ROSARIO</t>
  </si>
  <si>
    <t>50606</t>
  </si>
  <si>
    <t>52354</t>
  </si>
  <si>
    <t>IMUES</t>
  </si>
  <si>
    <t>52250</t>
  </si>
  <si>
    <t>EL CHARCO</t>
  </si>
  <si>
    <t>23555</t>
  </si>
  <si>
    <t>PLANETA RICA</t>
  </si>
  <si>
    <t>08638</t>
  </si>
  <si>
    <t>23350</t>
  </si>
  <si>
    <t>LA APARTADA</t>
  </si>
  <si>
    <t>23686</t>
  </si>
  <si>
    <t>SAN PELAYO</t>
  </si>
  <si>
    <t>25572</t>
  </si>
  <si>
    <t>PUERTO SALGAR</t>
  </si>
  <si>
    <t>66400</t>
  </si>
  <si>
    <t>LA VIRGINIA</t>
  </si>
  <si>
    <t>13440</t>
  </si>
  <si>
    <t>MARGARITA</t>
  </si>
  <si>
    <t>05615</t>
  </si>
  <si>
    <t>RIONEGRO</t>
  </si>
  <si>
    <t>08560</t>
  </si>
  <si>
    <t>PONEDERA</t>
  </si>
  <si>
    <t>76520</t>
  </si>
  <si>
    <t>PALMIRA</t>
  </si>
  <si>
    <t>19001</t>
  </si>
  <si>
    <t>POPAYAN</t>
  </si>
  <si>
    <t>41548</t>
  </si>
  <si>
    <t>PITAL</t>
  </si>
  <si>
    <t>76250</t>
  </si>
  <si>
    <t>EL DOVIO</t>
  </si>
  <si>
    <t>73443</t>
  </si>
  <si>
    <t>MARIQUITA</t>
  </si>
  <si>
    <t>63130</t>
  </si>
  <si>
    <t>CALARCA</t>
  </si>
  <si>
    <t>19142</t>
  </si>
  <si>
    <t>CALOTO</t>
  </si>
  <si>
    <t>19397</t>
  </si>
  <si>
    <t>05045</t>
  </si>
  <si>
    <t>APARTADO</t>
  </si>
  <si>
    <t>27099</t>
  </si>
  <si>
    <t>BOJAYA (BELLAVISTA)</t>
  </si>
  <si>
    <t>68655</t>
  </si>
  <si>
    <t>SABANA DE TORRES</t>
  </si>
  <si>
    <t>13430</t>
  </si>
  <si>
    <t>MAGANGUE</t>
  </si>
  <si>
    <t>76233</t>
  </si>
  <si>
    <t>DAGUA</t>
  </si>
  <si>
    <t>13580</t>
  </si>
  <si>
    <t>REGIDOR</t>
  </si>
  <si>
    <t>08372</t>
  </si>
  <si>
    <t>JUAN DE ACOSTA</t>
  </si>
  <si>
    <t>23670</t>
  </si>
  <si>
    <t>SAN ANDRES SOTAVENTO</t>
  </si>
  <si>
    <t>23807</t>
  </si>
  <si>
    <t>TIERRALTA</t>
  </si>
  <si>
    <t>47798</t>
  </si>
  <si>
    <t>TENERIFE</t>
  </si>
  <si>
    <t>08001</t>
  </si>
  <si>
    <t>BARRANQUILLA</t>
  </si>
  <si>
    <t>47960</t>
  </si>
  <si>
    <t>ZAPAYAN</t>
  </si>
  <si>
    <t>13873</t>
  </si>
  <si>
    <t>50350</t>
  </si>
  <si>
    <t>LA MACARENA</t>
  </si>
  <si>
    <t>44001</t>
  </si>
  <si>
    <t>RIOHACHA</t>
  </si>
  <si>
    <t>20060</t>
  </si>
  <si>
    <t>BOSCONIA</t>
  </si>
  <si>
    <t>76248</t>
  </si>
  <si>
    <t>EL CERRITO</t>
  </si>
  <si>
    <t>76497</t>
  </si>
  <si>
    <t>OBANDO</t>
  </si>
  <si>
    <t>27205</t>
  </si>
  <si>
    <t>CONDOTO</t>
  </si>
  <si>
    <t>20710</t>
  </si>
  <si>
    <t>SAN ALBERTO</t>
  </si>
  <si>
    <t>23678</t>
  </si>
  <si>
    <t>08758</t>
  </si>
  <si>
    <t>SOLEDAD</t>
  </si>
  <si>
    <t>20550</t>
  </si>
  <si>
    <t>PELAYA</t>
  </si>
  <si>
    <t>13433</t>
  </si>
  <si>
    <t>MAHATES</t>
  </si>
  <si>
    <t>52378</t>
  </si>
  <si>
    <t>LA CRUZ</t>
  </si>
  <si>
    <t>13760</t>
  </si>
  <si>
    <t>SOPLAVIENTO</t>
  </si>
  <si>
    <t>68167</t>
  </si>
  <si>
    <t>CHARALA</t>
  </si>
  <si>
    <t>08137</t>
  </si>
  <si>
    <t>CAMPO DE LA CRUZ</t>
  </si>
  <si>
    <t>23417</t>
  </si>
  <si>
    <t>LORICA</t>
  </si>
  <si>
    <t>54553</t>
  </si>
  <si>
    <t>PUERTO SANTANDER</t>
  </si>
  <si>
    <t>23675</t>
  </si>
  <si>
    <t>SAN BERNARDO VIENTO</t>
  </si>
  <si>
    <t>08436</t>
  </si>
  <si>
    <t>MANATI</t>
  </si>
  <si>
    <t>52001</t>
  </si>
  <si>
    <t>PASTO</t>
  </si>
  <si>
    <t>73686</t>
  </si>
  <si>
    <t>SANTA ISABEL</t>
  </si>
  <si>
    <t>76377</t>
  </si>
  <si>
    <t>LA CUMBRE</t>
  </si>
  <si>
    <t>19355</t>
  </si>
  <si>
    <t>INZA</t>
  </si>
  <si>
    <t>73043</t>
  </si>
  <si>
    <t>ANZOATEGUI</t>
  </si>
  <si>
    <t>25168</t>
  </si>
  <si>
    <t>CHAGUANI</t>
  </si>
  <si>
    <t>70702</t>
  </si>
  <si>
    <t>SAN JUAN DE BETULIA</t>
  </si>
  <si>
    <t>76109</t>
  </si>
  <si>
    <t>BUENAVENTURA</t>
  </si>
  <si>
    <t>70678</t>
  </si>
  <si>
    <t>SAN BENITO ABAD</t>
  </si>
  <si>
    <t>23001</t>
  </si>
  <si>
    <t>MONTERIA</t>
  </si>
  <si>
    <t>20013</t>
  </si>
  <si>
    <t>AGUSTIN CODAZZI</t>
  </si>
  <si>
    <t>08141</t>
  </si>
  <si>
    <t>23168</t>
  </si>
  <si>
    <t>13600</t>
  </si>
  <si>
    <t>RIO VIEJO</t>
  </si>
  <si>
    <t>76318</t>
  </si>
  <si>
    <t>GUACARI</t>
  </si>
  <si>
    <t>08606</t>
  </si>
  <si>
    <t>REPELON</t>
  </si>
  <si>
    <t>70124</t>
  </si>
  <si>
    <t>CAIMITO</t>
  </si>
  <si>
    <t>18610</t>
  </si>
  <si>
    <t>SAN JOSE DE FRAGUA</t>
  </si>
  <si>
    <t>27361</t>
  </si>
  <si>
    <t>ISTMINA</t>
  </si>
  <si>
    <t>52490</t>
  </si>
  <si>
    <t>OLAYA HERRERA</t>
  </si>
  <si>
    <t>68615</t>
  </si>
  <si>
    <t>13030</t>
  </si>
  <si>
    <t>ALTOS DEL ROSARIO</t>
  </si>
  <si>
    <t>70713</t>
  </si>
  <si>
    <t>SAN ONOFRE</t>
  </si>
  <si>
    <t>25489</t>
  </si>
  <si>
    <t>NIMAIMA</t>
  </si>
  <si>
    <t>70110</t>
  </si>
  <si>
    <t>13490</t>
  </si>
  <si>
    <t xml:space="preserve">NOROSI </t>
  </si>
  <si>
    <t>13667</t>
  </si>
  <si>
    <t>SAN MARTIN DE LOBA</t>
  </si>
  <si>
    <t>13647</t>
  </si>
  <si>
    <t>SAN ESTANISLAO</t>
  </si>
  <si>
    <t>13673</t>
  </si>
  <si>
    <t>SANTA CATALINA</t>
  </si>
  <si>
    <t>47555</t>
  </si>
  <si>
    <t>PLATO</t>
  </si>
  <si>
    <t>13838</t>
  </si>
  <si>
    <t>TURBANA</t>
  </si>
  <si>
    <t>23660</t>
  </si>
  <si>
    <t>SAHAGUN</t>
  </si>
  <si>
    <t>13620</t>
  </si>
  <si>
    <t>SAN CRISTOBAL</t>
  </si>
  <si>
    <t>70771</t>
  </si>
  <si>
    <t>05467</t>
  </si>
  <si>
    <t>MONTEBELLO</t>
  </si>
  <si>
    <t>13074</t>
  </si>
  <si>
    <t>BARRANCO DE LOBA</t>
  </si>
  <si>
    <t>Dimensión de Gestión Financiera Territorial</t>
  </si>
  <si>
    <t xml:space="preserve">Capacidad de Ejecución de Ingresos </t>
  </si>
  <si>
    <t xml:space="preserve">Capacidad de Ejecución de Inversión </t>
  </si>
  <si>
    <t>Bonificación Esfuerzo Porpio</t>
  </si>
  <si>
    <t>Gestión +Bonos</t>
  </si>
  <si>
    <t>Nuevo IDF</t>
  </si>
  <si>
    <t>Nuevo IDF (sin bonos)</t>
  </si>
  <si>
    <t>N.D.</t>
  </si>
  <si>
    <t>1. Deterioro (&lt;40)</t>
  </si>
  <si>
    <t>5. Sostenible (&gt;=80)</t>
  </si>
  <si>
    <t>Codigo DANE</t>
  </si>
  <si>
    <t>Código Departamento</t>
  </si>
  <si>
    <t xml:space="preserve">Categoría Ley 617 </t>
  </si>
  <si>
    <t xml:space="preserve">Posición Grupal </t>
  </si>
  <si>
    <t xml:space="preserve">Ciudades </t>
  </si>
  <si>
    <t xml:space="preserve">G1 -Nivel Alto </t>
  </si>
  <si>
    <t xml:space="preserve">G2-Nivel Medio Alto </t>
  </si>
  <si>
    <t xml:space="preserve">G3- Nivel Medio </t>
  </si>
  <si>
    <t xml:space="preserve">G4-Nivel Medio Bajo </t>
  </si>
  <si>
    <t xml:space="preserve">G5-Nivel Bajo </t>
  </si>
  <si>
    <t xml:space="preserve">Código </t>
  </si>
  <si>
    <t>Capitales</t>
  </si>
  <si>
    <t>Evaluación del desempeño fiscal de los municipios-nueva metodología</t>
  </si>
  <si>
    <t xml:space="preserve">Endeudamiento Largo Plazo </t>
  </si>
  <si>
    <t>si</t>
  </si>
  <si>
    <t>Resultados</t>
  </si>
  <si>
    <t xml:space="preserve">Calificación Resultados </t>
  </si>
  <si>
    <t xml:space="preserve">Bono Catastro </t>
  </si>
  <si>
    <t xml:space="preserve">Calificación Gestión </t>
  </si>
  <si>
    <t>Evaluación del desempeño fiscal de los departamentos-nueva metodología</t>
  </si>
  <si>
    <t xml:space="preserve">Dimensión de Gestión Financiera Territorial </t>
  </si>
  <si>
    <t xml:space="preserve">Dependencia de las Transferencias </t>
  </si>
  <si>
    <t>Calificación Dependencia de las transferencias</t>
  </si>
  <si>
    <t>Relevancia FBK fijo</t>
  </si>
  <si>
    <t>Ahorro Corriente</t>
  </si>
  <si>
    <t xml:space="preserve">Resultados </t>
  </si>
  <si>
    <t>GF/ICLD</t>
  </si>
  <si>
    <t>Calificación Holgura</t>
  </si>
  <si>
    <t>Calificación Capacidad de Ejecución de Ingresos</t>
  </si>
  <si>
    <t>Calificación Capacidad de Ejecución de Inversión *</t>
  </si>
  <si>
    <t>05000</t>
  </si>
  <si>
    <t xml:space="preserve"> ANTIOQUIA</t>
  </si>
  <si>
    <t>08000</t>
  </si>
  <si>
    <t xml:space="preserve"> ATLANTICO</t>
  </si>
  <si>
    <t>1</t>
  </si>
  <si>
    <t>13000</t>
  </si>
  <si>
    <t xml:space="preserve"> BOLIVAR</t>
  </si>
  <si>
    <t>15000</t>
  </si>
  <si>
    <t xml:space="preserve"> BOYACÁ</t>
  </si>
  <si>
    <t>17000</t>
  </si>
  <si>
    <t xml:space="preserve"> CALDAS</t>
  </si>
  <si>
    <t>2</t>
  </si>
  <si>
    <t>18000</t>
  </si>
  <si>
    <t xml:space="preserve"> CAQUETA</t>
  </si>
  <si>
    <t>4</t>
  </si>
  <si>
    <t>19000</t>
  </si>
  <si>
    <t xml:space="preserve"> CAUCA</t>
  </si>
  <si>
    <t>3</t>
  </si>
  <si>
    <t>20000</t>
  </si>
  <si>
    <t xml:space="preserve"> CESAR</t>
  </si>
  <si>
    <t>23000</t>
  </si>
  <si>
    <t xml:space="preserve"> CÓRDOBA</t>
  </si>
  <si>
    <t>25000</t>
  </si>
  <si>
    <t xml:space="preserve"> CUNDINAMARCA</t>
  </si>
  <si>
    <t>27000</t>
  </si>
  <si>
    <t xml:space="preserve"> CHOCO</t>
  </si>
  <si>
    <t>41000</t>
  </si>
  <si>
    <t xml:space="preserve"> HUILA</t>
  </si>
  <si>
    <t>44000</t>
  </si>
  <si>
    <t xml:space="preserve"> GUAJIRA</t>
  </si>
  <si>
    <t>47000</t>
  </si>
  <si>
    <t xml:space="preserve"> MAGDALENA</t>
  </si>
  <si>
    <t>50000</t>
  </si>
  <si>
    <t xml:space="preserve"> META</t>
  </si>
  <si>
    <t>52000</t>
  </si>
  <si>
    <t xml:space="preserve"> NARIÑO</t>
  </si>
  <si>
    <t>54000</t>
  </si>
  <si>
    <t xml:space="preserve"> NORTE DE SANTANDER</t>
  </si>
  <si>
    <t>63000</t>
  </si>
  <si>
    <t xml:space="preserve"> QUINDIO</t>
  </si>
  <si>
    <t>66000</t>
  </si>
  <si>
    <t xml:space="preserve"> RISARALDA</t>
  </si>
  <si>
    <t>68000</t>
  </si>
  <si>
    <t xml:space="preserve"> SANTANDER</t>
  </si>
  <si>
    <t>70000</t>
  </si>
  <si>
    <t xml:space="preserve"> SUCRE</t>
  </si>
  <si>
    <t>73000</t>
  </si>
  <si>
    <t xml:space="preserve"> TOLIMA</t>
  </si>
  <si>
    <t>76000</t>
  </si>
  <si>
    <t xml:space="preserve"> VALLE DEL CAUCA</t>
  </si>
  <si>
    <t>81000</t>
  </si>
  <si>
    <t xml:space="preserve"> ARAUCA</t>
  </si>
  <si>
    <t>85000</t>
  </si>
  <si>
    <t xml:space="preserve"> CASANARE</t>
  </si>
  <si>
    <t>86000</t>
  </si>
  <si>
    <t xml:space="preserve"> PUTUMAYO</t>
  </si>
  <si>
    <t>88000</t>
  </si>
  <si>
    <t>SAN ANDRÉS</t>
  </si>
  <si>
    <t>91000</t>
  </si>
  <si>
    <t xml:space="preserve"> AMAZONAS</t>
  </si>
  <si>
    <t>94000</t>
  </si>
  <si>
    <t xml:space="preserve"> GUAINIA</t>
  </si>
  <si>
    <t>95000</t>
  </si>
  <si>
    <t xml:space="preserve"> GUAVIARE</t>
  </si>
  <si>
    <t>97000</t>
  </si>
  <si>
    <t xml:space="preserve"> VAUPES</t>
  </si>
  <si>
    <t>99000</t>
  </si>
  <si>
    <t xml:space="preserve"> VICHADA</t>
  </si>
  <si>
    <t xml:space="preserve">Departamento </t>
  </si>
  <si>
    <t xml:space="preserve">Categoría Especial </t>
  </si>
  <si>
    <t>Categoría Tercera</t>
  </si>
  <si>
    <t>Categoría Primera</t>
  </si>
  <si>
    <t>Categoría Cuarta</t>
  </si>
  <si>
    <t>Categoría Segunda</t>
  </si>
  <si>
    <t>Cumplimiento conjunto Ley 617 de 2000</t>
  </si>
  <si>
    <t>Ccalificación Resultados</t>
  </si>
  <si>
    <t xml:space="preserve">Calificación Endeudamiento Largo Plazo </t>
  </si>
  <si>
    <t>Balance Primario</t>
  </si>
  <si>
    <t>Calificación Ahorro Corriente</t>
  </si>
  <si>
    <t>Calificación Balance Primario</t>
  </si>
  <si>
    <t>Dependencia de las Transferencias</t>
  </si>
  <si>
    <t>Calificación Dependencia de las Transferencias</t>
  </si>
  <si>
    <t>Calificación Relevancia FBK fijo</t>
  </si>
  <si>
    <t xml:space="preserve">Calificación Capacidad de Ejecución de Ingresos </t>
  </si>
  <si>
    <t xml:space="preserve">Calificación Capacidad de Ejecución de Inversión </t>
  </si>
  <si>
    <t>Calificación FBK fijo</t>
  </si>
  <si>
    <t>Si</t>
  </si>
  <si>
    <t>No</t>
  </si>
  <si>
    <t>ESPECIAL</t>
  </si>
  <si>
    <t xml:space="preserve"> BOLÍVAR</t>
  </si>
  <si>
    <t>Bonificación Esfuerzo Propio</t>
  </si>
  <si>
    <t xml:space="preserve"> CHOCÓ</t>
  </si>
  <si>
    <t>94343</t>
  </si>
  <si>
    <t>BARRANCOMINAS</t>
  </si>
  <si>
    <t>Asocapitales</t>
  </si>
  <si>
    <t>Vigencia 2021</t>
  </si>
  <si>
    <t xml:space="preserve">Dirección de Descentralización y Fortalecimiento Fiscal </t>
  </si>
  <si>
    <t xml:space="preserve"> QUINDÍO</t>
  </si>
  <si>
    <t xml:space="preserve"> VAUPÉS</t>
  </si>
  <si>
    <t xml:space="preserve"> GUAINÍA</t>
  </si>
  <si>
    <t xml:space="preserve"> CAQUETÁ</t>
  </si>
  <si>
    <t>Anexo 1. Desempeño fiscal (nueva metodología) de los departamentos 2021</t>
  </si>
  <si>
    <t>Anexo. Desempeño fiscal (nueva metodología) de los municipios 2021</t>
  </si>
  <si>
    <t>No Evaluado</t>
  </si>
  <si>
    <t>N.D</t>
  </si>
  <si>
    <t>BOGOTÁ D.C.</t>
  </si>
  <si>
    <t>MEDELLÍN</t>
  </si>
  <si>
    <t>MONTERÍA</t>
  </si>
  <si>
    <t>CÚCUTA</t>
  </si>
  <si>
    <t>IBAGUÉ</t>
  </si>
  <si>
    <t>SOPÓ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</si>
</sst>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Arial"/>
      <family val="2"/>
    </font>
    <font>
      <sz val="9"/>
      <name val="Trebuchet MS"/>
      <family val="2"/>
    </font>
    <font>
      <sz val="9"/>
      <color rgb="FF000000"/>
      <name val="Trebuchet MS"/>
      <family val="2"/>
    </font>
    <font>
      <b/>
      <sz val="9"/>
      <color theme="0"/>
      <name val="Trebuchet MS"/>
      <family val="2"/>
    </font>
    <font>
      <b/>
      <sz val="12"/>
      <color theme="3" tint="-0.499984740745262"/>
      <name val="Trebuchet MS"/>
      <family val="2"/>
    </font>
    <font>
      <b/>
      <sz val="12"/>
      <color theme="0" tint="-0.499984740745262"/>
      <name val="Arial Narrow"/>
      <family val="2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theme="1"/>
      <name val="Trebuchet MS"/>
      <family val="2"/>
    </font>
    <font>
      <b/>
      <sz val="11"/>
      <name val="Calibri"/>
      <family val="2"/>
      <scheme val="minor"/>
    </font>
    <font>
      <b/>
      <sz val="11"/>
      <color theme="3" tint="-0.499984740745262"/>
      <name val="Trebuchet MS"/>
      <family val="2"/>
    </font>
    <font>
      <b/>
      <sz val="10"/>
      <name val="Arial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9"/>
      <color rgb="FFFFFFFF"/>
      <name val="Trebuchet MS"/>
      <family val="2"/>
    </font>
    <font>
      <b/>
      <sz val="11"/>
      <color rgb="FFFFFFFF"/>
      <name val="Calibri"/>
      <family val="2"/>
    </font>
    <font>
      <b/>
      <sz val="11"/>
      <color rgb="FF000000"/>
      <name val="Trebuchet MS"/>
      <family val="2"/>
    </font>
    <font>
      <sz val="11"/>
      <color theme="1"/>
      <name val="Trebuchet MS"/>
      <family val="2"/>
    </font>
    <font>
      <b/>
      <sz val="11"/>
      <color theme="0"/>
      <name val="Trebuchet MS"/>
      <family val="2"/>
    </font>
    <font>
      <b/>
      <sz val="11"/>
      <color theme="1"/>
      <name val="Trebuchet MS"/>
      <family val="2"/>
    </font>
  </fonts>
  <fills count="3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4" tint="-0.499984740745262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33CDBE"/>
        <bgColor indexed="64"/>
      </patternFill>
    </fill>
    <fill>
      <patternFill patternType="solid">
        <fgColor rgb="FF008BBC"/>
        <bgColor indexed="64"/>
      </patternFill>
    </fill>
    <fill>
      <patternFill patternType="solid">
        <fgColor rgb="FF2C5884"/>
        <bgColor indexed="64"/>
      </patternFill>
    </fill>
    <fill>
      <patternFill patternType="solid">
        <fgColor theme="6" tint="0.79998168889431442"/>
        <bgColor theme="4" tint="0.79998168889431442"/>
      </patternFill>
    </fill>
    <fill>
      <patternFill patternType="solid">
        <fgColor theme="9" tint="0.39997558519241921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F4B084"/>
        <bgColor rgb="FF000000"/>
      </patternFill>
    </fill>
    <fill>
      <patternFill patternType="solid">
        <fgColor rgb="FF305496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C6E0B4"/>
        <bgColor rgb="FF000000"/>
      </patternFill>
    </fill>
    <fill>
      <patternFill patternType="solid">
        <fgColor rgb="FF203764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EDEDED"/>
        <bgColor rgb="FFD9E1F2"/>
      </patternFill>
    </fill>
    <fill>
      <patternFill patternType="solid">
        <fgColor rgb="FF70AD47"/>
        <bgColor rgb="FF000000"/>
      </patternFill>
    </fill>
    <fill>
      <patternFill patternType="solid">
        <fgColor rgb="FFED7D31"/>
        <bgColor rgb="FF000000"/>
      </patternFill>
    </fill>
    <fill>
      <patternFill patternType="solid">
        <fgColor rgb="FF5B9BD5"/>
        <bgColor rgb="FF000000"/>
      </patternFill>
    </fill>
    <fill>
      <patternFill patternType="solid">
        <fgColor rgb="FFC00000"/>
        <bgColor rgb="FF000000"/>
      </patternFill>
    </fill>
    <fill>
      <patternFill patternType="solid">
        <fgColor rgb="FFFFC000"/>
        <bgColor rgb="FF000000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3" fillId="0" borderId="0"/>
  </cellStyleXfs>
  <cellXfs count="144">
    <xf numFmtId="0" fontId="0" fillId="0" borderId="0" xfId="0"/>
    <xf numFmtId="0" fontId="0" fillId="2" borderId="0" xfId="0" applyFill="1"/>
    <xf numFmtId="49" fontId="4" fillId="3" borderId="2" xfId="0" applyNumberFormat="1" applyFont="1" applyFill="1" applyBorder="1"/>
    <xf numFmtId="0" fontId="4" fillId="3" borderId="2" xfId="0" applyFont="1" applyFill="1" applyBorder="1"/>
    <xf numFmtId="0" fontId="4" fillId="3" borderId="2" xfId="0" applyFont="1" applyFill="1" applyBorder="1" applyAlignment="1">
      <alignment horizontal="center"/>
    </xf>
    <xf numFmtId="0" fontId="4" fillId="3" borderId="0" xfId="0" applyFont="1" applyFill="1" applyBorder="1"/>
    <xf numFmtId="0" fontId="4" fillId="3" borderId="0" xfId="0" applyFont="1" applyFill="1" applyBorder="1" applyAlignment="1">
      <alignment horizontal="center"/>
    </xf>
    <xf numFmtId="0" fontId="5" fillId="3" borderId="0" xfId="0" applyFont="1" applyFill="1" applyBorder="1"/>
    <xf numFmtId="0" fontId="6" fillId="4" borderId="1" xfId="0" applyFont="1" applyFill="1" applyBorder="1" applyAlignment="1">
      <alignment horizontal="center" vertical="center"/>
    </xf>
    <xf numFmtId="0" fontId="6" fillId="4" borderId="1" xfId="2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0" fillId="2" borderId="0" xfId="0" applyFill="1" applyBorder="1"/>
    <xf numFmtId="49" fontId="4" fillId="3" borderId="6" xfId="0" applyNumberFormat="1" applyFont="1" applyFill="1" applyBorder="1"/>
    <xf numFmtId="49" fontId="4" fillId="3" borderId="8" xfId="0" applyNumberFormat="1" applyFont="1" applyFill="1" applyBorder="1"/>
    <xf numFmtId="0" fontId="4" fillId="3" borderId="7" xfId="0" applyFont="1" applyFill="1" applyBorder="1" applyAlignment="1">
      <alignment horizontal="center"/>
    </xf>
    <xf numFmtId="0" fontId="4" fillId="3" borderId="0" xfId="0" quotePrefix="1" applyFont="1" applyFill="1" applyBorder="1" applyAlignment="1">
      <alignment horizontal="left"/>
    </xf>
    <xf numFmtId="49" fontId="5" fillId="3" borderId="6" xfId="0" applyNumberFormat="1" applyFont="1" applyFill="1" applyBorder="1"/>
    <xf numFmtId="0" fontId="4" fillId="3" borderId="9" xfId="0" applyFont="1" applyFill="1" applyBorder="1" applyAlignment="1">
      <alignment horizontal="center"/>
    </xf>
    <xf numFmtId="0" fontId="8" fillId="0" borderId="0" xfId="0" applyFont="1" applyAlignment="1">
      <alignment horizontal="left" vertical="center"/>
    </xf>
    <xf numFmtId="0" fontId="6" fillId="4" borderId="5" xfId="2" applyFont="1" applyFill="1" applyBorder="1" applyAlignment="1">
      <alignment horizontal="center" vertical="center" wrapText="1"/>
    </xf>
    <xf numFmtId="4" fontId="7" fillId="2" borderId="0" xfId="0" applyNumberFormat="1" applyFont="1" applyFill="1" applyAlignment="1">
      <alignment horizontal="center"/>
    </xf>
    <xf numFmtId="49" fontId="0" fillId="2" borderId="0" xfId="0" applyNumberFormat="1" applyFill="1"/>
    <xf numFmtId="0" fontId="6" fillId="9" borderId="1" xfId="0" applyFont="1" applyFill="1" applyBorder="1" applyAlignment="1">
      <alignment horizontal="center" vertical="center" wrapText="1"/>
    </xf>
    <xf numFmtId="0" fontId="11" fillId="10" borderId="5" xfId="0" applyFont="1" applyFill="1" applyBorder="1" applyAlignment="1">
      <alignment horizontal="center" vertical="center" wrapText="1"/>
    </xf>
    <xf numFmtId="0" fontId="11" fillId="10" borderId="1" xfId="0" applyFont="1" applyFill="1" applyBorder="1" applyAlignment="1">
      <alignment horizontal="center" vertical="center" wrapText="1"/>
    </xf>
    <xf numFmtId="0" fontId="11" fillId="11" borderId="1" xfId="0" applyFont="1" applyFill="1" applyBorder="1" applyAlignment="1">
      <alignment horizontal="center" vertical="center" wrapText="1"/>
    </xf>
    <xf numFmtId="0" fontId="11" fillId="6" borderId="4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 wrapText="1"/>
    </xf>
    <xf numFmtId="0" fontId="10" fillId="12" borderId="1" xfId="0" applyFont="1" applyFill="1" applyBorder="1" applyAlignment="1">
      <alignment horizontal="center" vertical="center"/>
    </xf>
    <xf numFmtId="0" fontId="10" fillId="12" borderId="1" xfId="0" applyFont="1" applyFill="1" applyBorder="1" applyAlignment="1">
      <alignment horizontal="center" vertical="center" wrapText="1"/>
    </xf>
    <xf numFmtId="2" fontId="11" fillId="2" borderId="6" xfId="0" applyNumberFormat="1" applyFont="1" applyFill="1" applyBorder="1" applyAlignment="1">
      <alignment horizontal="right"/>
    </xf>
    <xf numFmtId="2" fontId="11" fillId="2" borderId="8" xfId="0" applyNumberFormat="1" applyFont="1" applyFill="1" applyBorder="1" applyAlignment="1">
      <alignment horizontal="right"/>
    </xf>
    <xf numFmtId="0" fontId="11" fillId="2" borderId="2" xfId="0" applyFont="1" applyFill="1" applyBorder="1" applyAlignment="1">
      <alignment horizontal="right"/>
    </xf>
    <xf numFmtId="2" fontId="11" fillId="2" borderId="2" xfId="0" applyNumberFormat="1" applyFont="1" applyFill="1" applyBorder="1" applyAlignment="1">
      <alignment horizontal="right"/>
    </xf>
    <xf numFmtId="0" fontId="11" fillId="2" borderId="0" xfId="0" applyFont="1" applyFill="1" applyBorder="1" applyAlignment="1">
      <alignment horizontal="right"/>
    </xf>
    <xf numFmtId="2" fontId="11" fillId="2" borderId="0" xfId="0" applyNumberFormat="1" applyFont="1" applyFill="1" applyBorder="1" applyAlignment="1">
      <alignment horizontal="right"/>
    </xf>
    <xf numFmtId="0" fontId="6" fillId="4" borderId="1" xfId="0" quotePrefix="1" applyFont="1" applyFill="1" applyBorder="1" applyAlignment="1">
      <alignment horizontal="center" vertical="center" wrapText="1"/>
    </xf>
    <xf numFmtId="4" fontId="4" fillId="2" borderId="7" xfId="1" applyNumberFormat="1" applyFont="1" applyFill="1" applyBorder="1" applyAlignment="1"/>
    <xf numFmtId="4" fontId="4" fillId="2" borderId="9" xfId="1" applyNumberFormat="1" applyFont="1" applyFill="1" applyBorder="1" applyAlignment="1"/>
    <xf numFmtId="2" fontId="11" fillId="2" borderId="6" xfId="0" applyNumberFormat="1" applyFont="1" applyFill="1" applyBorder="1" applyAlignment="1">
      <alignment horizontal="center" vertical="center"/>
    </xf>
    <xf numFmtId="2" fontId="11" fillId="2" borderId="0" xfId="0" applyNumberFormat="1" applyFont="1" applyFill="1" applyBorder="1" applyAlignment="1">
      <alignment horizontal="center" vertical="center"/>
    </xf>
    <xf numFmtId="2" fontId="11" fillId="2" borderId="8" xfId="0" applyNumberFormat="1" applyFont="1" applyFill="1" applyBorder="1" applyAlignment="1">
      <alignment horizontal="center" vertical="center"/>
    </xf>
    <xf numFmtId="2" fontId="11" fillId="2" borderId="2" xfId="0" applyNumberFormat="1" applyFont="1" applyFill="1" applyBorder="1" applyAlignment="1">
      <alignment horizontal="center" vertical="center"/>
    </xf>
    <xf numFmtId="2" fontId="11" fillId="2" borderId="7" xfId="0" applyNumberFormat="1" applyFont="1" applyFill="1" applyBorder="1" applyAlignment="1">
      <alignment horizontal="right"/>
    </xf>
    <xf numFmtId="2" fontId="11" fillId="2" borderId="9" xfId="0" applyNumberFormat="1" applyFont="1" applyFill="1" applyBorder="1" applyAlignment="1">
      <alignment horizontal="right"/>
    </xf>
    <xf numFmtId="0" fontId="11" fillId="2" borderId="7" xfId="0" applyFont="1" applyFill="1" applyBorder="1" applyAlignment="1">
      <alignment horizontal="right"/>
    </xf>
    <xf numFmtId="0" fontId="11" fillId="2" borderId="9" xfId="0" applyFont="1" applyFill="1" applyBorder="1" applyAlignment="1">
      <alignment horizontal="right"/>
    </xf>
    <xf numFmtId="2" fontId="0" fillId="2" borderId="0" xfId="0" applyNumberFormat="1" applyFill="1"/>
    <xf numFmtId="0" fontId="2" fillId="18" borderId="1" xfId="0" applyFont="1" applyFill="1" applyBorder="1"/>
    <xf numFmtId="0" fontId="0" fillId="2" borderId="0" xfId="0" applyFill="1" applyAlignment="1">
      <alignment horizontal="center"/>
    </xf>
    <xf numFmtId="4" fontId="13" fillId="2" borderId="0" xfId="0" applyNumberFormat="1" applyFont="1" applyFill="1" applyAlignment="1">
      <alignment horizontal="center"/>
    </xf>
    <xf numFmtId="0" fontId="16" fillId="2" borderId="0" xfId="0" applyFont="1" applyFill="1" applyAlignment="1">
      <alignment wrapText="1"/>
    </xf>
    <xf numFmtId="0" fontId="6" fillId="4" borderId="1" xfId="0" quotePrefix="1" applyFont="1" applyFill="1" applyBorder="1" applyAlignment="1">
      <alignment horizontal="center" vertical="center"/>
    </xf>
    <xf numFmtId="0" fontId="6" fillId="4" borderId="4" xfId="2" applyFont="1" applyFill="1" applyBorder="1" applyAlignment="1">
      <alignment horizontal="center" vertical="center" wrapText="1"/>
    </xf>
    <xf numFmtId="0" fontId="5" fillId="23" borderId="1" xfId="0" applyFont="1" applyFill="1" applyBorder="1" applyAlignment="1">
      <alignment horizontal="center" vertical="center" wrapText="1"/>
    </xf>
    <xf numFmtId="0" fontId="5" fillId="24" borderId="1" xfId="0" applyFont="1" applyFill="1" applyBorder="1" applyAlignment="1">
      <alignment horizontal="center" vertical="center" wrapText="1"/>
    </xf>
    <xf numFmtId="0" fontId="5" fillId="23" borderId="5" xfId="0" applyFont="1" applyFill="1" applyBorder="1" applyAlignment="1">
      <alignment horizontal="center" vertical="center" wrapText="1"/>
    </xf>
    <xf numFmtId="0" fontId="18" fillId="22" borderId="1" xfId="0" applyFont="1" applyFill="1" applyBorder="1" applyAlignment="1">
      <alignment horizontal="center" vertical="center" wrapText="1"/>
    </xf>
    <xf numFmtId="0" fontId="18" fillId="25" borderId="1" xfId="0" applyFont="1" applyFill="1" applyBorder="1" applyAlignment="1">
      <alignment horizontal="center" vertical="center"/>
    </xf>
    <xf numFmtId="0" fontId="18" fillId="25" borderId="1" xfId="0" applyFont="1" applyFill="1" applyBorder="1" applyAlignment="1">
      <alignment horizontal="center" vertical="center" wrapText="1"/>
    </xf>
    <xf numFmtId="2" fontId="5" fillId="26" borderId="0" xfId="0" applyNumberFormat="1" applyFont="1" applyFill="1" applyAlignment="1">
      <alignment horizontal="right"/>
    </xf>
    <xf numFmtId="0" fontId="5" fillId="26" borderId="0" xfId="0" applyFont="1" applyFill="1" applyAlignment="1">
      <alignment horizontal="right"/>
    </xf>
    <xf numFmtId="2" fontId="5" fillId="26" borderId="0" xfId="0" applyNumberFormat="1" applyFont="1" applyFill="1"/>
    <xf numFmtId="2" fontId="5" fillId="3" borderId="0" xfId="0" applyNumberFormat="1" applyFont="1" applyFill="1"/>
    <xf numFmtId="4" fontId="4" fillId="3" borderId="0" xfId="1" applyNumberFormat="1" applyFont="1" applyFill="1" applyBorder="1" applyAlignment="1">
      <alignment horizontal="center"/>
    </xf>
    <xf numFmtId="0" fontId="19" fillId="27" borderId="1" xfId="0" applyFont="1" applyFill="1" applyBorder="1" applyAlignment="1">
      <alignment horizontal="center" vertical="center"/>
    </xf>
    <xf numFmtId="0" fontId="19" fillId="27" borderId="1" xfId="0" applyFont="1" applyFill="1" applyBorder="1" applyAlignment="1">
      <alignment horizontal="center" vertical="center" wrapText="1"/>
    </xf>
    <xf numFmtId="0" fontId="20" fillId="3" borderId="10" xfId="0" applyFont="1" applyFill="1" applyBorder="1" applyAlignment="1">
      <alignment horizontal="center" vertical="center"/>
    </xf>
    <xf numFmtId="0" fontId="20" fillId="3" borderId="0" xfId="0" applyFont="1" applyFill="1" applyAlignment="1">
      <alignment horizontal="center"/>
    </xf>
    <xf numFmtId="0" fontId="20" fillId="0" borderId="1" xfId="0" applyFont="1" applyBorder="1" applyAlignment="1">
      <alignment horizontal="center"/>
    </xf>
    <xf numFmtId="2" fontId="20" fillId="0" borderId="1" xfId="0" applyNumberFormat="1" applyFont="1" applyBorder="1" applyAlignment="1">
      <alignment horizontal="center"/>
    </xf>
    <xf numFmtId="0" fontId="20" fillId="0" borderId="6" xfId="0" applyFont="1" applyBorder="1" applyAlignment="1">
      <alignment horizontal="center"/>
    </xf>
    <xf numFmtId="0" fontId="20" fillId="0" borderId="0" xfId="0" applyFont="1" applyAlignment="1">
      <alignment horizontal="center"/>
    </xf>
    <xf numFmtId="0" fontId="5" fillId="20" borderId="3" xfId="0" applyFont="1" applyFill="1" applyBorder="1" applyAlignment="1">
      <alignment horizontal="center" vertical="center" wrapText="1"/>
    </xf>
    <xf numFmtId="0" fontId="5" fillId="21" borderId="11" xfId="0" applyFont="1" applyFill="1" applyBorder="1" applyAlignment="1">
      <alignment horizontal="center" vertical="center" wrapText="1"/>
    </xf>
    <xf numFmtId="0" fontId="5" fillId="21" borderId="3" xfId="0" applyFont="1" applyFill="1" applyBorder="1" applyAlignment="1">
      <alignment horizontal="center" vertical="center" wrapText="1"/>
    </xf>
    <xf numFmtId="2" fontId="4" fillId="3" borderId="0" xfId="0" applyNumberFormat="1" applyFont="1" applyFill="1" applyBorder="1" applyAlignment="1">
      <alignment horizontal="center"/>
    </xf>
    <xf numFmtId="2" fontId="4" fillId="3" borderId="10" xfId="0" applyNumberFormat="1" applyFont="1" applyFill="1" applyBorder="1" applyAlignment="1">
      <alignment horizontal="center"/>
    </xf>
    <xf numFmtId="2" fontId="4" fillId="3" borderId="12" xfId="0" applyNumberFormat="1" applyFont="1" applyFill="1" applyBorder="1" applyAlignment="1">
      <alignment horizontal="center"/>
    </xf>
    <xf numFmtId="2" fontId="4" fillId="3" borderId="7" xfId="0" applyNumberFormat="1" applyFont="1" applyFill="1" applyBorder="1" applyAlignment="1">
      <alignment horizontal="center"/>
    </xf>
    <xf numFmtId="2" fontId="4" fillId="3" borderId="2" xfId="0" applyNumberFormat="1" applyFont="1" applyFill="1" applyBorder="1" applyAlignment="1">
      <alignment horizontal="center"/>
    </xf>
    <xf numFmtId="2" fontId="4" fillId="3" borderId="9" xfId="0" applyNumberFormat="1" applyFont="1" applyFill="1" applyBorder="1" applyAlignment="1">
      <alignment horizontal="center"/>
    </xf>
    <xf numFmtId="2" fontId="4" fillId="3" borderId="11" xfId="0" applyNumberFormat="1" applyFont="1" applyFill="1" applyBorder="1" applyAlignment="1">
      <alignment horizontal="center"/>
    </xf>
    <xf numFmtId="2" fontId="4" fillId="3" borderId="6" xfId="0" applyNumberFormat="1" applyFont="1" applyFill="1" applyBorder="1" applyAlignment="1">
      <alignment horizontal="center"/>
    </xf>
    <xf numFmtId="2" fontId="4" fillId="3" borderId="8" xfId="0" applyNumberFormat="1" applyFont="1" applyFill="1" applyBorder="1" applyAlignment="1">
      <alignment horizontal="center"/>
    </xf>
    <xf numFmtId="0" fontId="14" fillId="2" borderId="0" xfId="0" applyFont="1" applyFill="1" applyAlignment="1">
      <alignment horizontal="center" wrapText="1"/>
    </xf>
    <xf numFmtId="0" fontId="14" fillId="2" borderId="0" xfId="0" applyFont="1" applyFill="1" applyBorder="1" applyAlignment="1">
      <alignment horizontal="center" wrapText="1"/>
    </xf>
    <xf numFmtId="0" fontId="11" fillId="7" borderId="3" xfId="0" applyFont="1" applyFill="1" applyBorder="1" applyAlignment="1">
      <alignment horizontal="center" vertical="center" wrapText="1"/>
    </xf>
    <xf numFmtId="0" fontId="11" fillId="8" borderId="11" xfId="0" applyFont="1" applyFill="1" applyBorder="1" applyAlignment="1">
      <alignment horizontal="center" vertical="center" wrapText="1"/>
    </xf>
    <xf numFmtId="0" fontId="11" fillId="8" borderId="3" xfId="0" applyFont="1" applyFill="1" applyBorder="1" applyAlignment="1">
      <alignment horizontal="center" vertical="center" wrapText="1"/>
    </xf>
    <xf numFmtId="1" fontId="11" fillId="2" borderId="0" xfId="0" applyNumberFormat="1" applyFont="1" applyFill="1" applyBorder="1" applyAlignment="1">
      <alignment horizontal="right"/>
    </xf>
    <xf numFmtId="2" fontId="11" fillId="2" borderId="11" xfId="0" applyNumberFormat="1" applyFont="1" applyFill="1" applyBorder="1" applyAlignment="1">
      <alignment horizontal="right"/>
    </xf>
    <xf numFmtId="2" fontId="11" fillId="2" borderId="10" xfId="0" applyNumberFormat="1" applyFont="1" applyFill="1" applyBorder="1" applyAlignment="1">
      <alignment horizontal="right"/>
    </xf>
    <xf numFmtId="0" fontId="11" fillId="2" borderId="10" xfId="0" applyFont="1" applyFill="1" applyBorder="1" applyAlignment="1">
      <alignment horizontal="right"/>
    </xf>
    <xf numFmtId="0" fontId="11" fillId="2" borderId="12" xfId="0" applyFont="1" applyFill="1" applyBorder="1" applyAlignment="1">
      <alignment horizontal="right"/>
    </xf>
    <xf numFmtId="0" fontId="2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1" xfId="0" applyNumberFormat="1" applyBorder="1"/>
    <xf numFmtId="1" fontId="0" fillId="0" borderId="1" xfId="0" applyNumberFormat="1" applyBorder="1" applyAlignment="1">
      <alignment horizontal="center"/>
    </xf>
    <xf numFmtId="0" fontId="2" fillId="2" borderId="0" xfId="0" applyFont="1" applyFill="1" applyAlignment="1">
      <alignment horizontal="left"/>
    </xf>
    <xf numFmtId="0" fontId="0" fillId="2" borderId="0" xfId="0" applyFill="1" applyAlignment="1">
      <alignment horizontal="left"/>
    </xf>
    <xf numFmtId="1" fontId="0" fillId="2" borderId="0" xfId="0" applyNumberFormat="1" applyFill="1" applyAlignment="1">
      <alignment horizontal="center"/>
    </xf>
    <xf numFmtId="0" fontId="17" fillId="22" borderId="3" xfId="0" applyFont="1" applyFill="1" applyBorder="1" applyAlignment="1">
      <alignment horizontal="center" vertical="center" wrapText="1"/>
    </xf>
    <xf numFmtId="49" fontId="4" fillId="3" borderId="11" xfId="0" applyNumberFormat="1" applyFont="1" applyFill="1" applyBorder="1"/>
    <xf numFmtId="0" fontId="4" fillId="3" borderId="10" xfId="0" applyFont="1" applyFill="1" applyBorder="1"/>
    <xf numFmtId="0" fontId="4" fillId="3" borderId="10" xfId="0" applyFont="1" applyFill="1" applyBorder="1" applyAlignment="1">
      <alignment horizontal="center"/>
    </xf>
    <xf numFmtId="0" fontId="4" fillId="3" borderId="12" xfId="0" applyFont="1" applyFill="1" applyBorder="1" applyAlignment="1">
      <alignment horizontal="center"/>
    </xf>
    <xf numFmtId="0" fontId="20" fillId="0" borderId="1" xfId="0" applyFont="1" applyBorder="1" applyAlignment="1">
      <alignment horizontal="left"/>
    </xf>
    <xf numFmtId="0" fontId="20" fillId="0" borderId="1" xfId="0" applyFont="1" applyBorder="1"/>
    <xf numFmtId="0" fontId="0" fillId="2" borderId="7" xfId="0" applyFill="1" applyBorder="1"/>
    <xf numFmtId="0" fontId="20" fillId="3" borderId="0" xfId="0" applyFont="1" applyFill="1" applyBorder="1" applyAlignment="1">
      <alignment horizontal="center"/>
    </xf>
    <xf numFmtId="2" fontId="11" fillId="2" borderId="0" xfId="0" applyNumberFormat="1" applyFont="1" applyFill="1" applyBorder="1"/>
    <xf numFmtId="2" fontId="0" fillId="2" borderId="0" xfId="0" applyNumberFormat="1" applyFill="1" applyBorder="1"/>
    <xf numFmtId="0" fontId="2" fillId="5" borderId="1" xfId="0" applyFont="1" applyFill="1" applyBorder="1" applyAlignment="1">
      <alignment horizontal="left"/>
    </xf>
    <xf numFmtId="0" fontId="0" fillId="5" borderId="1" xfId="0" applyFill="1" applyBorder="1" applyAlignment="1">
      <alignment horizontal="left"/>
    </xf>
    <xf numFmtId="2" fontId="0" fillId="5" borderId="1" xfId="0" applyNumberFormat="1" applyFill="1" applyBorder="1"/>
    <xf numFmtId="1" fontId="0" fillId="5" borderId="1" xfId="0" applyNumberFormat="1" applyFill="1" applyBorder="1" applyAlignment="1">
      <alignment horizontal="center"/>
    </xf>
    <xf numFmtId="4" fontId="7" fillId="2" borderId="0" xfId="0" applyNumberFormat="1" applyFont="1" applyFill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15" fillId="19" borderId="12" xfId="0" applyFont="1" applyFill="1" applyBorder="1" applyAlignment="1">
      <alignment horizontal="center" wrapText="1"/>
    </xf>
    <xf numFmtId="0" fontId="15" fillId="19" borderId="3" xfId="0" applyFont="1" applyFill="1" applyBorder="1" applyAlignment="1">
      <alignment horizontal="center" wrapText="1"/>
    </xf>
    <xf numFmtId="0" fontId="21" fillId="28" borderId="4" xfId="0" applyFont="1" applyFill="1" applyBorder="1" applyAlignment="1">
      <alignment horizontal="center"/>
    </xf>
    <xf numFmtId="0" fontId="21" fillId="28" borderId="13" xfId="0" applyFont="1" applyFill="1" applyBorder="1" applyAlignment="1">
      <alignment horizontal="center"/>
    </xf>
    <xf numFmtId="0" fontId="21" fillId="28" borderId="5" xfId="0" applyFont="1" applyFill="1" applyBorder="1" applyAlignment="1">
      <alignment horizontal="center"/>
    </xf>
    <xf numFmtId="0" fontId="21" fillId="29" borderId="4" xfId="0" applyFont="1" applyFill="1" applyBorder="1" applyAlignment="1">
      <alignment horizontal="center"/>
    </xf>
    <xf numFmtId="0" fontId="21" fillId="29" borderId="13" xfId="0" applyFont="1" applyFill="1" applyBorder="1" applyAlignment="1">
      <alignment horizontal="center"/>
    </xf>
    <xf numFmtId="0" fontId="21" fillId="29" borderId="5" xfId="0" applyFont="1" applyFill="1" applyBorder="1" applyAlignment="1">
      <alignment horizontal="center"/>
    </xf>
    <xf numFmtId="0" fontId="21" fillId="30" borderId="1" xfId="0" applyFont="1" applyFill="1" applyBorder="1" applyAlignment="1">
      <alignment horizontal="center"/>
    </xf>
    <xf numFmtId="0" fontId="21" fillId="31" borderId="4" xfId="0" applyFont="1" applyFill="1" applyBorder="1" applyAlignment="1">
      <alignment horizontal="center"/>
    </xf>
    <xf numFmtId="0" fontId="21" fillId="31" borderId="13" xfId="0" applyFont="1" applyFill="1" applyBorder="1" applyAlignment="1">
      <alignment horizontal="center"/>
    </xf>
    <xf numFmtId="0" fontId="21" fillId="31" borderId="5" xfId="0" applyFont="1" applyFill="1" applyBorder="1" applyAlignment="1">
      <alignment horizontal="center"/>
    </xf>
    <xf numFmtId="0" fontId="22" fillId="32" borderId="1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2" fillId="6" borderId="13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10" fillId="17" borderId="2" xfId="0" applyFont="1" applyFill="1" applyBorder="1" applyAlignment="1">
      <alignment horizontal="center"/>
    </xf>
    <xf numFmtId="0" fontId="10" fillId="13" borderId="2" xfId="0" applyFont="1" applyFill="1" applyBorder="1" applyAlignment="1">
      <alignment horizontal="center"/>
    </xf>
    <xf numFmtId="0" fontId="12" fillId="14" borderId="0" xfId="0" applyFont="1" applyFill="1" applyAlignment="1">
      <alignment horizontal="center"/>
    </xf>
    <xf numFmtId="0" fontId="12" fillId="6" borderId="2" xfId="0" applyFont="1" applyFill="1" applyBorder="1" applyAlignment="1">
      <alignment horizontal="center"/>
    </xf>
    <xf numFmtId="0" fontId="12" fillId="15" borderId="2" xfId="0" applyFont="1" applyFill="1" applyBorder="1" applyAlignment="1">
      <alignment horizontal="center"/>
    </xf>
    <xf numFmtId="0" fontId="10" fillId="16" borderId="2" xfId="0" applyFont="1" applyFill="1" applyBorder="1" applyAlignment="1">
      <alignment horizontal="center"/>
    </xf>
  </cellXfs>
  <cellStyles count="3">
    <cellStyle name="Millares" xfId="1" builtinId="3"/>
    <cellStyle name="Normal" xfId="0" builtinId="0"/>
    <cellStyle name="Normal_Modelos Fórmula Rafael Aj2a" xfId="2" xr:uid="{1EE30C42-BD84-4415-B95B-965D8C62BA03}"/>
  </cellStyles>
  <dxfs count="1">
    <dxf>
      <fill>
        <patternFill>
          <bgColor rgb="FFFF8585"/>
        </patternFill>
      </fill>
    </dxf>
  </dxfs>
  <tableStyles count="0" defaultTableStyle="TableStyleMedium2" defaultPivotStyle="PivotStyleLight16"/>
  <colors>
    <mruColors>
      <color rgb="FFF6640A"/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086E9-8543-4BC2-BF50-B8805E7299C5}">
  <dimension ref="A1:AF1108"/>
  <sheetViews>
    <sheetView tabSelected="1" workbookViewId="0">
      <selection activeCell="AD12" sqref="AD12"/>
    </sheetView>
  </sheetViews>
  <sheetFormatPr baseColWidth="10" defaultColWidth="11" defaultRowHeight="14.4" x14ac:dyDescent="0.3"/>
  <cols>
    <col min="1" max="1" width="11" style="1"/>
    <col min="2" max="2" width="30.33203125" style="1" customWidth="1"/>
    <col min="3" max="3" width="13.33203125" style="49" customWidth="1"/>
    <col min="4" max="4" width="19.44140625" style="1" customWidth="1"/>
    <col min="5" max="5" width="15.44140625" style="1" customWidth="1"/>
    <col min="6" max="6" width="14.5546875" style="1" customWidth="1"/>
    <col min="7" max="7" width="15.6640625" style="1" customWidth="1"/>
    <col min="8" max="8" width="13.5546875" style="1" customWidth="1"/>
    <col min="9" max="10" width="17.44140625" style="1" customWidth="1"/>
    <col min="11" max="11" width="15.5546875" style="1" customWidth="1"/>
    <col min="12" max="12" width="12.44140625" style="1" customWidth="1"/>
    <col min="13" max="13" width="15.88671875" style="1" customWidth="1"/>
    <col min="14" max="18" width="11" style="1"/>
    <col min="19" max="19" width="15.33203125" style="1" customWidth="1"/>
    <col min="20" max="20" width="15" style="1" bestFit="1" customWidth="1"/>
    <col min="21" max="21" width="15.33203125" style="1" bestFit="1" customWidth="1"/>
    <col min="22" max="22" width="13.6640625" style="1" bestFit="1" customWidth="1"/>
    <col min="23" max="23" width="13.6640625" style="1" customWidth="1"/>
    <col min="24" max="28" width="11" style="1"/>
    <col min="29" max="29" width="25.6640625" style="1" customWidth="1"/>
    <col min="30" max="16384" width="11" style="1"/>
  </cols>
  <sheetData>
    <row r="1" spans="1:32" ht="14.25" customHeight="1" x14ac:dyDescent="0.35">
      <c r="A1" s="117" t="s">
        <v>2325</v>
      </c>
      <c r="B1" s="117"/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7"/>
      <c r="N1" s="117"/>
      <c r="O1" s="117"/>
      <c r="P1" s="117"/>
      <c r="Q1" s="117"/>
      <c r="R1" s="117"/>
      <c r="S1" s="117"/>
      <c r="T1" s="117"/>
      <c r="U1" s="117"/>
      <c r="V1" s="117"/>
      <c r="W1" s="117"/>
      <c r="X1" s="117"/>
      <c r="Y1" s="117"/>
      <c r="Z1" s="117"/>
      <c r="AA1" s="117"/>
      <c r="AB1" s="117"/>
      <c r="AC1" s="117"/>
    </row>
    <row r="2" spans="1:32" ht="14.25" customHeight="1" x14ac:dyDescent="0.35">
      <c r="A2" s="117" t="s">
        <v>2218</v>
      </c>
      <c r="B2" s="117"/>
      <c r="C2" s="117"/>
      <c r="D2" s="117"/>
      <c r="E2" s="117"/>
      <c r="F2" s="117"/>
      <c r="G2" s="117"/>
      <c r="H2" s="117"/>
      <c r="I2" s="117"/>
      <c r="J2" s="117"/>
      <c r="K2" s="117"/>
      <c r="L2" s="117"/>
      <c r="M2" s="117"/>
      <c r="N2" s="117"/>
      <c r="O2" s="117"/>
      <c r="P2" s="117"/>
      <c r="Q2" s="117"/>
      <c r="R2" s="117"/>
      <c r="S2" s="117"/>
      <c r="T2" s="117"/>
      <c r="U2" s="117"/>
      <c r="V2" s="117"/>
      <c r="W2" s="117"/>
      <c r="X2" s="117"/>
      <c r="Y2" s="117"/>
      <c r="Z2" s="117"/>
      <c r="AA2" s="117"/>
      <c r="AB2" s="117"/>
      <c r="AC2" s="117"/>
    </row>
    <row r="3" spans="1:32" ht="14.25" customHeight="1" x14ac:dyDescent="0.35">
      <c r="A3" s="117" t="s">
        <v>2324</v>
      </c>
      <c r="B3" s="117"/>
      <c r="C3" s="117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  <c r="U3" s="117"/>
      <c r="V3" s="117"/>
      <c r="W3" s="117"/>
      <c r="X3" s="117"/>
      <c r="Y3" s="117"/>
      <c r="Z3" s="117"/>
      <c r="AA3" s="117"/>
      <c r="AB3" s="117"/>
      <c r="AC3" s="117"/>
    </row>
    <row r="4" spans="1:32" ht="15.6" x14ac:dyDescent="0.3">
      <c r="A4" s="18" t="s">
        <v>2330</v>
      </c>
      <c r="D4" s="50"/>
    </row>
    <row r="6" spans="1:32" ht="15" customHeight="1" x14ac:dyDescent="0.3">
      <c r="D6" s="118" t="s">
        <v>1</v>
      </c>
      <c r="E6" s="118"/>
      <c r="F6" s="118"/>
      <c r="G6" s="118"/>
      <c r="H6" s="118"/>
      <c r="I6" s="118"/>
      <c r="J6" s="118"/>
      <c r="K6" s="118"/>
      <c r="L6" s="118"/>
      <c r="M6" s="118"/>
      <c r="N6" s="85"/>
      <c r="O6" s="86"/>
      <c r="P6" s="119" t="s">
        <v>2219</v>
      </c>
      <c r="Q6" s="120"/>
      <c r="R6" s="120"/>
      <c r="S6" s="120"/>
      <c r="T6" s="120"/>
      <c r="U6" s="120"/>
      <c r="V6" s="120"/>
      <c r="W6" s="120"/>
      <c r="X6" s="51"/>
      <c r="Y6" s="51"/>
      <c r="Z6" s="51"/>
    </row>
    <row r="7" spans="1:32" ht="52.8" x14ac:dyDescent="0.3">
      <c r="A7" s="52" t="s">
        <v>2199</v>
      </c>
      <c r="B7" s="8" t="s">
        <v>0</v>
      </c>
      <c r="C7" s="53" t="s">
        <v>2201</v>
      </c>
      <c r="D7" s="73" t="s">
        <v>2220</v>
      </c>
      <c r="E7" s="74" t="s">
        <v>2221</v>
      </c>
      <c r="F7" s="73" t="s">
        <v>2222</v>
      </c>
      <c r="G7" s="75" t="s">
        <v>2314</v>
      </c>
      <c r="H7" s="73" t="s">
        <v>2212</v>
      </c>
      <c r="I7" s="75" t="s">
        <v>2305</v>
      </c>
      <c r="J7" s="73" t="s">
        <v>2306</v>
      </c>
      <c r="K7" s="75" t="s">
        <v>2308</v>
      </c>
      <c r="L7" s="73" t="s">
        <v>2223</v>
      </c>
      <c r="M7" s="75" t="s">
        <v>2307</v>
      </c>
      <c r="N7" s="102" t="s">
        <v>2224</v>
      </c>
      <c r="O7" s="102" t="s">
        <v>2304</v>
      </c>
      <c r="P7" s="54" t="s">
        <v>2225</v>
      </c>
      <c r="Q7" s="56" t="s">
        <v>2</v>
      </c>
      <c r="R7" s="55" t="s">
        <v>2226</v>
      </c>
      <c r="S7" s="54" t="s">
        <v>2190</v>
      </c>
      <c r="T7" s="55" t="s">
        <v>2227</v>
      </c>
      <c r="U7" s="54" t="s">
        <v>2191</v>
      </c>
      <c r="V7" s="55" t="s">
        <v>2228</v>
      </c>
      <c r="W7" s="55" t="s">
        <v>2192</v>
      </c>
      <c r="X7" s="57" t="s">
        <v>7</v>
      </c>
      <c r="Y7" s="57" t="s">
        <v>2193</v>
      </c>
      <c r="Z7" s="27" t="s">
        <v>2217</v>
      </c>
      <c r="AA7" s="58" t="s">
        <v>2194</v>
      </c>
      <c r="AB7" s="59" t="s">
        <v>2195</v>
      </c>
      <c r="AC7" s="58" t="s">
        <v>3</v>
      </c>
    </row>
    <row r="8" spans="1:32" x14ac:dyDescent="0.3">
      <c r="A8" s="103" t="s">
        <v>2229</v>
      </c>
      <c r="B8" s="104" t="s">
        <v>2230</v>
      </c>
      <c r="C8" s="105" t="s">
        <v>2317</v>
      </c>
      <c r="D8" s="82">
        <v>37.220130778250834</v>
      </c>
      <c r="E8" s="77">
        <v>62.779869221749166</v>
      </c>
      <c r="F8" s="77">
        <v>28.643504591078571</v>
      </c>
      <c r="G8" s="77">
        <v>84.247178293392253</v>
      </c>
      <c r="H8" s="77">
        <v>76.476311645550027</v>
      </c>
      <c r="I8" s="77">
        <v>23.523688354449973</v>
      </c>
      <c r="J8" s="77">
        <v>11.869938483000308</v>
      </c>
      <c r="K8" s="77">
        <v>60</v>
      </c>
      <c r="L8" s="77">
        <v>62.176947996049925</v>
      </c>
      <c r="M8" s="77">
        <v>80</v>
      </c>
      <c r="N8" s="82">
        <v>62.110147173918278</v>
      </c>
      <c r="O8" s="78">
        <f>N8*0.8</f>
        <v>49.688117739134626</v>
      </c>
      <c r="P8" s="77">
        <v>20.377259040043448</v>
      </c>
      <c r="Q8" s="77">
        <v>29.622740959956552</v>
      </c>
      <c r="R8" s="77">
        <v>100</v>
      </c>
      <c r="S8" s="77">
        <v>118.98787281319505</v>
      </c>
      <c r="T8" s="77">
        <v>80</v>
      </c>
      <c r="U8" s="77">
        <v>89.740562631259465</v>
      </c>
      <c r="V8" s="77">
        <v>80</v>
      </c>
      <c r="W8" s="78">
        <v>0</v>
      </c>
      <c r="X8" s="82">
        <v>86.666666666666671</v>
      </c>
      <c r="Y8" s="77">
        <f>X8</f>
        <v>86.666666666666671</v>
      </c>
      <c r="Z8" s="78">
        <f>Y8*0.2</f>
        <v>17.333333333333336</v>
      </c>
      <c r="AA8" s="82">
        <v>67.021451072467954</v>
      </c>
      <c r="AB8" s="77">
        <v>67.021451072467954</v>
      </c>
      <c r="AC8" s="106" t="s">
        <v>5</v>
      </c>
      <c r="AD8" s="47"/>
      <c r="AF8" s="47"/>
    </row>
    <row r="9" spans="1:32" x14ac:dyDescent="0.3">
      <c r="A9" s="12" t="s">
        <v>2231</v>
      </c>
      <c r="B9" s="5" t="s">
        <v>2232</v>
      </c>
      <c r="C9" s="6" t="s">
        <v>2233</v>
      </c>
      <c r="D9" s="83">
        <v>36.397986239867073</v>
      </c>
      <c r="E9" s="76">
        <v>63.602013760132927</v>
      </c>
      <c r="F9" s="76">
        <v>31.977234319821118</v>
      </c>
      <c r="G9" s="76">
        <v>94.524838136154926</v>
      </c>
      <c r="H9" s="76">
        <v>43.34030409278369</v>
      </c>
      <c r="I9" s="76">
        <v>56.65969590721631</v>
      </c>
      <c r="J9" s="76">
        <v>-11.263148675786724</v>
      </c>
      <c r="K9" s="76">
        <v>60</v>
      </c>
      <c r="L9" s="76">
        <v>71.692657022484667</v>
      </c>
      <c r="M9" s="76">
        <v>100</v>
      </c>
      <c r="N9" s="83">
        <v>74.957309560700836</v>
      </c>
      <c r="O9" s="79">
        <f t="shared" ref="O9:O39" si="0">N9*0.8</f>
        <v>59.965847648560668</v>
      </c>
      <c r="P9" s="76">
        <v>36.067361435706957</v>
      </c>
      <c r="Q9" s="76">
        <v>18.93263856429305</v>
      </c>
      <c r="R9" s="76">
        <v>100</v>
      </c>
      <c r="S9" s="76">
        <v>122.23130245123005</v>
      </c>
      <c r="T9" s="76">
        <v>70</v>
      </c>
      <c r="U9" s="76">
        <v>73.987826673134137</v>
      </c>
      <c r="V9" s="76">
        <v>70</v>
      </c>
      <c r="W9" s="79">
        <v>0</v>
      </c>
      <c r="X9" s="83">
        <v>80</v>
      </c>
      <c r="Y9" s="76">
        <f t="shared" ref="Y9:Y39" si="1">X9</f>
        <v>80</v>
      </c>
      <c r="Z9" s="79">
        <f t="shared" ref="Z9:Z39" si="2">Y9*0.2</f>
        <v>16</v>
      </c>
      <c r="AA9" s="83">
        <v>75.965847648560668</v>
      </c>
      <c r="AB9" s="76">
        <v>75.965847648560668</v>
      </c>
      <c r="AC9" s="14" t="s">
        <v>4</v>
      </c>
      <c r="AD9" s="47"/>
      <c r="AF9" s="47"/>
    </row>
    <row r="10" spans="1:32" x14ac:dyDescent="0.3">
      <c r="A10" s="12" t="s">
        <v>2234</v>
      </c>
      <c r="B10" s="5" t="s">
        <v>2235</v>
      </c>
      <c r="C10" s="6" t="s">
        <v>2233</v>
      </c>
      <c r="D10" s="83">
        <v>60.98803190503169</v>
      </c>
      <c r="E10" s="76">
        <v>39.01196809496831</v>
      </c>
      <c r="F10" s="76">
        <v>25.870640208686641</v>
      </c>
      <c r="G10" s="76">
        <v>76.473720452084606</v>
      </c>
      <c r="H10" s="76">
        <v>63.670073906004049</v>
      </c>
      <c r="I10" s="76">
        <v>36.329926093995951</v>
      </c>
      <c r="J10" s="76">
        <v>-5.779604211073984</v>
      </c>
      <c r="K10" s="76">
        <v>80</v>
      </c>
      <c r="L10" s="76">
        <v>35.943015341031867</v>
      </c>
      <c r="M10" s="76">
        <v>50</v>
      </c>
      <c r="N10" s="83">
        <v>56.363122928209769</v>
      </c>
      <c r="O10" s="79">
        <f t="shared" si="0"/>
        <v>45.09049834256782</v>
      </c>
      <c r="P10" s="76">
        <v>49.834133477079533</v>
      </c>
      <c r="Q10" s="76">
        <v>5.1658665229204743</v>
      </c>
      <c r="R10" s="76">
        <v>36.390688382796803</v>
      </c>
      <c r="S10" s="76">
        <v>129.35722399195311</v>
      </c>
      <c r="T10" s="76">
        <v>70</v>
      </c>
      <c r="U10" s="76">
        <v>77.287132663768574</v>
      </c>
      <c r="V10" s="76">
        <v>70</v>
      </c>
      <c r="W10" s="79">
        <v>0</v>
      </c>
      <c r="X10" s="83">
        <v>58.796896127598934</v>
      </c>
      <c r="Y10" s="76">
        <f t="shared" si="1"/>
        <v>58.796896127598934</v>
      </c>
      <c r="Z10" s="79">
        <f t="shared" si="2"/>
        <v>11.759379225519787</v>
      </c>
      <c r="AA10" s="83">
        <v>56.849877568087607</v>
      </c>
      <c r="AB10" s="76">
        <v>56.849877568087607</v>
      </c>
      <c r="AC10" s="14" t="s">
        <v>6</v>
      </c>
      <c r="AD10" s="47"/>
      <c r="AF10" s="47"/>
    </row>
    <row r="11" spans="1:32" x14ac:dyDescent="0.3">
      <c r="A11" s="12" t="s">
        <v>2236</v>
      </c>
      <c r="B11" s="5" t="s">
        <v>2237</v>
      </c>
      <c r="C11" s="6" t="s">
        <v>2233</v>
      </c>
      <c r="D11" s="83">
        <v>63.996872348471122</v>
      </c>
      <c r="E11" s="76">
        <v>36.003127651528878</v>
      </c>
      <c r="F11" s="76">
        <v>14.157158924125232</v>
      </c>
      <c r="G11" s="76">
        <v>41.848620877799689</v>
      </c>
      <c r="H11" s="76">
        <v>66.756189777978037</v>
      </c>
      <c r="I11" s="76">
        <v>33.243810222021963</v>
      </c>
      <c r="J11" s="76">
        <v>14.119233098286626</v>
      </c>
      <c r="K11" s="76">
        <v>60</v>
      </c>
      <c r="L11" s="76">
        <v>57.168307487761858</v>
      </c>
      <c r="M11" s="76">
        <v>80</v>
      </c>
      <c r="N11" s="83">
        <v>50.219111750270109</v>
      </c>
      <c r="O11" s="79">
        <f t="shared" si="0"/>
        <v>40.175289400216087</v>
      </c>
      <c r="P11" s="76">
        <v>40.66685409908078</v>
      </c>
      <c r="Q11" s="76">
        <v>14.333145900919227</v>
      </c>
      <c r="R11" s="76">
        <v>100</v>
      </c>
      <c r="S11" s="76">
        <v>116.43310828166611</v>
      </c>
      <c r="T11" s="76">
        <v>80</v>
      </c>
      <c r="U11" s="76">
        <v>89.041524239234889</v>
      </c>
      <c r="V11" s="76">
        <v>80</v>
      </c>
      <c r="W11" s="79">
        <v>0</v>
      </c>
      <c r="X11" s="83">
        <v>86.666666666666671</v>
      </c>
      <c r="Y11" s="76">
        <f t="shared" si="1"/>
        <v>86.666666666666671</v>
      </c>
      <c r="Z11" s="79">
        <f t="shared" si="2"/>
        <v>17.333333333333336</v>
      </c>
      <c r="AA11" s="83">
        <v>57.508622733549423</v>
      </c>
      <c r="AB11" s="76">
        <v>57.508622733549423</v>
      </c>
      <c r="AC11" s="14" t="s">
        <v>6</v>
      </c>
      <c r="AD11" s="47"/>
      <c r="AF11" s="47"/>
    </row>
    <row r="12" spans="1:32" x14ac:dyDescent="0.3">
      <c r="A12" s="12" t="s">
        <v>2238</v>
      </c>
      <c r="B12" s="5" t="s">
        <v>2239</v>
      </c>
      <c r="C12" s="6" t="s">
        <v>2240</v>
      </c>
      <c r="D12" s="83">
        <v>46.724889673417039</v>
      </c>
      <c r="E12" s="76">
        <v>53.275110326582961</v>
      </c>
      <c r="F12" s="76">
        <v>24.539904754834982</v>
      </c>
      <c r="G12" s="76">
        <v>75.740892324862799</v>
      </c>
      <c r="H12" s="76">
        <v>60.745027571021865</v>
      </c>
      <c r="I12" s="76">
        <v>39.254972428978135</v>
      </c>
      <c r="J12" s="76">
        <v>11.454485769301865</v>
      </c>
      <c r="K12" s="76">
        <v>60</v>
      </c>
      <c r="L12" s="76">
        <v>54.961331556340966</v>
      </c>
      <c r="M12" s="76">
        <v>70</v>
      </c>
      <c r="N12" s="83">
        <v>59.654195016084785</v>
      </c>
      <c r="O12" s="79">
        <f t="shared" si="0"/>
        <v>47.723356012867832</v>
      </c>
      <c r="P12" s="76">
        <v>44.140619056275021</v>
      </c>
      <c r="Q12" s="76">
        <v>15.859380943724979</v>
      </c>
      <c r="R12" s="76">
        <v>68.051570755698435</v>
      </c>
      <c r="S12" s="76">
        <v>121.85783991278359</v>
      </c>
      <c r="T12" s="76">
        <v>70</v>
      </c>
      <c r="U12" s="76">
        <v>98.026677878273716</v>
      </c>
      <c r="V12" s="76">
        <v>100</v>
      </c>
      <c r="W12" s="79">
        <v>0</v>
      </c>
      <c r="X12" s="83">
        <v>79.350523585232807</v>
      </c>
      <c r="Y12" s="76">
        <f t="shared" si="1"/>
        <v>79.350523585232807</v>
      </c>
      <c r="Z12" s="79">
        <f t="shared" si="2"/>
        <v>15.870104717046562</v>
      </c>
      <c r="AA12" s="83">
        <v>63.593460729914398</v>
      </c>
      <c r="AB12" s="76">
        <v>63.593460729914398</v>
      </c>
      <c r="AC12" s="14" t="s">
        <v>5</v>
      </c>
      <c r="AD12" s="47"/>
      <c r="AF12" s="47"/>
    </row>
    <row r="13" spans="1:32" x14ac:dyDescent="0.3">
      <c r="A13" s="12" t="s">
        <v>2241</v>
      </c>
      <c r="B13" s="5" t="s">
        <v>2242</v>
      </c>
      <c r="C13" s="6" t="s">
        <v>2243</v>
      </c>
      <c r="D13" s="83">
        <v>73.004015011358518</v>
      </c>
      <c r="E13" s="76">
        <v>26.995984988641482</v>
      </c>
      <c r="F13" s="76">
        <v>7.5497174705745778</v>
      </c>
      <c r="G13" s="76">
        <v>17.517205225428381</v>
      </c>
      <c r="H13" s="76">
        <v>51.387121899262752</v>
      </c>
      <c r="I13" s="76">
        <v>48.612878100737248</v>
      </c>
      <c r="J13" s="76">
        <v>17.534676149761871</v>
      </c>
      <c r="K13" s="76">
        <v>40</v>
      </c>
      <c r="L13" s="76">
        <v>45.396697457940839</v>
      </c>
      <c r="M13" s="76">
        <v>70</v>
      </c>
      <c r="N13" s="83">
        <v>40.625213662961428</v>
      </c>
      <c r="O13" s="79">
        <f t="shared" si="0"/>
        <v>32.500170930369144</v>
      </c>
      <c r="P13" s="76">
        <v>57.637590380653258</v>
      </c>
      <c r="Q13" s="76">
        <v>12.362409619346742</v>
      </c>
      <c r="R13" s="76">
        <v>76.129129205950477</v>
      </c>
      <c r="S13" s="76">
        <v>112.72784101376138</v>
      </c>
      <c r="T13" s="76">
        <v>80</v>
      </c>
      <c r="U13" s="76">
        <v>89.688996297451865</v>
      </c>
      <c r="V13" s="76">
        <v>80</v>
      </c>
      <c r="W13" s="79">
        <v>0</v>
      </c>
      <c r="X13" s="83">
        <v>78.709709735316821</v>
      </c>
      <c r="Y13" s="76">
        <f t="shared" si="1"/>
        <v>78.709709735316821</v>
      </c>
      <c r="Z13" s="79">
        <f t="shared" si="2"/>
        <v>15.741941947063365</v>
      </c>
      <c r="AA13" s="83">
        <v>48.242112877432511</v>
      </c>
      <c r="AB13" s="76">
        <v>48.242112877432511</v>
      </c>
      <c r="AC13" s="14" t="s">
        <v>6</v>
      </c>
      <c r="AD13" s="47"/>
      <c r="AF13" s="47"/>
    </row>
    <row r="14" spans="1:32" x14ac:dyDescent="0.3">
      <c r="A14" s="12" t="s">
        <v>2244</v>
      </c>
      <c r="B14" s="5" t="s">
        <v>2245</v>
      </c>
      <c r="C14" s="6" t="s">
        <v>2246</v>
      </c>
      <c r="D14" s="83">
        <v>78.06207316041251</v>
      </c>
      <c r="E14" s="76">
        <v>21.93792683958749</v>
      </c>
      <c r="F14" s="76">
        <v>5.4604251822196597</v>
      </c>
      <c r="G14" s="76">
        <v>33.510326410552217</v>
      </c>
      <c r="H14" s="76">
        <v>41.205958502154047</v>
      </c>
      <c r="I14" s="76">
        <v>58.794041497845953</v>
      </c>
      <c r="J14" s="76">
        <v>20.256897246646119</v>
      </c>
      <c r="K14" s="76">
        <v>20</v>
      </c>
      <c r="L14" s="76">
        <v>57.231689290252753</v>
      </c>
      <c r="M14" s="76">
        <v>80</v>
      </c>
      <c r="N14" s="83">
        <v>42.848458949597131</v>
      </c>
      <c r="O14" s="79">
        <f t="shared" si="0"/>
        <v>34.278767159677706</v>
      </c>
      <c r="P14" s="76">
        <v>28.191374367510353</v>
      </c>
      <c r="Q14" s="76">
        <v>41.808625632489651</v>
      </c>
      <c r="R14" s="76">
        <v>100</v>
      </c>
      <c r="S14" s="76">
        <v>132.07878284630476</v>
      </c>
      <c r="T14" s="76">
        <v>60</v>
      </c>
      <c r="U14" s="76">
        <v>97.651343895456563</v>
      </c>
      <c r="V14" s="76">
        <v>100</v>
      </c>
      <c r="W14" s="79">
        <v>0</v>
      </c>
      <c r="X14" s="83">
        <v>86.666666666666671</v>
      </c>
      <c r="Y14" s="76">
        <f t="shared" si="1"/>
        <v>86.666666666666671</v>
      </c>
      <c r="Z14" s="79">
        <f t="shared" si="2"/>
        <v>17.333333333333336</v>
      </c>
      <c r="AA14" s="83">
        <v>51.612100493011042</v>
      </c>
      <c r="AB14" s="76">
        <v>51.612100493011042</v>
      </c>
      <c r="AC14" s="14" t="s">
        <v>6</v>
      </c>
      <c r="AD14" s="47"/>
      <c r="AF14" s="47"/>
    </row>
    <row r="15" spans="1:32" x14ac:dyDescent="0.3">
      <c r="A15" s="12" t="s">
        <v>2247</v>
      </c>
      <c r="B15" s="5" t="s">
        <v>2248</v>
      </c>
      <c r="C15" s="6" t="s">
        <v>2240</v>
      </c>
      <c r="D15" s="83">
        <v>75.7241921746472</v>
      </c>
      <c r="E15" s="76">
        <v>24.2758078253528</v>
      </c>
      <c r="F15" s="76">
        <v>32.399809404911757</v>
      </c>
      <c r="G15" s="76">
        <v>100</v>
      </c>
      <c r="H15" s="76">
        <v>23.582774486177414</v>
      </c>
      <c r="I15" s="76">
        <v>76.417225513822586</v>
      </c>
      <c r="J15" s="76">
        <v>18.472358459962955</v>
      </c>
      <c r="K15" s="76">
        <v>40</v>
      </c>
      <c r="L15" s="76">
        <v>54.32910687854308</v>
      </c>
      <c r="M15" s="76">
        <v>70</v>
      </c>
      <c r="N15" s="83">
        <v>62.138606667835077</v>
      </c>
      <c r="O15" s="79">
        <f t="shared" si="0"/>
        <v>49.710885334268063</v>
      </c>
      <c r="P15" s="76">
        <v>31.605596742907053</v>
      </c>
      <c r="Q15" s="76">
        <v>28.394403257092947</v>
      </c>
      <c r="R15" s="76">
        <v>100</v>
      </c>
      <c r="S15" s="76">
        <v>115.66421569495587</v>
      </c>
      <c r="T15" s="76">
        <v>80</v>
      </c>
      <c r="U15" s="76">
        <v>91.046112630445251</v>
      </c>
      <c r="V15" s="76">
        <v>100</v>
      </c>
      <c r="W15" s="79">
        <v>0</v>
      </c>
      <c r="X15" s="83">
        <v>93.333333333333329</v>
      </c>
      <c r="Y15" s="76">
        <f t="shared" si="1"/>
        <v>93.333333333333329</v>
      </c>
      <c r="Z15" s="79">
        <f t="shared" si="2"/>
        <v>18.666666666666668</v>
      </c>
      <c r="AA15" s="83">
        <v>68.377552000934728</v>
      </c>
      <c r="AB15" s="76">
        <v>68.377552000934728</v>
      </c>
      <c r="AC15" s="14" t="s">
        <v>5</v>
      </c>
      <c r="AD15" s="47"/>
      <c r="AF15" s="47"/>
    </row>
    <row r="16" spans="1:32" x14ac:dyDescent="0.3">
      <c r="A16" s="12" t="s">
        <v>2249</v>
      </c>
      <c r="B16" s="5" t="s">
        <v>2250</v>
      </c>
      <c r="C16" s="6" t="s">
        <v>2240</v>
      </c>
      <c r="D16" s="83">
        <v>76.756914373606364</v>
      </c>
      <c r="E16" s="76">
        <v>23.243085626393636</v>
      </c>
      <c r="F16" s="76">
        <v>19.724380983414711</v>
      </c>
      <c r="G16" s="76">
        <v>60.878077203826173</v>
      </c>
      <c r="H16" s="76">
        <v>94.42938240664833</v>
      </c>
      <c r="I16" s="76">
        <v>5.5706175933516704</v>
      </c>
      <c r="J16" s="76">
        <v>15.579983775281775</v>
      </c>
      <c r="K16" s="76">
        <v>40</v>
      </c>
      <c r="L16" s="76">
        <v>51.767571582843743</v>
      </c>
      <c r="M16" s="76">
        <v>70</v>
      </c>
      <c r="N16" s="83">
        <v>39.9383560847143</v>
      </c>
      <c r="O16" s="79">
        <f t="shared" si="0"/>
        <v>31.950684867771443</v>
      </c>
      <c r="P16" s="76">
        <v>52.708362595786042</v>
      </c>
      <c r="Q16" s="76">
        <v>7.291637404213958</v>
      </c>
      <c r="R16" s="76">
        <v>31.287941219048399</v>
      </c>
      <c r="S16" s="76">
        <v>121.868832164645</v>
      </c>
      <c r="T16" s="76">
        <v>70</v>
      </c>
      <c r="U16" s="76">
        <v>92.600955680563644</v>
      </c>
      <c r="V16" s="76">
        <v>100</v>
      </c>
      <c r="W16" s="79">
        <v>0</v>
      </c>
      <c r="X16" s="83">
        <v>67.095980406349469</v>
      </c>
      <c r="Y16" s="76">
        <f t="shared" si="1"/>
        <v>67.095980406349469</v>
      </c>
      <c r="Z16" s="79">
        <f t="shared" si="2"/>
        <v>13.419196081269895</v>
      </c>
      <c r="AA16" s="83">
        <v>45.369880949041338</v>
      </c>
      <c r="AB16" s="76">
        <v>45.369880949041338</v>
      </c>
      <c r="AC16" s="14" t="s">
        <v>6</v>
      </c>
      <c r="AD16" s="47"/>
      <c r="AF16" s="47"/>
    </row>
    <row r="17" spans="1:32" x14ac:dyDescent="0.3">
      <c r="A17" s="12" t="s">
        <v>2251</v>
      </c>
      <c r="B17" s="5" t="s">
        <v>2252</v>
      </c>
      <c r="C17" s="6" t="s">
        <v>2317</v>
      </c>
      <c r="D17" s="83">
        <v>35.354251029027353</v>
      </c>
      <c r="E17" s="76">
        <v>64.645748970972647</v>
      </c>
      <c r="F17" s="76">
        <v>33.999363742874657</v>
      </c>
      <c r="G17" s="76">
        <v>100</v>
      </c>
      <c r="H17" s="76">
        <v>79.919205922995857</v>
      </c>
      <c r="I17" s="76">
        <v>20.080794077004143</v>
      </c>
      <c r="J17" s="76">
        <v>7.1403138739673686</v>
      </c>
      <c r="K17" s="76">
        <v>80</v>
      </c>
      <c r="L17" s="76">
        <v>72.825601798953087</v>
      </c>
      <c r="M17" s="76">
        <v>100</v>
      </c>
      <c r="N17" s="83">
        <v>72.945308609595358</v>
      </c>
      <c r="O17" s="79">
        <f t="shared" si="0"/>
        <v>58.356246887676292</v>
      </c>
      <c r="P17" s="76">
        <v>44.810485902071065</v>
      </c>
      <c r="Q17" s="76">
        <v>5.1895140979289351</v>
      </c>
      <c r="R17" s="76">
        <v>29.380107828603453</v>
      </c>
      <c r="S17" s="76">
        <v>123.05807697531068</v>
      </c>
      <c r="T17" s="76">
        <v>70</v>
      </c>
      <c r="U17" s="76">
        <v>91.010103664484689</v>
      </c>
      <c r="V17" s="76">
        <v>100</v>
      </c>
      <c r="W17" s="79">
        <v>0</v>
      </c>
      <c r="X17" s="83">
        <v>66.460035942867819</v>
      </c>
      <c r="Y17" s="76">
        <f t="shared" si="1"/>
        <v>66.460035942867819</v>
      </c>
      <c r="Z17" s="79">
        <f t="shared" si="2"/>
        <v>13.292007188573564</v>
      </c>
      <c r="AA17" s="83">
        <v>71.648254076249856</v>
      </c>
      <c r="AB17" s="76">
        <v>71.648254076249856</v>
      </c>
      <c r="AC17" s="14" t="s">
        <v>4</v>
      </c>
      <c r="AD17" s="47"/>
      <c r="AF17" s="47"/>
    </row>
    <row r="18" spans="1:32" x14ac:dyDescent="0.3">
      <c r="A18" s="12" t="s">
        <v>2253</v>
      </c>
      <c r="B18" s="5" t="s">
        <v>2254</v>
      </c>
      <c r="C18" s="6" t="s">
        <v>2243</v>
      </c>
      <c r="D18" s="83">
        <v>73.746619459729374</v>
      </c>
      <c r="E18" s="76">
        <v>26.253380540270626</v>
      </c>
      <c r="F18" s="76">
        <v>17.706408697451952</v>
      </c>
      <c r="G18" s="76">
        <v>41.083232076891264</v>
      </c>
      <c r="H18" s="76">
        <v>34.669482741770658</v>
      </c>
      <c r="I18" s="76">
        <v>65.330517258229349</v>
      </c>
      <c r="J18" s="76">
        <v>8.0226342555829984</v>
      </c>
      <c r="K18" s="76">
        <v>80</v>
      </c>
      <c r="L18" s="76">
        <v>25.92469300418297</v>
      </c>
      <c r="M18" s="76">
        <v>40</v>
      </c>
      <c r="N18" s="83">
        <v>50.533425975078252</v>
      </c>
      <c r="O18" s="79">
        <f t="shared" si="0"/>
        <v>40.426740780062602</v>
      </c>
      <c r="P18" s="76">
        <v>67.478799311568636</v>
      </c>
      <c r="Q18" s="76">
        <v>2.5212006884313638</v>
      </c>
      <c r="R18" s="76">
        <v>15.525841553037372</v>
      </c>
      <c r="S18" s="76">
        <v>113.03786950945042</v>
      </c>
      <c r="T18" s="76">
        <v>80</v>
      </c>
      <c r="U18" s="76">
        <v>88.359061350837635</v>
      </c>
      <c r="V18" s="76">
        <v>80</v>
      </c>
      <c r="W18" s="79">
        <v>0</v>
      </c>
      <c r="X18" s="83">
        <v>58.508613851012456</v>
      </c>
      <c r="Y18" s="76">
        <f t="shared" si="1"/>
        <v>58.508613851012456</v>
      </c>
      <c r="Z18" s="79">
        <f t="shared" si="2"/>
        <v>11.701722770202492</v>
      </c>
      <c r="AA18" s="83">
        <v>52.128463550265096</v>
      </c>
      <c r="AB18" s="76">
        <v>52.128463550265096</v>
      </c>
      <c r="AC18" s="14" t="s">
        <v>6</v>
      </c>
      <c r="AD18" s="47"/>
      <c r="AF18" s="47"/>
    </row>
    <row r="19" spans="1:32" x14ac:dyDescent="0.3">
      <c r="A19" s="12" t="s">
        <v>2255</v>
      </c>
      <c r="B19" s="5" t="s">
        <v>2256</v>
      </c>
      <c r="C19" s="6" t="s">
        <v>2240</v>
      </c>
      <c r="D19" s="83">
        <v>64.65888215328772</v>
      </c>
      <c r="E19" s="76">
        <v>35.34111784671228</v>
      </c>
      <c r="F19" s="76">
        <v>18.251919356814359</v>
      </c>
      <c r="G19" s="76">
        <v>56.333415819561573</v>
      </c>
      <c r="H19" s="76">
        <v>57.933953332149265</v>
      </c>
      <c r="I19" s="76">
        <v>42.066046667850735</v>
      </c>
      <c r="J19" s="76">
        <v>22.4205278931591</v>
      </c>
      <c r="K19" s="76">
        <v>20</v>
      </c>
      <c r="L19" s="76">
        <v>62.44227975463955</v>
      </c>
      <c r="M19" s="76">
        <v>80</v>
      </c>
      <c r="N19" s="83">
        <v>46.74811606682492</v>
      </c>
      <c r="O19" s="79">
        <f t="shared" si="0"/>
        <v>37.398492853459935</v>
      </c>
      <c r="P19" s="76">
        <v>30.687034228382153</v>
      </c>
      <c r="Q19" s="76">
        <v>29.312965771617847</v>
      </c>
      <c r="R19" s="76">
        <v>100</v>
      </c>
      <c r="S19" s="76">
        <v>146.41198682167342</v>
      </c>
      <c r="T19" s="76">
        <v>50</v>
      </c>
      <c r="U19" s="76">
        <v>90.17412614212148</v>
      </c>
      <c r="V19" s="76">
        <v>100</v>
      </c>
      <c r="W19" s="79">
        <v>0</v>
      </c>
      <c r="X19" s="83">
        <v>83.333333333333329</v>
      </c>
      <c r="Y19" s="76">
        <f t="shared" si="1"/>
        <v>83.333333333333329</v>
      </c>
      <c r="Z19" s="79">
        <f t="shared" si="2"/>
        <v>16.666666666666668</v>
      </c>
      <c r="AA19" s="83">
        <v>54.065159520126599</v>
      </c>
      <c r="AB19" s="76">
        <v>54.065159520126599</v>
      </c>
      <c r="AC19" s="14" t="s">
        <v>6</v>
      </c>
      <c r="AD19" s="47"/>
      <c r="AF19" s="47"/>
    </row>
    <row r="20" spans="1:32" x14ac:dyDescent="0.3">
      <c r="A20" s="12" t="s">
        <v>2257</v>
      </c>
      <c r="B20" s="5" t="s">
        <v>2258</v>
      </c>
      <c r="C20" s="6" t="s">
        <v>2243</v>
      </c>
      <c r="D20" s="83">
        <v>73.698693740213884</v>
      </c>
      <c r="E20" s="76">
        <v>26.301306259786116</v>
      </c>
      <c r="F20" s="76">
        <v>10.716637759318056</v>
      </c>
      <c r="G20" s="76">
        <v>24.865240810430262</v>
      </c>
      <c r="H20" s="76">
        <v>41.295288245122528</v>
      </c>
      <c r="I20" s="76">
        <v>58.704711754877472</v>
      </c>
      <c r="J20" s="76">
        <v>19.944933523471491</v>
      </c>
      <c r="K20" s="76">
        <v>40</v>
      </c>
      <c r="L20" s="76">
        <v>55.588146463452389</v>
      </c>
      <c r="M20" s="76">
        <v>80</v>
      </c>
      <c r="N20" s="83">
        <v>45.974251765018771</v>
      </c>
      <c r="O20" s="79">
        <f t="shared" si="0"/>
        <v>36.779401412015019</v>
      </c>
      <c r="P20" s="76">
        <v>34.03136278973772</v>
      </c>
      <c r="Q20" s="76">
        <v>35.96863721026228</v>
      </c>
      <c r="R20" s="76">
        <v>100</v>
      </c>
      <c r="S20" s="76">
        <v>158.24604655944256</v>
      </c>
      <c r="T20" s="76">
        <v>0</v>
      </c>
      <c r="U20" s="76">
        <v>90.053307095223815</v>
      </c>
      <c r="V20" s="76">
        <v>100</v>
      </c>
      <c r="W20" s="79">
        <v>0</v>
      </c>
      <c r="X20" s="83">
        <v>66.666666666666671</v>
      </c>
      <c r="Y20" s="76">
        <f t="shared" si="1"/>
        <v>66.666666666666671</v>
      </c>
      <c r="Z20" s="79">
        <f t="shared" si="2"/>
        <v>13.333333333333336</v>
      </c>
      <c r="AA20" s="83">
        <v>50.112734745348355</v>
      </c>
      <c r="AB20" s="76">
        <v>50.112734745348355</v>
      </c>
      <c r="AC20" s="14" t="s">
        <v>6</v>
      </c>
      <c r="AD20" s="47"/>
      <c r="AF20" s="47"/>
    </row>
    <row r="21" spans="1:32" x14ac:dyDescent="0.3">
      <c r="A21" s="12" t="s">
        <v>2259</v>
      </c>
      <c r="B21" s="5" t="s">
        <v>2260</v>
      </c>
      <c r="C21" s="6" t="s">
        <v>2240</v>
      </c>
      <c r="D21" s="83">
        <v>61.821493068308428</v>
      </c>
      <c r="E21" s="76">
        <v>38.178506931691572</v>
      </c>
      <c r="F21" s="76">
        <v>20.703026356795107</v>
      </c>
      <c r="G21" s="76">
        <v>63.898605383945757</v>
      </c>
      <c r="H21" s="76">
        <v>46.396427514613613</v>
      </c>
      <c r="I21" s="76">
        <v>53.603572485386387</v>
      </c>
      <c r="J21" s="76">
        <v>25.819022581203981</v>
      </c>
      <c r="K21" s="76">
        <v>20</v>
      </c>
      <c r="L21" s="76">
        <v>55.93820903079547</v>
      </c>
      <c r="M21" s="76">
        <v>80</v>
      </c>
      <c r="N21" s="83">
        <v>51.136136960204745</v>
      </c>
      <c r="O21" s="79">
        <f t="shared" si="0"/>
        <v>40.9089095681638</v>
      </c>
      <c r="P21" s="76">
        <v>46.771648740936314</v>
      </c>
      <c r="Q21" s="76">
        <v>13.228351259063686</v>
      </c>
      <c r="R21" s="76">
        <v>56.761993729874284</v>
      </c>
      <c r="S21" s="76">
        <v>105.31246950346151</v>
      </c>
      <c r="T21" s="76">
        <v>100</v>
      </c>
      <c r="U21" s="76">
        <v>94.17287846961375</v>
      </c>
      <c r="V21" s="76">
        <v>100</v>
      </c>
      <c r="W21" s="79">
        <v>0</v>
      </c>
      <c r="X21" s="83">
        <v>85.58733124329143</v>
      </c>
      <c r="Y21" s="76">
        <f t="shared" si="1"/>
        <v>85.58733124329143</v>
      </c>
      <c r="Z21" s="79">
        <f t="shared" si="2"/>
        <v>17.117466248658285</v>
      </c>
      <c r="AA21" s="83">
        <v>58.026375816822082</v>
      </c>
      <c r="AB21" s="76">
        <v>58.026375816822082</v>
      </c>
      <c r="AC21" s="14" t="s">
        <v>6</v>
      </c>
      <c r="AD21" s="47"/>
      <c r="AF21" s="47"/>
    </row>
    <row r="22" spans="1:32" x14ac:dyDescent="0.3">
      <c r="A22" s="12" t="s">
        <v>2261</v>
      </c>
      <c r="B22" s="5" t="s">
        <v>2262</v>
      </c>
      <c r="C22" s="6" t="s">
        <v>2233</v>
      </c>
      <c r="D22" s="83">
        <v>51.676005365718147</v>
      </c>
      <c r="E22" s="76">
        <v>48.323994634281853</v>
      </c>
      <c r="F22" s="76">
        <v>22.982988318630046</v>
      </c>
      <c r="G22" s="76">
        <v>67.937809410773255</v>
      </c>
      <c r="H22" s="76">
        <v>18.405499776263628</v>
      </c>
      <c r="I22" s="76">
        <v>81.594500223736375</v>
      </c>
      <c r="J22" s="76">
        <v>26.802868851526291</v>
      </c>
      <c r="K22" s="76">
        <v>20</v>
      </c>
      <c r="L22" s="76">
        <v>56.13519548169613</v>
      </c>
      <c r="M22" s="76">
        <v>80</v>
      </c>
      <c r="N22" s="83">
        <v>59.571260853758289</v>
      </c>
      <c r="O22" s="79">
        <f t="shared" si="0"/>
        <v>47.657008683006637</v>
      </c>
      <c r="P22" s="76">
        <v>41.465562160010769</v>
      </c>
      <c r="Q22" s="76">
        <v>13.534437839989238</v>
      </c>
      <c r="R22" s="76">
        <v>95.342670525086646</v>
      </c>
      <c r="S22" s="76">
        <v>138.310964322975</v>
      </c>
      <c r="T22" s="76">
        <v>60</v>
      </c>
      <c r="U22" s="76">
        <v>86.666641705068102</v>
      </c>
      <c r="V22" s="76">
        <v>80</v>
      </c>
      <c r="W22" s="79">
        <v>0</v>
      </c>
      <c r="X22" s="83">
        <v>78.447556841695544</v>
      </c>
      <c r="Y22" s="76">
        <f t="shared" si="1"/>
        <v>78.447556841695544</v>
      </c>
      <c r="Z22" s="79">
        <f t="shared" si="2"/>
        <v>15.68951136833911</v>
      </c>
      <c r="AA22" s="83">
        <v>63.346520051345749</v>
      </c>
      <c r="AB22" s="76">
        <v>63.346520051345749</v>
      </c>
      <c r="AC22" s="14" t="s">
        <v>5</v>
      </c>
      <c r="AD22" s="47"/>
      <c r="AF22" s="47"/>
    </row>
    <row r="23" spans="1:32" x14ac:dyDescent="0.3">
      <c r="A23" s="12" t="s">
        <v>2263</v>
      </c>
      <c r="B23" s="5" t="s">
        <v>2264</v>
      </c>
      <c r="C23" s="6" t="s">
        <v>2233</v>
      </c>
      <c r="D23" s="83">
        <v>64.059989994827475</v>
      </c>
      <c r="E23" s="76">
        <v>35.940010005172525</v>
      </c>
      <c r="F23" s="76">
        <v>18.210545079756926</v>
      </c>
      <c r="G23" s="76">
        <v>53.830447274428494</v>
      </c>
      <c r="H23" s="76">
        <v>61.341152860599401</v>
      </c>
      <c r="I23" s="76">
        <v>38.658847139400599</v>
      </c>
      <c r="J23" s="76">
        <v>22.160784799637497</v>
      </c>
      <c r="K23" s="76">
        <v>20</v>
      </c>
      <c r="L23" s="76">
        <v>59.374412031449161</v>
      </c>
      <c r="M23" s="76">
        <v>80</v>
      </c>
      <c r="N23" s="83">
        <v>45.685860883800324</v>
      </c>
      <c r="O23" s="79">
        <f t="shared" si="0"/>
        <v>36.548688707040263</v>
      </c>
      <c r="P23" s="76">
        <v>33.426677924166611</v>
      </c>
      <c r="Q23" s="76">
        <v>21.573322075833396</v>
      </c>
      <c r="R23" s="76">
        <v>100</v>
      </c>
      <c r="S23" s="76">
        <v>133.71185209685711</v>
      </c>
      <c r="T23" s="76">
        <v>60</v>
      </c>
      <c r="U23" s="76">
        <v>88.676586992013995</v>
      </c>
      <c r="V23" s="76">
        <v>80</v>
      </c>
      <c r="W23" s="79">
        <v>0</v>
      </c>
      <c r="X23" s="83">
        <v>80</v>
      </c>
      <c r="Y23" s="76">
        <f t="shared" si="1"/>
        <v>80</v>
      </c>
      <c r="Z23" s="79">
        <f t="shared" si="2"/>
        <v>16</v>
      </c>
      <c r="AA23" s="83">
        <v>52.548688707040263</v>
      </c>
      <c r="AB23" s="76">
        <v>52.548688707040263</v>
      </c>
      <c r="AC23" s="14" t="s">
        <v>6</v>
      </c>
      <c r="AD23" s="47"/>
      <c r="AF23" s="47"/>
    </row>
    <row r="24" spans="1:32" x14ac:dyDescent="0.3">
      <c r="A24" s="12" t="s">
        <v>2265</v>
      </c>
      <c r="B24" s="5" t="s">
        <v>2266</v>
      </c>
      <c r="C24" s="6" t="s">
        <v>2240</v>
      </c>
      <c r="D24" s="83">
        <v>68.560061983865012</v>
      </c>
      <c r="E24" s="76">
        <v>31.439938016134988</v>
      </c>
      <c r="F24" s="76">
        <v>16.830116377961016</v>
      </c>
      <c r="G24" s="76">
        <v>51.945109206135015</v>
      </c>
      <c r="H24" s="76">
        <v>70.642400007755967</v>
      </c>
      <c r="I24" s="76">
        <v>29.357599992244033</v>
      </c>
      <c r="J24" s="76">
        <v>10.706399476620945</v>
      </c>
      <c r="K24" s="76">
        <v>60</v>
      </c>
      <c r="L24" s="76">
        <v>58.728343544429698</v>
      </c>
      <c r="M24" s="76">
        <v>80</v>
      </c>
      <c r="N24" s="83">
        <v>50.548529442902804</v>
      </c>
      <c r="O24" s="79">
        <f t="shared" si="0"/>
        <v>40.438823554322248</v>
      </c>
      <c r="P24" s="76">
        <v>28.514562165730045</v>
      </c>
      <c r="Q24" s="76">
        <v>31.485437834269955</v>
      </c>
      <c r="R24" s="76">
        <v>100</v>
      </c>
      <c r="S24" s="76">
        <v>114.13667288328074</v>
      </c>
      <c r="T24" s="76">
        <v>80</v>
      </c>
      <c r="U24" s="76">
        <v>80.482775876113408</v>
      </c>
      <c r="V24" s="76">
        <v>80</v>
      </c>
      <c r="W24" s="79">
        <v>0</v>
      </c>
      <c r="X24" s="83">
        <v>86.666666666666671</v>
      </c>
      <c r="Y24" s="76">
        <f t="shared" si="1"/>
        <v>86.666666666666671</v>
      </c>
      <c r="Z24" s="79">
        <f t="shared" si="2"/>
        <v>17.333333333333336</v>
      </c>
      <c r="AA24" s="83">
        <v>57.772156887655584</v>
      </c>
      <c r="AB24" s="76">
        <v>57.772156887655584</v>
      </c>
      <c r="AC24" s="14" t="s">
        <v>6</v>
      </c>
      <c r="AD24" s="47"/>
      <c r="AF24" s="47"/>
    </row>
    <row r="25" spans="1:32" x14ac:dyDescent="0.3">
      <c r="A25" s="12" t="s">
        <v>2267</v>
      </c>
      <c r="B25" s="5" t="s">
        <v>2268</v>
      </c>
      <c r="C25" s="6" t="s">
        <v>2246</v>
      </c>
      <c r="D25" s="83">
        <v>52.276368714786756</v>
      </c>
      <c r="E25" s="76">
        <v>47.723631285213244</v>
      </c>
      <c r="F25" s="76">
        <v>10.98419182333906</v>
      </c>
      <c r="G25" s="76">
        <v>67.40937584032325</v>
      </c>
      <c r="H25" s="76">
        <v>57.622610171530226</v>
      </c>
      <c r="I25" s="76">
        <v>42.377389828469774</v>
      </c>
      <c r="J25" s="76">
        <v>17.653263272528964</v>
      </c>
      <c r="K25" s="76">
        <v>40</v>
      </c>
      <c r="L25" s="76">
        <v>47.31142585629604</v>
      </c>
      <c r="M25" s="76">
        <v>70</v>
      </c>
      <c r="N25" s="83">
        <v>53.502079390801256</v>
      </c>
      <c r="O25" s="79">
        <f t="shared" si="0"/>
        <v>42.801663512641007</v>
      </c>
      <c r="P25" s="76">
        <v>52.1457714458233</v>
      </c>
      <c r="Q25" s="76">
        <v>17.8542285541767</v>
      </c>
      <c r="R25" s="76">
        <v>100</v>
      </c>
      <c r="S25" s="76">
        <v>111.84101289259654</v>
      </c>
      <c r="T25" s="76">
        <v>80</v>
      </c>
      <c r="U25" s="76">
        <v>99.780016223081304</v>
      </c>
      <c r="V25" s="76">
        <v>100</v>
      </c>
      <c r="W25" s="79">
        <v>0</v>
      </c>
      <c r="X25" s="83">
        <v>93.333333333333329</v>
      </c>
      <c r="Y25" s="76">
        <f t="shared" si="1"/>
        <v>93.333333333333329</v>
      </c>
      <c r="Z25" s="79">
        <f t="shared" si="2"/>
        <v>18.666666666666668</v>
      </c>
      <c r="AA25" s="83">
        <v>61.468330179307671</v>
      </c>
      <c r="AB25" s="76">
        <v>61.468330179307671</v>
      </c>
      <c r="AC25" s="14" t="s">
        <v>5</v>
      </c>
      <c r="AD25" s="47"/>
      <c r="AF25" s="47"/>
    </row>
    <row r="26" spans="1:32" x14ac:dyDescent="0.3">
      <c r="A26" s="12" t="s">
        <v>2269</v>
      </c>
      <c r="B26" s="5" t="s">
        <v>2270</v>
      </c>
      <c r="C26" s="6" t="s">
        <v>2240</v>
      </c>
      <c r="D26" s="83">
        <v>42.818070310027259</v>
      </c>
      <c r="E26" s="76">
        <v>57.181929689972741</v>
      </c>
      <c r="F26" s="76">
        <v>12.750221025539506</v>
      </c>
      <c r="G26" s="76">
        <v>39.352765524622484</v>
      </c>
      <c r="H26" s="76">
        <v>42.02143829706408</v>
      </c>
      <c r="I26" s="76">
        <v>57.97856170293592</v>
      </c>
      <c r="J26" s="76">
        <v>22.657450163555886</v>
      </c>
      <c r="K26" s="76">
        <v>20</v>
      </c>
      <c r="L26" s="76">
        <v>65.744060173449682</v>
      </c>
      <c r="M26" s="76">
        <v>100</v>
      </c>
      <c r="N26" s="83">
        <v>54.902651383506225</v>
      </c>
      <c r="O26" s="79">
        <f t="shared" si="0"/>
        <v>43.92212110680498</v>
      </c>
      <c r="P26" s="76">
        <v>35.08552204243265</v>
      </c>
      <c r="Q26" s="76">
        <v>24.91447795756735</v>
      </c>
      <c r="R26" s="76">
        <v>100</v>
      </c>
      <c r="S26" s="76">
        <v>160.93481261093831</v>
      </c>
      <c r="T26" s="76">
        <v>0</v>
      </c>
      <c r="U26" s="76">
        <v>93.423570446983831</v>
      </c>
      <c r="V26" s="76">
        <v>100</v>
      </c>
      <c r="W26" s="79">
        <v>0</v>
      </c>
      <c r="X26" s="83">
        <v>66.666666666666671</v>
      </c>
      <c r="Y26" s="76">
        <f t="shared" si="1"/>
        <v>66.666666666666671</v>
      </c>
      <c r="Z26" s="79">
        <f t="shared" si="2"/>
        <v>13.333333333333336</v>
      </c>
      <c r="AA26" s="83">
        <v>57.255454440138315</v>
      </c>
      <c r="AB26" s="76">
        <v>57.255454440138315</v>
      </c>
      <c r="AC26" s="14" t="s">
        <v>6</v>
      </c>
      <c r="AD26" s="47"/>
      <c r="AF26" s="47"/>
    </row>
    <row r="27" spans="1:32" x14ac:dyDescent="0.3">
      <c r="A27" s="12" t="s">
        <v>2271</v>
      </c>
      <c r="B27" s="5" t="s">
        <v>2272</v>
      </c>
      <c r="C27" s="6" t="s">
        <v>2233</v>
      </c>
      <c r="D27" s="83">
        <v>47.639740365941648</v>
      </c>
      <c r="E27" s="76">
        <v>52.360259634058352</v>
      </c>
      <c r="F27" s="76">
        <v>33.829451549825087</v>
      </c>
      <c r="G27" s="76">
        <v>100</v>
      </c>
      <c r="H27" s="76">
        <v>90.6885757122147</v>
      </c>
      <c r="I27" s="76">
        <v>9.3114242877853002</v>
      </c>
      <c r="J27" s="76">
        <v>13.399265032532998</v>
      </c>
      <c r="K27" s="76">
        <v>60</v>
      </c>
      <c r="L27" s="76">
        <v>47.116365092236762</v>
      </c>
      <c r="M27" s="76">
        <v>70</v>
      </c>
      <c r="N27" s="83">
        <v>58.334336784368737</v>
      </c>
      <c r="O27" s="79">
        <f t="shared" si="0"/>
        <v>46.667469427494993</v>
      </c>
      <c r="P27" s="76">
        <v>43.365976393781622</v>
      </c>
      <c r="Q27" s="76">
        <v>11.634023606218385</v>
      </c>
      <c r="R27" s="76">
        <v>81.955297492403417</v>
      </c>
      <c r="S27" s="76">
        <v>167.58408621160825</v>
      </c>
      <c r="T27" s="76">
        <v>0</v>
      </c>
      <c r="U27" s="76">
        <v>78.673546074483909</v>
      </c>
      <c r="V27" s="76">
        <v>70</v>
      </c>
      <c r="W27" s="79">
        <v>0</v>
      </c>
      <c r="X27" s="83">
        <v>50.651765830801139</v>
      </c>
      <c r="Y27" s="76">
        <f t="shared" si="1"/>
        <v>50.651765830801139</v>
      </c>
      <c r="Z27" s="79">
        <f t="shared" si="2"/>
        <v>10.130353166160228</v>
      </c>
      <c r="AA27" s="83">
        <v>56.797822593655219</v>
      </c>
      <c r="AB27" s="76">
        <v>56.797822593655219</v>
      </c>
      <c r="AC27" s="14" t="s">
        <v>6</v>
      </c>
      <c r="AD27" s="47"/>
      <c r="AF27" s="47"/>
    </row>
    <row r="28" spans="1:32" x14ac:dyDescent="0.3">
      <c r="A28" s="12" t="s">
        <v>2273</v>
      </c>
      <c r="B28" s="5" t="s">
        <v>2274</v>
      </c>
      <c r="C28" s="6" t="s">
        <v>2246</v>
      </c>
      <c r="D28" s="83">
        <v>80.483332741237248</v>
      </c>
      <c r="E28" s="76">
        <v>19.516667258762752</v>
      </c>
      <c r="F28" s="76">
        <v>16.294753788194086</v>
      </c>
      <c r="G28" s="76">
        <v>100</v>
      </c>
      <c r="H28" s="76">
        <v>33.179209071731997</v>
      </c>
      <c r="I28" s="76">
        <v>66.820790928267996</v>
      </c>
      <c r="J28" s="76">
        <v>6.8361057452488332</v>
      </c>
      <c r="K28" s="76">
        <v>80</v>
      </c>
      <c r="L28" s="76">
        <v>56.739279620481788</v>
      </c>
      <c r="M28" s="76">
        <v>80</v>
      </c>
      <c r="N28" s="83">
        <v>69.267491637406152</v>
      </c>
      <c r="O28" s="79">
        <f t="shared" si="0"/>
        <v>55.413993309924926</v>
      </c>
      <c r="P28" s="76">
        <v>58.990685971755873</v>
      </c>
      <c r="Q28" s="76">
        <v>11.009314028244127</v>
      </c>
      <c r="R28" s="76">
        <v>63.700169135894456</v>
      </c>
      <c r="S28" s="76">
        <v>113.47785516797528</v>
      </c>
      <c r="T28" s="76">
        <v>80</v>
      </c>
      <c r="U28" s="76">
        <v>84.235916000257518</v>
      </c>
      <c r="V28" s="76">
        <v>80</v>
      </c>
      <c r="W28" s="79">
        <v>0</v>
      </c>
      <c r="X28" s="83">
        <v>74.566723045298147</v>
      </c>
      <c r="Y28" s="76">
        <f t="shared" si="1"/>
        <v>74.566723045298147</v>
      </c>
      <c r="Z28" s="79">
        <f t="shared" si="2"/>
        <v>14.91334460905963</v>
      </c>
      <c r="AA28" s="83">
        <v>70.327337918984554</v>
      </c>
      <c r="AB28" s="76">
        <v>70.327337918984554</v>
      </c>
      <c r="AC28" s="14" t="s">
        <v>4</v>
      </c>
      <c r="AD28" s="47"/>
      <c r="AF28" s="47"/>
    </row>
    <row r="29" spans="1:32" x14ac:dyDescent="0.3">
      <c r="A29" s="12" t="s">
        <v>2275</v>
      </c>
      <c r="B29" s="5" t="s">
        <v>2276</v>
      </c>
      <c r="C29" s="6" t="s">
        <v>2240</v>
      </c>
      <c r="D29" s="83">
        <v>58.736602786897741</v>
      </c>
      <c r="E29" s="76">
        <v>41.263397213102259</v>
      </c>
      <c r="F29" s="76">
        <v>27.622904115301889</v>
      </c>
      <c r="G29" s="76">
        <v>85.25637842522093</v>
      </c>
      <c r="H29" s="76">
        <v>70.743511999055499</v>
      </c>
      <c r="I29" s="76">
        <v>29.256488000944501</v>
      </c>
      <c r="J29" s="76">
        <v>2.2433453735909121</v>
      </c>
      <c r="K29" s="76">
        <v>100</v>
      </c>
      <c r="L29" s="76">
        <v>51.926958761384427</v>
      </c>
      <c r="M29" s="76">
        <v>70</v>
      </c>
      <c r="N29" s="83">
        <v>65.155252727853536</v>
      </c>
      <c r="O29" s="79">
        <f t="shared" si="0"/>
        <v>52.124202182282829</v>
      </c>
      <c r="P29" s="76">
        <v>24.04709669085338</v>
      </c>
      <c r="Q29" s="76">
        <v>35.95290330914662</v>
      </c>
      <c r="R29" s="76">
        <v>100</v>
      </c>
      <c r="S29" s="76">
        <v>115.15034942652917</v>
      </c>
      <c r="T29" s="76">
        <v>80</v>
      </c>
      <c r="U29" s="76">
        <v>81.246970730603877</v>
      </c>
      <c r="V29" s="76">
        <v>80</v>
      </c>
      <c r="W29" s="79">
        <v>0</v>
      </c>
      <c r="X29" s="83">
        <v>86.666666666666671</v>
      </c>
      <c r="Y29" s="76">
        <f t="shared" si="1"/>
        <v>86.666666666666671</v>
      </c>
      <c r="Z29" s="79">
        <f t="shared" si="2"/>
        <v>17.333333333333336</v>
      </c>
      <c r="AA29" s="83">
        <v>69.457535515616172</v>
      </c>
      <c r="AB29" s="76">
        <v>69.457535515616172</v>
      </c>
      <c r="AC29" s="14" t="s">
        <v>5</v>
      </c>
      <c r="AD29" s="47"/>
      <c r="AF29" s="47"/>
    </row>
    <row r="30" spans="1:32" x14ac:dyDescent="0.3">
      <c r="A30" s="12" t="s">
        <v>2277</v>
      </c>
      <c r="B30" s="5" t="s">
        <v>2278</v>
      </c>
      <c r="C30" s="6" t="s">
        <v>2317</v>
      </c>
      <c r="D30" s="83">
        <v>31.218196510189049</v>
      </c>
      <c r="E30" s="76">
        <v>68.781803489810954</v>
      </c>
      <c r="F30" s="76">
        <v>28.202897099329743</v>
      </c>
      <c r="G30" s="76">
        <v>82.951249654606571</v>
      </c>
      <c r="H30" s="76">
        <v>72.857700794834841</v>
      </c>
      <c r="I30" s="76">
        <v>27.142299205165159</v>
      </c>
      <c r="J30" s="76">
        <v>19.746973861127174</v>
      </c>
      <c r="K30" s="76">
        <v>40</v>
      </c>
      <c r="L30" s="76">
        <v>66.150409419045289</v>
      </c>
      <c r="M30" s="76">
        <v>100</v>
      </c>
      <c r="N30" s="83">
        <v>63.775070469916535</v>
      </c>
      <c r="O30" s="79">
        <f t="shared" si="0"/>
        <v>51.02005637593323</v>
      </c>
      <c r="P30" s="76">
        <v>31.822176244662703</v>
      </c>
      <c r="Q30" s="76">
        <v>18.177823755337297</v>
      </c>
      <c r="R30" s="76">
        <v>100</v>
      </c>
      <c r="S30" s="76">
        <v>119.31332253213023</v>
      </c>
      <c r="T30" s="76">
        <v>80</v>
      </c>
      <c r="U30" s="76">
        <v>94.329993271090402</v>
      </c>
      <c r="V30" s="76">
        <v>100</v>
      </c>
      <c r="W30" s="79">
        <v>0</v>
      </c>
      <c r="X30" s="83">
        <v>93.333333333333329</v>
      </c>
      <c r="Y30" s="76">
        <f t="shared" si="1"/>
        <v>93.333333333333329</v>
      </c>
      <c r="Z30" s="79">
        <f t="shared" si="2"/>
        <v>18.666666666666668</v>
      </c>
      <c r="AA30" s="83">
        <v>69.686723042599894</v>
      </c>
      <c r="AB30" s="76">
        <v>69.686723042599894</v>
      </c>
      <c r="AC30" s="14" t="s">
        <v>5</v>
      </c>
      <c r="AD30" s="47"/>
      <c r="AF30" s="47"/>
    </row>
    <row r="31" spans="1:32" x14ac:dyDescent="0.3">
      <c r="A31" s="12" t="s">
        <v>2279</v>
      </c>
      <c r="B31" s="5" t="s">
        <v>2280</v>
      </c>
      <c r="C31" s="6" t="s">
        <v>2243</v>
      </c>
      <c r="D31" s="83">
        <v>78.949254698657711</v>
      </c>
      <c r="E31" s="76">
        <v>21.050745301342289</v>
      </c>
      <c r="F31" s="76">
        <v>14.051446577791424</v>
      </c>
      <c r="G31" s="76">
        <v>32.602819161997438</v>
      </c>
      <c r="H31" s="76">
        <v>45.987793909110998</v>
      </c>
      <c r="I31" s="76">
        <v>54.012206090889002</v>
      </c>
      <c r="J31" s="76">
        <v>15.000292881405086</v>
      </c>
      <c r="K31" s="76">
        <v>40</v>
      </c>
      <c r="L31" s="76">
        <v>42.984848501574866</v>
      </c>
      <c r="M31" s="76">
        <v>50</v>
      </c>
      <c r="N31" s="83">
        <v>39.53315411084575</v>
      </c>
      <c r="O31" s="79">
        <f t="shared" si="0"/>
        <v>31.626523288676601</v>
      </c>
      <c r="P31" s="76">
        <v>72.41082937899364</v>
      </c>
      <c r="Q31" s="76">
        <v>0</v>
      </c>
      <c r="R31" s="76">
        <v>0</v>
      </c>
      <c r="S31" s="76">
        <v>149.32519233167622</v>
      </c>
      <c r="T31" s="76">
        <v>50</v>
      </c>
      <c r="U31" s="76">
        <v>89.792475605916579</v>
      </c>
      <c r="V31" s="76">
        <v>80</v>
      </c>
      <c r="W31" s="79">
        <v>0</v>
      </c>
      <c r="X31" s="83">
        <v>43.333333333333336</v>
      </c>
      <c r="Y31" s="76">
        <f t="shared" si="1"/>
        <v>43.333333333333336</v>
      </c>
      <c r="Z31" s="79">
        <f t="shared" si="2"/>
        <v>8.6666666666666679</v>
      </c>
      <c r="AA31" s="83">
        <v>40.293189955343266</v>
      </c>
      <c r="AB31" s="76">
        <v>40.293189955343266</v>
      </c>
      <c r="AC31" s="14" t="s">
        <v>6</v>
      </c>
      <c r="AD31" s="47"/>
      <c r="AF31" s="47"/>
    </row>
    <row r="32" spans="1:32" x14ac:dyDescent="0.3">
      <c r="A32" s="12" t="s">
        <v>2281</v>
      </c>
      <c r="B32" s="5" t="s">
        <v>2282</v>
      </c>
      <c r="C32" s="6" t="s">
        <v>2246</v>
      </c>
      <c r="D32" s="83">
        <v>66.895303414166634</v>
      </c>
      <c r="E32" s="76">
        <v>33.104696585833366</v>
      </c>
      <c r="F32" s="76">
        <v>6.1016647876548928</v>
      </c>
      <c r="G32" s="76">
        <v>37.445578294504124</v>
      </c>
      <c r="H32" s="76">
        <v>19.075858909768627</v>
      </c>
      <c r="I32" s="76">
        <v>80.924141090231373</v>
      </c>
      <c r="J32" s="76">
        <v>18.592093923633364</v>
      </c>
      <c r="K32" s="76">
        <v>40</v>
      </c>
      <c r="L32" s="76">
        <v>41.2714731871175</v>
      </c>
      <c r="M32" s="76">
        <v>50</v>
      </c>
      <c r="N32" s="83">
        <v>48.294883194113801</v>
      </c>
      <c r="O32" s="79">
        <f t="shared" si="0"/>
        <v>38.635906555291044</v>
      </c>
      <c r="P32" s="76">
        <v>65.909907839454078</v>
      </c>
      <c r="Q32" s="76">
        <v>4.0900921605459217</v>
      </c>
      <c r="R32" s="76">
        <v>23.665376583841944</v>
      </c>
      <c r="S32" s="76">
        <v>154.46037383011873</v>
      </c>
      <c r="T32" s="76">
        <v>0</v>
      </c>
      <c r="U32" s="76">
        <v>94.082559356758665</v>
      </c>
      <c r="V32" s="76">
        <v>100</v>
      </c>
      <c r="W32" s="79">
        <v>0</v>
      </c>
      <c r="X32" s="83">
        <v>41.221792194613982</v>
      </c>
      <c r="Y32" s="76">
        <f t="shared" si="1"/>
        <v>41.221792194613982</v>
      </c>
      <c r="Z32" s="79">
        <f t="shared" si="2"/>
        <v>8.2443584389227969</v>
      </c>
      <c r="AA32" s="83">
        <v>46.880264994213825</v>
      </c>
      <c r="AB32" s="76">
        <v>46.880264994213825</v>
      </c>
      <c r="AC32" s="14" t="s">
        <v>6</v>
      </c>
      <c r="AD32" s="47"/>
      <c r="AF32" s="47"/>
    </row>
    <row r="33" spans="1:32" x14ac:dyDescent="0.3">
      <c r="A33" s="12" t="s">
        <v>2283</v>
      </c>
      <c r="B33" s="5" t="s">
        <v>2284</v>
      </c>
      <c r="C33" s="6" t="s">
        <v>2243</v>
      </c>
      <c r="D33" s="83">
        <v>79.568838830314348</v>
      </c>
      <c r="E33" s="76">
        <v>20.431161169685652</v>
      </c>
      <c r="F33" s="76">
        <v>12.728949786460555</v>
      </c>
      <c r="G33" s="76">
        <v>29.534300665244967</v>
      </c>
      <c r="H33" s="76">
        <v>25.303203436390611</v>
      </c>
      <c r="I33" s="76">
        <v>74.696796563609382</v>
      </c>
      <c r="J33" s="76">
        <v>13.464020991462814</v>
      </c>
      <c r="K33" s="76">
        <v>60</v>
      </c>
      <c r="L33" s="76">
        <v>37.665157388055391</v>
      </c>
      <c r="M33" s="76">
        <v>50</v>
      </c>
      <c r="N33" s="83">
        <v>46.932451679708002</v>
      </c>
      <c r="O33" s="79">
        <f t="shared" si="0"/>
        <v>37.5459613437664</v>
      </c>
      <c r="P33" s="76">
        <v>59.615741400164893</v>
      </c>
      <c r="Q33" s="76">
        <v>10.384258599835107</v>
      </c>
      <c r="R33" s="76">
        <v>63.947449485711459</v>
      </c>
      <c r="S33" s="76">
        <v>103.19849247343249</v>
      </c>
      <c r="T33" s="76">
        <v>100</v>
      </c>
      <c r="U33" s="76">
        <v>85.620449238598724</v>
      </c>
      <c r="V33" s="76">
        <v>80</v>
      </c>
      <c r="W33" s="79">
        <v>0</v>
      </c>
      <c r="X33" s="83">
        <v>81.315816495237144</v>
      </c>
      <c r="Y33" s="76">
        <f t="shared" si="1"/>
        <v>81.315816495237144</v>
      </c>
      <c r="Z33" s="79">
        <f t="shared" si="2"/>
        <v>16.263163299047431</v>
      </c>
      <c r="AA33" s="83">
        <v>53.809124642813828</v>
      </c>
      <c r="AB33" s="76">
        <v>53.809124642813828</v>
      </c>
      <c r="AC33" s="14" t="s">
        <v>6</v>
      </c>
      <c r="AD33" s="47"/>
      <c r="AF33" s="47"/>
    </row>
    <row r="34" spans="1:32" x14ac:dyDescent="0.3">
      <c r="A34" s="12" t="s">
        <v>2285</v>
      </c>
      <c r="B34" s="5" t="s">
        <v>2286</v>
      </c>
      <c r="C34" s="6" t="s">
        <v>2246</v>
      </c>
      <c r="D34" s="83">
        <v>39.268672619475836</v>
      </c>
      <c r="E34" s="76">
        <v>60.731327380524164</v>
      </c>
      <c r="F34" s="76">
        <v>5.5041122966371816</v>
      </c>
      <c r="G34" s="76">
        <v>33.778431808064717</v>
      </c>
      <c r="H34" s="76">
        <v>20.746205170243353</v>
      </c>
      <c r="I34" s="76">
        <v>79.253794829756643</v>
      </c>
      <c r="J34" s="76">
        <v>64.237323654304831</v>
      </c>
      <c r="K34" s="76">
        <v>0</v>
      </c>
      <c r="L34" s="76">
        <v>38.559246306242557</v>
      </c>
      <c r="M34" s="76">
        <v>50</v>
      </c>
      <c r="N34" s="83">
        <v>44.752710803669103</v>
      </c>
      <c r="O34" s="79">
        <f t="shared" si="0"/>
        <v>35.802168642935285</v>
      </c>
      <c r="P34" s="76">
        <v>58.347152083063492</v>
      </c>
      <c r="Q34" s="76">
        <v>11.652847916936508</v>
      </c>
      <c r="R34" s="76">
        <v>67.42367247581349</v>
      </c>
      <c r="S34" s="76">
        <v>230.10798966022949</v>
      </c>
      <c r="T34" s="76">
        <v>0</v>
      </c>
      <c r="U34" s="76">
        <v>82.45676642276446</v>
      </c>
      <c r="V34" s="76">
        <v>80</v>
      </c>
      <c r="W34" s="79">
        <v>0</v>
      </c>
      <c r="X34" s="83">
        <v>49.141224158604494</v>
      </c>
      <c r="Y34" s="76">
        <f t="shared" si="1"/>
        <v>49.141224158604494</v>
      </c>
      <c r="Z34" s="79">
        <f t="shared" si="2"/>
        <v>9.8282448317208999</v>
      </c>
      <c r="AA34" s="83">
        <v>45.630413474656187</v>
      </c>
      <c r="AB34" s="76">
        <v>45.630413474656187</v>
      </c>
      <c r="AC34" s="14" t="s">
        <v>6</v>
      </c>
      <c r="AD34" s="47"/>
      <c r="AF34" s="47"/>
    </row>
    <row r="35" spans="1:32" x14ac:dyDescent="0.3">
      <c r="A35" s="12" t="s">
        <v>2287</v>
      </c>
      <c r="B35" s="5" t="s">
        <v>2288</v>
      </c>
      <c r="C35" s="6" t="s">
        <v>2243</v>
      </c>
      <c r="D35" s="83">
        <v>88.589988632046996</v>
      </c>
      <c r="E35" s="76">
        <v>11.410011367953004</v>
      </c>
      <c r="F35" s="76">
        <v>10.438751768402266</v>
      </c>
      <c r="G35" s="76">
        <v>24.220476824080333</v>
      </c>
      <c r="H35" s="76">
        <v>34.474593477400994</v>
      </c>
      <c r="I35" s="76">
        <v>65.525406522599013</v>
      </c>
      <c r="J35" s="76">
        <v>28.834965417780577</v>
      </c>
      <c r="K35" s="76">
        <v>20</v>
      </c>
      <c r="L35" s="76">
        <v>38.752049045220716</v>
      </c>
      <c r="M35" s="76">
        <v>50</v>
      </c>
      <c r="N35" s="83">
        <v>34.231178942926469</v>
      </c>
      <c r="O35" s="79">
        <f t="shared" si="0"/>
        <v>27.384943154341176</v>
      </c>
      <c r="P35" s="76">
        <v>62.909249342439566</v>
      </c>
      <c r="Q35" s="76">
        <v>7.0907506575604344</v>
      </c>
      <c r="R35" s="76">
        <v>43.66565172956318</v>
      </c>
      <c r="S35" s="76">
        <v>111.76613915228612</v>
      </c>
      <c r="T35" s="76">
        <v>80</v>
      </c>
      <c r="U35" s="76">
        <v>89.785854298700684</v>
      </c>
      <c r="V35" s="76">
        <v>80</v>
      </c>
      <c r="W35" s="79">
        <v>0</v>
      </c>
      <c r="X35" s="83">
        <v>67.88855057652107</v>
      </c>
      <c r="Y35" s="76">
        <f t="shared" si="1"/>
        <v>67.88855057652107</v>
      </c>
      <c r="Z35" s="79">
        <f t="shared" si="2"/>
        <v>13.577710115304214</v>
      </c>
      <c r="AA35" s="83">
        <v>40.962653269645386</v>
      </c>
      <c r="AB35" s="76">
        <v>40.962653269645386</v>
      </c>
      <c r="AC35" s="14" t="s">
        <v>6</v>
      </c>
      <c r="AD35" s="47"/>
      <c r="AF35" s="47"/>
    </row>
    <row r="36" spans="1:32" x14ac:dyDescent="0.3">
      <c r="A36" s="12" t="s">
        <v>2289</v>
      </c>
      <c r="B36" s="5" t="s">
        <v>2290</v>
      </c>
      <c r="C36" s="6" t="s">
        <v>2243</v>
      </c>
      <c r="D36" s="83">
        <v>72.192289963412179</v>
      </c>
      <c r="E36" s="76">
        <v>27.807710036587821</v>
      </c>
      <c r="F36" s="76">
        <v>42.830816770524649</v>
      </c>
      <c r="G36" s="76">
        <v>99.378050935845096</v>
      </c>
      <c r="H36" s="76">
        <v>22.056683359258518</v>
      </c>
      <c r="I36" s="76">
        <v>77.943316640741486</v>
      </c>
      <c r="J36" s="76">
        <v>31.057628512004825</v>
      </c>
      <c r="K36" s="76">
        <v>0</v>
      </c>
      <c r="L36" s="76">
        <v>64.28880297390856</v>
      </c>
      <c r="M36" s="76">
        <v>80</v>
      </c>
      <c r="N36" s="83">
        <v>57.025815522634879</v>
      </c>
      <c r="O36" s="79">
        <f t="shared" si="0"/>
        <v>45.620652418107909</v>
      </c>
      <c r="P36" s="76">
        <v>54.610036395137115</v>
      </c>
      <c r="Q36" s="76">
        <v>15.389963604862885</v>
      </c>
      <c r="R36" s="76">
        <v>94.773152146320257</v>
      </c>
      <c r="S36" s="76">
        <v>278.49509588664421</v>
      </c>
      <c r="T36" s="76">
        <v>0</v>
      </c>
      <c r="U36" s="76">
        <v>73.670419555555711</v>
      </c>
      <c r="V36" s="76">
        <v>70</v>
      </c>
      <c r="W36" s="79">
        <v>0</v>
      </c>
      <c r="X36" s="83">
        <v>54.924384048773419</v>
      </c>
      <c r="Y36" s="76">
        <f t="shared" si="1"/>
        <v>54.924384048773419</v>
      </c>
      <c r="Z36" s="79">
        <f t="shared" si="2"/>
        <v>10.984876809754685</v>
      </c>
      <c r="AA36" s="83">
        <v>56.60552922786259</v>
      </c>
      <c r="AB36" s="76">
        <v>56.60552922786259</v>
      </c>
      <c r="AC36" s="14" t="s">
        <v>6</v>
      </c>
      <c r="AD36" s="47"/>
      <c r="AF36" s="47"/>
    </row>
    <row r="37" spans="1:32" x14ac:dyDescent="0.3">
      <c r="A37" s="12" t="s">
        <v>2291</v>
      </c>
      <c r="B37" s="5" t="s">
        <v>2292</v>
      </c>
      <c r="C37" s="6" t="s">
        <v>2243</v>
      </c>
      <c r="D37" s="83">
        <v>73.243430113255997</v>
      </c>
      <c r="E37" s="76">
        <v>26.756569886744003</v>
      </c>
      <c r="F37" s="76">
        <v>43.098869787831411</v>
      </c>
      <c r="G37" s="76">
        <v>100</v>
      </c>
      <c r="H37" s="76">
        <v>19.054953887458598</v>
      </c>
      <c r="I37" s="76">
        <v>80.945046112541405</v>
      </c>
      <c r="J37" s="76">
        <v>15.139913031932291</v>
      </c>
      <c r="K37" s="76">
        <v>40</v>
      </c>
      <c r="L37" s="76">
        <v>53.693277620252488</v>
      </c>
      <c r="M37" s="76">
        <v>70</v>
      </c>
      <c r="N37" s="83">
        <v>63.540323199857085</v>
      </c>
      <c r="O37" s="79">
        <f t="shared" si="0"/>
        <v>50.832258559885673</v>
      </c>
      <c r="P37" s="76">
        <v>54.326511938009403</v>
      </c>
      <c r="Q37" s="76">
        <v>15.673488061990597</v>
      </c>
      <c r="R37" s="76">
        <v>96.519128108477631</v>
      </c>
      <c r="S37" s="76">
        <v>187.42789331728284</v>
      </c>
      <c r="T37" s="76">
        <v>0</v>
      </c>
      <c r="U37" s="76">
        <v>92.939411720802084</v>
      </c>
      <c r="V37" s="76">
        <v>100</v>
      </c>
      <c r="W37" s="79">
        <v>0</v>
      </c>
      <c r="X37" s="83">
        <v>65.50637603615921</v>
      </c>
      <c r="Y37" s="76">
        <f t="shared" si="1"/>
        <v>65.50637603615921</v>
      </c>
      <c r="Z37" s="79">
        <f t="shared" si="2"/>
        <v>13.101275207231843</v>
      </c>
      <c r="AA37" s="83">
        <v>63.933533767117517</v>
      </c>
      <c r="AB37" s="76">
        <v>63.933533767117517</v>
      </c>
      <c r="AC37" s="14" t="s">
        <v>5</v>
      </c>
      <c r="AD37" s="47"/>
      <c r="AF37" s="47"/>
    </row>
    <row r="38" spans="1:32" x14ac:dyDescent="0.3">
      <c r="A38" s="12" t="s">
        <v>2293</v>
      </c>
      <c r="B38" s="5" t="s">
        <v>2294</v>
      </c>
      <c r="C38" s="6" t="s">
        <v>2243</v>
      </c>
      <c r="D38" s="83">
        <v>83.329147326145574</v>
      </c>
      <c r="E38" s="76">
        <v>16.670852673854426</v>
      </c>
      <c r="F38" s="76">
        <v>37.937108732570906</v>
      </c>
      <c r="G38" s="76">
        <v>88.023442190779022</v>
      </c>
      <c r="H38" s="76">
        <v>9.6319136825602438</v>
      </c>
      <c r="I38" s="76">
        <v>90.368086317439762</v>
      </c>
      <c r="J38" s="76">
        <v>47.992765053434994</v>
      </c>
      <c r="K38" s="76">
        <v>0</v>
      </c>
      <c r="L38" s="76">
        <v>53.971808635372909</v>
      </c>
      <c r="M38" s="76">
        <v>70</v>
      </c>
      <c r="N38" s="83">
        <v>53.012476236414635</v>
      </c>
      <c r="O38" s="79">
        <f t="shared" si="0"/>
        <v>42.409980989131711</v>
      </c>
      <c r="P38" s="76">
        <v>38.857004192895666</v>
      </c>
      <c r="Q38" s="76">
        <v>31.142995807104334</v>
      </c>
      <c r="R38" s="76">
        <v>100</v>
      </c>
      <c r="S38" s="76">
        <v>123.13638533908275</v>
      </c>
      <c r="T38" s="76">
        <v>70</v>
      </c>
      <c r="U38" s="76">
        <v>81.776299959484717</v>
      </c>
      <c r="V38" s="76">
        <v>80</v>
      </c>
      <c r="W38" s="79">
        <v>0</v>
      </c>
      <c r="X38" s="83">
        <v>83.333333333333329</v>
      </c>
      <c r="Y38" s="76">
        <f t="shared" si="1"/>
        <v>83.333333333333329</v>
      </c>
      <c r="Z38" s="79">
        <f t="shared" si="2"/>
        <v>16.666666666666668</v>
      </c>
      <c r="AA38" s="83">
        <v>59.076647655798382</v>
      </c>
      <c r="AB38" s="76">
        <v>59.076647655798382</v>
      </c>
      <c r="AC38" s="14" t="s">
        <v>6</v>
      </c>
      <c r="AD38" s="47"/>
      <c r="AF38" s="47"/>
    </row>
    <row r="39" spans="1:32" x14ac:dyDescent="0.3">
      <c r="A39" s="13" t="s">
        <v>2295</v>
      </c>
      <c r="B39" s="3" t="s">
        <v>2296</v>
      </c>
      <c r="C39" s="4" t="s">
        <v>2243</v>
      </c>
      <c r="D39" s="84">
        <v>81.41550083848729</v>
      </c>
      <c r="E39" s="80">
        <v>18.58449916151271</v>
      </c>
      <c r="F39" s="80">
        <v>15.111062667159844</v>
      </c>
      <c r="G39" s="80">
        <v>35.061389640956016</v>
      </c>
      <c r="H39" s="80">
        <v>20.664287598154321</v>
      </c>
      <c r="I39" s="80">
        <v>79.335712401845683</v>
      </c>
      <c r="J39" s="80">
        <v>16.26970959133979</v>
      </c>
      <c r="K39" s="80">
        <v>40</v>
      </c>
      <c r="L39" s="80">
        <v>42.300213776612203</v>
      </c>
      <c r="M39" s="80">
        <v>50</v>
      </c>
      <c r="N39" s="84">
        <v>44.59632024086288</v>
      </c>
      <c r="O39" s="81">
        <f t="shared" si="0"/>
        <v>35.677056192690308</v>
      </c>
      <c r="P39" s="80">
        <v>38.146327061576649</v>
      </c>
      <c r="Q39" s="80">
        <v>31.853672938423351</v>
      </c>
      <c r="R39" s="80">
        <v>100</v>
      </c>
      <c r="S39" s="80">
        <v>83.014145279210211</v>
      </c>
      <c r="T39" s="80">
        <v>80</v>
      </c>
      <c r="U39" s="80">
        <v>84.260980060953898</v>
      </c>
      <c r="V39" s="80">
        <v>80</v>
      </c>
      <c r="W39" s="81">
        <v>0</v>
      </c>
      <c r="X39" s="84">
        <v>86.666666666666671</v>
      </c>
      <c r="Y39" s="80">
        <f t="shared" si="1"/>
        <v>86.666666666666671</v>
      </c>
      <c r="Z39" s="81">
        <f t="shared" si="2"/>
        <v>17.333333333333336</v>
      </c>
      <c r="AA39" s="84">
        <v>53.010389526023644</v>
      </c>
      <c r="AB39" s="80">
        <v>53.010389526023644</v>
      </c>
      <c r="AC39" s="17" t="s">
        <v>6</v>
      </c>
      <c r="AD39" s="47"/>
      <c r="AF39" s="47"/>
    </row>
    <row r="40" spans="1:32" x14ac:dyDescent="0.3">
      <c r="D40" s="60"/>
      <c r="E40" s="60"/>
      <c r="F40" s="60"/>
      <c r="G40" s="60"/>
      <c r="H40" s="60"/>
      <c r="I40" s="60"/>
      <c r="J40" s="60"/>
      <c r="K40" s="60"/>
      <c r="L40" s="60"/>
      <c r="M40" s="61"/>
      <c r="N40" s="62"/>
      <c r="O40" s="62"/>
      <c r="P40" s="60"/>
      <c r="Q40" s="62"/>
      <c r="R40" s="62"/>
      <c r="S40" s="62"/>
      <c r="T40" s="61"/>
      <c r="U40" s="62"/>
      <c r="V40" s="61"/>
      <c r="W40" s="62"/>
      <c r="X40" s="63"/>
      <c r="Y40" s="63"/>
      <c r="Z40" s="63"/>
      <c r="AA40" s="63"/>
      <c r="AB40" s="63"/>
      <c r="AC40" s="64"/>
    </row>
    <row r="41" spans="1:32" x14ac:dyDescent="0.3">
      <c r="D41" s="60"/>
      <c r="E41" s="60"/>
      <c r="F41" s="60"/>
      <c r="G41" s="60"/>
      <c r="H41" s="60"/>
      <c r="I41" s="60"/>
      <c r="J41" s="60"/>
      <c r="K41" s="60"/>
      <c r="L41" s="60"/>
      <c r="M41" s="61"/>
      <c r="N41" s="62"/>
      <c r="O41" s="62"/>
      <c r="P41" s="60"/>
      <c r="Q41" s="62"/>
      <c r="R41" s="62"/>
      <c r="S41" s="62"/>
      <c r="T41" s="61"/>
      <c r="U41" s="62"/>
      <c r="V41" s="61"/>
      <c r="W41" s="62"/>
      <c r="X41" s="63"/>
      <c r="Y41" s="63"/>
      <c r="Z41" s="63"/>
      <c r="AA41" s="63"/>
      <c r="AB41" s="63"/>
      <c r="AC41" s="64"/>
    </row>
    <row r="42" spans="1:32" x14ac:dyDescent="0.3">
      <c r="D42" s="60"/>
      <c r="E42" s="60"/>
      <c r="F42" s="60"/>
      <c r="G42" s="60"/>
      <c r="H42" s="60"/>
      <c r="I42" s="60"/>
      <c r="J42" s="60"/>
      <c r="K42" s="60"/>
      <c r="L42" s="60"/>
      <c r="M42" s="61"/>
      <c r="N42" s="62"/>
      <c r="O42" s="62"/>
      <c r="P42" s="60"/>
      <c r="Q42" s="62"/>
      <c r="R42" s="62"/>
      <c r="S42" s="62"/>
      <c r="T42" s="61"/>
      <c r="U42" s="62"/>
      <c r="V42" s="61"/>
      <c r="W42" s="62"/>
      <c r="X42" s="63"/>
      <c r="Y42" s="63"/>
      <c r="Z42" s="63"/>
      <c r="AA42" s="63"/>
      <c r="AB42" s="63"/>
      <c r="AC42" s="64"/>
    </row>
    <row r="43" spans="1:32" x14ac:dyDescent="0.3">
      <c r="D43" s="60"/>
      <c r="E43" s="60"/>
      <c r="F43" s="60"/>
      <c r="G43" s="60"/>
      <c r="H43" s="60"/>
      <c r="I43" s="60"/>
      <c r="J43" s="60"/>
      <c r="K43" s="60"/>
      <c r="L43" s="60"/>
      <c r="M43" s="61"/>
      <c r="N43" s="62"/>
      <c r="O43" s="62"/>
      <c r="P43" s="60"/>
      <c r="Q43" s="62"/>
      <c r="R43" s="62"/>
      <c r="S43" s="62"/>
      <c r="T43" s="61"/>
      <c r="U43" s="62"/>
      <c r="V43" s="61"/>
      <c r="W43" s="62"/>
      <c r="X43" s="63"/>
      <c r="Y43" s="63"/>
      <c r="Z43" s="63"/>
      <c r="AA43" s="63"/>
      <c r="AB43" s="63"/>
      <c r="AC43" s="64"/>
    </row>
    <row r="44" spans="1:32" x14ac:dyDescent="0.3">
      <c r="D44" s="60"/>
      <c r="E44" s="60"/>
      <c r="F44" s="60"/>
      <c r="G44" s="60"/>
      <c r="H44" s="60"/>
      <c r="I44" s="60"/>
      <c r="J44" s="60"/>
      <c r="K44" s="60"/>
      <c r="L44" s="60"/>
      <c r="M44" s="61"/>
      <c r="N44" s="62"/>
      <c r="O44" s="62"/>
      <c r="P44" s="60"/>
      <c r="Q44" s="62"/>
      <c r="R44" s="62"/>
      <c r="S44" s="62"/>
      <c r="T44" s="61"/>
      <c r="U44" s="62"/>
      <c r="V44" s="61"/>
      <c r="W44" s="62"/>
      <c r="X44" s="63"/>
      <c r="Y44" s="63"/>
      <c r="Z44" s="63"/>
      <c r="AA44" s="63"/>
      <c r="AB44" s="63"/>
      <c r="AC44" s="64"/>
    </row>
    <row r="45" spans="1:32" x14ac:dyDescent="0.3">
      <c r="D45" s="60"/>
      <c r="E45" s="60"/>
      <c r="F45" s="60"/>
      <c r="G45" s="60"/>
      <c r="H45" s="60"/>
      <c r="I45" s="60"/>
      <c r="J45" s="60"/>
      <c r="K45" s="60"/>
      <c r="L45" s="60"/>
      <c r="M45" s="61"/>
      <c r="N45" s="62"/>
      <c r="O45" s="62"/>
      <c r="P45" s="60"/>
      <c r="Q45" s="62"/>
      <c r="R45" s="62"/>
      <c r="S45" s="62"/>
      <c r="T45" s="61"/>
      <c r="U45" s="62"/>
      <c r="V45" s="61"/>
      <c r="W45" s="62"/>
      <c r="X45" s="63"/>
      <c r="Y45" s="63"/>
      <c r="Z45" s="63"/>
      <c r="AA45" s="63"/>
      <c r="AB45" s="63"/>
      <c r="AC45" s="64"/>
    </row>
    <row r="46" spans="1:32" x14ac:dyDescent="0.3">
      <c r="D46" s="60"/>
      <c r="E46" s="60"/>
      <c r="F46" s="60"/>
      <c r="G46" s="60"/>
      <c r="H46" s="60"/>
      <c r="I46" s="60"/>
      <c r="J46" s="60"/>
      <c r="K46" s="60"/>
      <c r="L46" s="60"/>
      <c r="M46" s="61"/>
      <c r="N46" s="62"/>
      <c r="O46" s="62"/>
      <c r="P46" s="60"/>
      <c r="Q46" s="62"/>
      <c r="R46" s="62"/>
      <c r="S46" s="62"/>
      <c r="T46" s="61"/>
      <c r="U46" s="62"/>
      <c r="V46" s="61"/>
      <c r="W46" s="62"/>
      <c r="X46" s="63"/>
      <c r="Y46" s="63"/>
      <c r="Z46" s="63"/>
      <c r="AA46" s="63"/>
      <c r="AB46" s="63"/>
      <c r="AC46" s="64"/>
    </row>
    <row r="47" spans="1:32" x14ac:dyDescent="0.3">
      <c r="D47" s="60"/>
      <c r="E47" s="60"/>
      <c r="F47" s="60"/>
      <c r="G47" s="60"/>
      <c r="H47" s="60"/>
      <c r="I47" s="60"/>
      <c r="J47" s="60"/>
      <c r="K47" s="60"/>
      <c r="L47" s="60"/>
      <c r="M47" s="61"/>
      <c r="N47" s="62"/>
      <c r="O47" s="62"/>
      <c r="P47" s="60"/>
      <c r="Q47" s="62"/>
      <c r="R47" s="62"/>
      <c r="S47" s="62"/>
      <c r="T47" s="61"/>
      <c r="U47" s="62"/>
      <c r="V47" s="61"/>
      <c r="W47" s="62"/>
      <c r="X47" s="63"/>
      <c r="Y47" s="63"/>
      <c r="Z47" s="63"/>
      <c r="AA47" s="63"/>
      <c r="AB47" s="63"/>
      <c r="AC47" s="64"/>
    </row>
    <row r="48" spans="1:32" x14ac:dyDescent="0.3">
      <c r="D48" s="60"/>
      <c r="E48" s="60"/>
      <c r="F48" s="60"/>
      <c r="G48" s="60"/>
      <c r="H48" s="60"/>
      <c r="I48" s="60"/>
      <c r="J48" s="60"/>
      <c r="K48" s="60"/>
      <c r="L48" s="60"/>
      <c r="M48" s="61"/>
      <c r="N48" s="62"/>
      <c r="O48" s="62"/>
      <c r="P48" s="60"/>
      <c r="Q48" s="62"/>
      <c r="R48" s="62"/>
      <c r="S48" s="62"/>
      <c r="T48" s="61"/>
      <c r="U48" s="62"/>
      <c r="V48" s="61"/>
      <c r="W48" s="62"/>
      <c r="X48" s="63"/>
      <c r="Y48" s="63"/>
      <c r="Z48" s="63"/>
      <c r="AA48" s="63"/>
      <c r="AB48" s="63"/>
      <c r="AC48" s="64"/>
    </row>
    <row r="49" spans="4:29" x14ac:dyDescent="0.3">
      <c r="D49" s="60"/>
      <c r="E49" s="60"/>
      <c r="F49" s="60"/>
      <c r="G49" s="60"/>
      <c r="H49" s="60"/>
      <c r="I49" s="60"/>
      <c r="J49" s="60"/>
      <c r="K49" s="60"/>
      <c r="L49" s="60"/>
      <c r="M49" s="61"/>
      <c r="N49" s="62"/>
      <c r="O49" s="62"/>
      <c r="P49" s="60"/>
      <c r="Q49" s="62"/>
      <c r="R49" s="62"/>
      <c r="S49" s="62"/>
      <c r="T49" s="61"/>
      <c r="U49" s="62"/>
      <c r="V49" s="61"/>
      <c r="W49" s="62"/>
      <c r="X49" s="63"/>
      <c r="Y49" s="63"/>
      <c r="Z49" s="63"/>
      <c r="AA49" s="63"/>
      <c r="AB49" s="63"/>
      <c r="AC49" s="64"/>
    </row>
    <row r="50" spans="4:29" x14ac:dyDescent="0.3">
      <c r="D50" s="60"/>
      <c r="E50" s="60"/>
      <c r="F50" s="60"/>
      <c r="G50" s="60"/>
      <c r="H50" s="60"/>
      <c r="I50" s="60"/>
      <c r="J50" s="60"/>
      <c r="K50" s="60"/>
      <c r="L50" s="60"/>
      <c r="M50" s="61"/>
      <c r="N50" s="62"/>
      <c r="O50" s="62"/>
      <c r="P50" s="60"/>
      <c r="Q50" s="62"/>
      <c r="R50" s="62"/>
      <c r="S50" s="62"/>
      <c r="T50" s="61"/>
      <c r="U50" s="62"/>
      <c r="V50" s="61"/>
      <c r="W50" s="62"/>
      <c r="X50" s="63"/>
      <c r="Y50" s="63"/>
      <c r="Z50" s="63"/>
      <c r="AA50" s="63"/>
      <c r="AB50" s="63"/>
      <c r="AC50" s="64"/>
    </row>
    <row r="51" spans="4:29" x14ac:dyDescent="0.3">
      <c r="D51" s="60"/>
      <c r="E51" s="60"/>
      <c r="F51" s="60"/>
      <c r="G51" s="60"/>
      <c r="H51" s="60"/>
      <c r="I51" s="60"/>
      <c r="J51" s="60"/>
      <c r="K51" s="60"/>
      <c r="L51" s="60"/>
      <c r="M51" s="61"/>
      <c r="N51" s="62"/>
      <c r="O51" s="62"/>
      <c r="P51" s="60"/>
      <c r="Q51" s="62"/>
      <c r="R51" s="62"/>
      <c r="S51" s="62"/>
      <c r="T51" s="61"/>
      <c r="U51" s="62"/>
      <c r="V51" s="61"/>
      <c r="W51" s="62"/>
      <c r="X51" s="63"/>
      <c r="Y51" s="63"/>
      <c r="Z51" s="63"/>
      <c r="AA51" s="63"/>
      <c r="AB51" s="63"/>
      <c r="AC51" s="64"/>
    </row>
    <row r="52" spans="4:29" x14ac:dyDescent="0.3">
      <c r="D52" s="60"/>
      <c r="E52" s="60"/>
      <c r="F52" s="60"/>
      <c r="G52" s="60"/>
      <c r="H52" s="60"/>
      <c r="I52" s="60"/>
      <c r="J52" s="60"/>
      <c r="K52" s="60"/>
      <c r="L52" s="60"/>
      <c r="M52" s="61"/>
      <c r="N52" s="62"/>
      <c r="O52" s="62"/>
      <c r="P52" s="60"/>
      <c r="Q52" s="62"/>
      <c r="R52" s="62"/>
      <c r="S52" s="62"/>
      <c r="T52" s="61"/>
      <c r="U52" s="62"/>
      <c r="V52" s="61"/>
      <c r="W52" s="62"/>
      <c r="X52" s="63"/>
      <c r="Y52" s="63"/>
      <c r="Z52" s="63"/>
      <c r="AA52" s="63"/>
      <c r="AB52" s="63"/>
      <c r="AC52" s="64"/>
    </row>
    <row r="53" spans="4:29" x14ac:dyDescent="0.3">
      <c r="D53" s="60"/>
      <c r="E53" s="60"/>
      <c r="F53" s="60"/>
      <c r="G53" s="60"/>
      <c r="H53" s="60"/>
      <c r="I53" s="60"/>
      <c r="J53" s="60"/>
      <c r="K53" s="60"/>
      <c r="L53" s="60"/>
      <c r="M53" s="61"/>
      <c r="N53" s="62"/>
      <c r="O53" s="62"/>
      <c r="P53" s="60"/>
      <c r="Q53" s="62"/>
      <c r="R53" s="62"/>
      <c r="S53" s="62"/>
      <c r="T53" s="61"/>
      <c r="U53" s="62"/>
      <c r="V53" s="61"/>
      <c r="W53" s="62"/>
      <c r="X53" s="63"/>
      <c r="Y53" s="63"/>
      <c r="Z53" s="63"/>
      <c r="AA53" s="63"/>
      <c r="AB53" s="63"/>
      <c r="AC53" s="64"/>
    </row>
    <row r="54" spans="4:29" x14ac:dyDescent="0.3">
      <c r="D54" s="60"/>
      <c r="E54" s="60"/>
      <c r="F54" s="60"/>
      <c r="G54" s="60"/>
      <c r="H54" s="60"/>
      <c r="I54" s="60"/>
      <c r="J54" s="60"/>
      <c r="K54" s="60"/>
      <c r="L54" s="60"/>
      <c r="M54" s="61"/>
      <c r="N54" s="62"/>
      <c r="O54" s="62"/>
      <c r="P54" s="60"/>
      <c r="Q54" s="62"/>
      <c r="R54" s="62"/>
      <c r="S54" s="62"/>
      <c r="T54" s="61"/>
      <c r="U54" s="62"/>
      <c r="V54" s="61"/>
      <c r="W54" s="62"/>
      <c r="X54" s="63"/>
      <c r="Y54" s="63"/>
      <c r="Z54" s="63"/>
      <c r="AA54" s="63"/>
      <c r="AB54" s="63"/>
      <c r="AC54" s="64"/>
    </row>
    <row r="55" spans="4:29" x14ac:dyDescent="0.3">
      <c r="D55" s="60"/>
      <c r="E55" s="60"/>
      <c r="F55" s="60"/>
      <c r="G55" s="60"/>
      <c r="H55" s="60"/>
      <c r="I55" s="60"/>
      <c r="J55" s="60"/>
      <c r="K55" s="60"/>
      <c r="L55" s="60"/>
      <c r="M55" s="61"/>
      <c r="N55" s="62"/>
      <c r="O55" s="62"/>
      <c r="P55" s="60"/>
      <c r="Q55" s="62"/>
      <c r="R55" s="62"/>
      <c r="S55" s="62"/>
      <c r="T55" s="61"/>
      <c r="U55" s="62"/>
      <c r="V55" s="61"/>
      <c r="W55" s="62"/>
      <c r="X55" s="63"/>
      <c r="Y55" s="63"/>
      <c r="Z55" s="63"/>
      <c r="AA55" s="63"/>
      <c r="AB55" s="63"/>
      <c r="AC55" s="64"/>
    </row>
    <row r="56" spans="4:29" x14ac:dyDescent="0.3">
      <c r="D56" s="60"/>
      <c r="E56" s="60"/>
      <c r="F56" s="60"/>
      <c r="G56" s="60"/>
      <c r="H56" s="60"/>
      <c r="I56" s="60"/>
      <c r="J56" s="60"/>
      <c r="K56" s="60"/>
      <c r="L56" s="60"/>
      <c r="M56" s="61"/>
      <c r="N56" s="62"/>
      <c r="O56" s="62"/>
      <c r="P56" s="60"/>
      <c r="Q56" s="62"/>
      <c r="R56" s="62"/>
      <c r="S56" s="62"/>
      <c r="T56" s="61"/>
      <c r="U56" s="62"/>
      <c r="V56" s="61"/>
      <c r="W56" s="62"/>
      <c r="X56" s="63"/>
      <c r="Y56" s="63"/>
      <c r="Z56" s="63"/>
      <c r="AA56" s="63"/>
      <c r="AB56" s="63"/>
      <c r="AC56" s="64"/>
    </row>
    <row r="57" spans="4:29" x14ac:dyDescent="0.3">
      <c r="D57" s="60"/>
      <c r="E57" s="60"/>
      <c r="F57" s="60"/>
      <c r="G57" s="60"/>
      <c r="H57" s="60"/>
      <c r="I57" s="60"/>
      <c r="J57" s="60"/>
      <c r="K57" s="60"/>
      <c r="L57" s="60"/>
      <c r="M57" s="61"/>
      <c r="N57" s="62"/>
      <c r="O57" s="62"/>
      <c r="P57" s="60"/>
      <c r="Q57" s="62"/>
      <c r="R57" s="62"/>
      <c r="S57" s="62"/>
      <c r="T57" s="61"/>
      <c r="U57" s="62"/>
      <c r="V57" s="61"/>
      <c r="W57" s="62"/>
      <c r="X57" s="63"/>
      <c r="Y57" s="63"/>
      <c r="Z57" s="63"/>
      <c r="AA57" s="63"/>
      <c r="AB57" s="63"/>
      <c r="AC57" s="64"/>
    </row>
    <row r="58" spans="4:29" x14ac:dyDescent="0.3">
      <c r="D58" s="60"/>
      <c r="E58" s="60"/>
      <c r="F58" s="60"/>
      <c r="G58" s="60"/>
      <c r="H58" s="60"/>
      <c r="I58" s="60"/>
      <c r="J58" s="60"/>
      <c r="K58" s="60"/>
      <c r="L58" s="60"/>
      <c r="M58" s="61"/>
      <c r="N58" s="62"/>
      <c r="O58" s="62"/>
      <c r="P58" s="60"/>
      <c r="Q58" s="62"/>
      <c r="R58" s="62"/>
      <c r="S58" s="62"/>
      <c r="T58" s="61"/>
      <c r="U58" s="62"/>
      <c r="V58" s="61"/>
      <c r="W58" s="62"/>
      <c r="X58" s="63"/>
      <c r="Y58" s="63"/>
      <c r="Z58" s="63"/>
      <c r="AA58" s="63"/>
      <c r="AB58" s="63"/>
      <c r="AC58" s="64"/>
    </row>
    <row r="59" spans="4:29" x14ac:dyDescent="0.3">
      <c r="D59" s="60"/>
      <c r="E59" s="60"/>
      <c r="F59" s="60"/>
      <c r="G59" s="60"/>
      <c r="H59" s="60"/>
      <c r="I59" s="60"/>
      <c r="J59" s="60"/>
      <c r="K59" s="60"/>
      <c r="L59" s="60"/>
      <c r="M59" s="61"/>
      <c r="N59" s="62"/>
      <c r="O59" s="62"/>
      <c r="P59" s="60"/>
      <c r="Q59" s="62"/>
      <c r="R59" s="62"/>
      <c r="S59" s="62"/>
      <c r="T59" s="61"/>
      <c r="U59" s="62"/>
      <c r="V59" s="61"/>
      <c r="W59" s="62"/>
      <c r="X59" s="63"/>
      <c r="Y59" s="63"/>
      <c r="Z59" s="63"/>
      <c r="AA59" s="63"/>
      <c r="AB59" s="63"/>
      <c r="AC59" s="64"/>
    </row>
    <row r="60" spans="4:29" x14ac:dyDescent="0.3">
      <c r="D60" s="60"/>
      <c r="E60" s="60"/>
      <c r="F60" s="60"/>
      <c r="G60" s="60"/>
      <c r="H60" s="60"/>
      <c r="I60" s="60"/>
      <c r="J60" s="60"/>
      <c r="K60" s="60"/>
      <c r="L60" s="60"/>
      <c r="M60" s="61"/>
      <c r="N60" s="62"/>
      <c r="O60" s="62"/>
      <c r="P60" s="60"/>
      <c r="Q60" s="62"/>
      <c r="R60" s="62"/>
      <c r="S60" s="62"/>
      <c r="T60" s="61"/>
      <c r="U60" s="62"/>
      <c r="V60" s="61"/>
      <c r="W60" s="62"/>
      <c r="X60" s="63"/>
      <c r="Y60" s="63"/>
      <c r="Z60" s="63"/>
      <c r="AA60" s="63"/>
      <c r="AB60" s="63"/>
      <c r="AC60" s="64"/>
    </row>
    <row r="61" spans="4:29" x14ac:dyDescent="0.3">
      <c r="D61" s="60"/>
      <c r="E61" s="60"/>
      <c r="F61" s="60"/>
      <c r="G61" s="60"/>
      <c r="H61" s="60"/>
      <c r="I61" s="60"/>
      <c r="J61" s="60"/>
      <c r="K61" s="60"/>
      <c r="L61" s="60"/>
      <c r="M61" s="61"/>
      <c r="N61" s="62"/>
      <c r="O61" s="62"/>
      <c r="P61" s="60"/>
      <c r="Q61" s="62"/>
      <c r="R61" s="62"/>
      <c r="S61" s="62"/>
      <c r="T61" s="61"/>
      <c r="U61" s="62"/>
      <c r="V61" s="61"/>
      <c r="W61" s="62"/>
      <c r="X61" s="63"/>
      <c r="Y61" s="63"/>
      <c r="Z61" s="63"/>
      <c r="AA61" s="63"/>
      <c r="AB61" s="63"/>
      <c r="AC61" s="64"/>
    </row>
    <row r="62" spans="4:29" x14ac:dyDescent="0.3">
      <c r="D62" s="60"/>
      <c r="E62" s="60"/>
      <c r="F62" s="60"/>
      <c r="G62" s="60"/>
      <c r="H62" s="60"/>
      <c r="I62" s="60"/>
      <c r="J62" s="60"/>
      <c r="K62" s="60"/>
      <c r="L62" s="60"/>
      <c r="M62" s="61"/>
      <c r="N62" s="62"/>
      <c r="O62" s="62"/>
      <c r="P62" s="60"/>
      <c r="Q62" s="62"/>
      <c r="R62" s="62"/>
      <c r="S62" s="62"/>
      <c r="T62" s="61"/>
      <c r="U62" s="62"/>
      <c r="V62" s="61"/>
      <c r="W62" s="62"/>
      <c r="X62" s="63"/>
      <c r="Y62" s="63"/>
      <c r="Z62" s="63"/>
      <c r="AA62" s="63"/>
      <c r="AB62" s="63"/>
      <c r="AC62" s="64"/>
    </row>
    <row r="63" spans="4:29" x14ac:dyDescent="0.3">
      <c r="D63" s="60"/>
      <c r="E63" s="60"/>
      <c r="F63" s="60"/>
      <c r="G63" s="60"/>
      <c r="H63" s="60"/>
      <c r="I63" s="60"/>
      <c r="J63" s="60"/>
      <c r="K63" s="60"/>
      <c r="L63" s="60"/>
      <c r="M63" s="61"/>
      <c r="N63" s="62"/>
      <c r="O63" s="62"/>
      <c r="P63" s="60"/>
      <c r="Q63" s="62"/>
      <c r="R63" s="62"/>
      <c r="S63" s="62"/>
      <c r="T63" s="61"/>
      <c r="U63" s="62"/>
      <c r="V63" s="61"/>
      <c r="W63" s="62"/>
      <c r="X63" s="63"/>
      <c r="Y63" s="63"/>
      <c r="Z63" s="63"/>
      <c r="AA63" s="63"/>
      <c r="AB63" s="63"/>
      <c r="AC63" s="64"/>
    </row>
    <row r="64" spans="4:29" x14ac:dyDescent="0.3">
      <c r="D64" s="60"/>
      <c r="E64" s="60"/>
      <c r="F64" s="60"/>
      <c r="G64" s="60"/>
      <c r="H64" s="60"/>
      <c r="I64" s="60"/>
      <c r="J64" s="60"/>
      <c r="K64" s="60"/>
      <c r="L64" s="60"/>
      <c r="M64" s="61"/>
      <c r="N64" s="62"/>
      <c r="O64" s="62"/>
      <c r="P64" s="60"/>
      <c r="Q64" s="62"/>
      <c r="R64" s="62"/>
      <c r="S64" s="62"/>
      <c r="T64" s="61"/>
      <c r="U64" s="62"/>
      <c r="V64" s="61"/>
      <c r="W64" s="62"/>
      <c r="X64" s="63"/>
      <c r="Y64" s="63"/>
      <c r="Z64" s="63"/>
      <c r="AA64" s="63"/>
      <c r="AB64" s="63"/>
      <c r="AC64" s="64"/>
    </row>
    <row r="65" spans="4:29" x14ac:dyDescent="0.3">
      <c r="D65" s="60"/>
      <c r="E65" s="60"/>
      <c r="F65" s="60"/>
      <c r="G65" s="60"/>
      <c r="H65" s="60"/>
      <c r="I65" s="60"/>
      <c r="J65" s="60"/>
      <c r="K65" s="60"/>
      <c r="L65" s="60"/>
      <c r="M65" s="61"/>
      <c r="N65" s="62"/>
      <c r="O65" s="62"/>
      <c r="P65" s="60"/>
      <c r="Q65" s="62"/>
      <c r="R65" s="62"/>
      <c r="S65" s="62"/>
      <c r="T65" s="61"/>
      <c r="U65" s="62"/>
      <c r="V65" s="61"/>
      <c r="W65" s="62"/>
      <c r="X65" s="63"/>
      <c r="Y65" s="63"/>
      <c r="Z65" s="63"/>
      <c r="AA65" s="63"/>
      <c r="AB65" s="63"/>
      <c r="AC65" s="64"/>
    </row>
    <row r="66" spans="4:29" x14ac:dyDescent="0.3">
      <c r="D66" s="60"/>
      <c r="E66" s="60"/>
      <c r="F66" s="60"/>
      <c r="G66" s="60"/>
      <c r="H66" s="60"/>
      <c r="I66" s="60"/>
      <c r="J66" s="60"/>
      <c r="K66" s="60"/>
      <c r="L66" s="60"/>
      <c r="M66" s="61"/>
      <c r="N66" s="62"/>
      <c r="O66" s="62"/>
      <c r="P66" s="60"/>
      <c r="Q66" s="62"/>
      <c r="R66" s="62"/>
      <c r="S66" s="62"/>
      <c r="T66" s="61"/>
      <c r="U66" s="62"/>
      <c r="V66" s="61"/>
      <c r="W66" s="62"/>
      <c r="X66" s="63"/>
      <c r="Y66" s="63"/>
      <c r="Z66" s="63"/>
      <c r="AA66" s="63"/>
      <c r="AB66" s="63"/>
      <c r="AC66" s="64"/>
    </row>
    <row r="67" spans="4:29" x14ac:dyDescent="0.3">
      <c r="D67" s="60"/>
      <c r="E67" s="60"/>
      <c r="F67" s="60"/>
      <c r="G67" s="60"/>
      <c r="H67" s="60"/>
      <c r="I67" s="60"/>
      <c r="J67" s="60"/>
      <c r="K67" s="60"/>
      <c r="L67" s="60"/>
      <c r="M67" s="61"/>
      <c r="N67" s="62"/>
      <c r="O67" s="62"/>
      <c r="P67" s="60"/>
      <c r="Q67" s="62"/>
      <c r="R67" s="62"/>
      <c r="S67" s="62"/>
      <c r="T67" s="61"/>
      <c r="U67" s="62"/>
      <c r="V67" s="61"/>
      <c r="W67" s="62"/>
      <c r="X67" s="63"/>
      <c r="Y67" s="63"/>
      <c r="Z67" s="63"/>
      <c r="AA67" s="63"/>
      <c r="AB67" s="63"/>
      <c r="AC67" s="64"/>
    </row>
    <row r="68" spans="4:29" x14ac:dyDescent="0.3">
      <c r="D68" s="60"/>
      <c r="E68" s="60"/>
      <c r="F68" s="60"/>
      <c r="G68" s="60"/>
      <c r="H68" s="60"/>
      <c r="I68" s="60"/>
      <c r="J68" s="60"/>
      <c r="K68" s="60"/>
      <c r="L68" s="60"/>
      <c r="M68" s="61"/>
      <c r="N68" s="62"/>
      <c r="O68" s="62"/>
      <c r="P68" s="60"/>
      <c r="Q68" s="62"/>
      <c r="R68" s="62"/>
      <c r="S68" s="62"/>
      <c r="T68" s="61"/>
      <c r="U68" s="62"/>
      <c r="V68" s="61"/>
      <c r="W68" s="62"/>
      <c r="X68" s="63"/>
      <c r="Y68" s="63"/>
      <c r="Z68" s="63"/>
      <c r="AA68" s="63"/>
      <c r="AB68" s="63"/>
      <c r="AC68" s="64"/>
    </row>
    <row r="69" spans="4:29" x14ac:dyDescent="0.3">
      <c r="D69" s="60"/>
      <c r="E69" s="60"/>
      <c r="F69" s="60"/>
      <c r="G69" s="60"/>
      <c r="H69" s="60"/>
      <c r="I69" s="60"/>
      <c r="J69" s="60"/>
      <c r="K69" s="60"/>
      <c r="L69" s="60"/>
      <c r="M69" s="61"/>
      <c r="N69" s="62"/>
      <c r="O69" s="62"/>
      <c r="P69" s="60"/>
      <c r="Q69" s="62"/>
      <c r="R69" s="62"/>
      <c r="S69" s="62"/>
      <c r="T69" s="61"/>
      <c r="U69" s="62"/>
      <c r="V69" s="61"/>
      <c r="W69" s="62"/>
      <c r="X69" s="63"/>
      <c r="Y69" s="63"/>
      <c r="Z69" s="63"/>
      <c r="AA69" s="63"/>
      <c r="AB69" s="63"/>
      <c r="AC69" s="64"/>
    </row>
    <row r="70" spans="4:29" x14ac:dyDescent="0.3">
      <c r="D70" s="60"/>
      <c r="E70" s="60"/>
      <c r="F70" s="60"/>
      <c r="G70" s="60"/>
      <c r="H70" s="60"/>
      <c r="I70" s="60"/>
      <c r="J70" s="60"/>
      <c r="K70" s="60"/>
      <c r="L70" s="60"/>
      <c r="M70" s="61"/>
      <c r="N70" s="62"/>
      <c r="O70" s="62"/>
      <c r="P70" s="60"/>
      <c r="Q70" s="62"/>
      <c r="R70" s="62"/>
      <c r="S70" s="62"/>
      <c r="T70" s="61"/>
      <c r="U70" s="62"/>
      <c r="V70" s="61"/>
      <c r="W70" s="62"/>
      <c r="X70" s="63"/>
      <c r="Y70" s="63"/>
      <c r="Z70" s="63"/>
      <c r="AA70" s="63"/>
      <c r="AB70" s="63"/>
      <c r="AC70" s="64"/>
    </row>
    <row r="71" spans="4:29" x14ac:dyDescent="0.3">
      <c r="D71" s="60"/>
      <c r="E71" s="60"/>
      <c r="F71" s="60"/>
      <c r="G71" s="60"/>
      <c r="H71" s="60"/>
      <c r="I71" s="60"/>
      <c r="J71" s="60"/>
      <c r="K71" s="60"/>
      <c r="L71" s="60"/>
      <c r="M71" s="61"/>
      <c r="N71" s="62"/>
      <c r="O71" s="62"/>
      <c r="P71" s="60"/>
      <c r="Q71" s="62"/>
      <c r="R71" s="62"/>
      <c r="S71" s="62"/>
      <c r="T71" s="61"/>
      <c r="U71" s="62"/>
      <c r="V71" s="61"/>
      <c r="W71" s="62"/>
      <c r="X71" s="63"/>
      <c r="Y71" s="63"/>
      <c r="Z71" s="63"/>
      <c r="AA71" s="63"/>
      <c r="AB71" s="63"/>
      <c r="AC71" s="64"/>
    </row>
    <row r="72" spans="4:29" x14ac:dyDescent="0.3">
      <c r="D72" s="60"/>
      <c r="E72" s="60"/>
      <c r="F72" s="60"/>
      <c r="G72" s="60"/>
      <c r="H72" s="60"/>
      <c r="I72" s="60"/>
      <c r="J72" s="60"/>
      <c r="K72" s="60"/>
      <c r="L72" s="60"/>
      <c r="M72" s="61"/>
      <c r="N72" s="62"/>
      <c r="O72" s="62"/>
      <c r="P72" s="60"/>
      <c r="Q72" s="62"/>
      <c r="R72" s="62"/>
      <c r="S72" s="62"/>
      <c r="T72" s="61"/>
      <c r="U72" s="62"/>
      <c r="V72" s="61"/>
      <c r="W72" s="62"/>
      <c r="X72" s="63"/>
      <c r="Y72" s="63"/>
      <c r="Z72" s="63"/>
      <c r="AA72" s="63"/>
      <c r="AB72" s="63"/>
      <c r="AC72" s="64"/>
    </row>
    <row r="73" spans="4:29" x14ac:dyDescent="0.3">
      <c r="D73" s="60"/>
      <c r="E73" s="60"/>
      <c r="F73" s="60"/>
      <c r="G73" s="60"/>
      <c r="H73" s="60"/>
      <c r="I73" s="60"/>
      <c r="J73" s="60"/>
      <c r="K73" s="60"/>
      <c r="L73" s="60"/>
      <c r="M73" s="61"/>
      <c r="N73" s="62"/>
      <c r="O73" s="62"/>
      <c r="P73" s="60"/>
      <c r="Q73" s="62"/>
      <c r="R73" s="62"/>
      <c r="S73" s="62"/>
      <c r="T73" s="61"/>
      <c r="U73" s="62"/>
      <c r="V73" s="61"/>
      <c r="W73" s="62"/>
      <c r="X73" s="63"/>
      <c r="Y73" s="63"/>
      <c r="Z73" s="63"/>
      <c r="AA73" s="63"/>
      <c r="AB73" s="63"/>
      <c r="AC73" s="64"/>
    </row>
    <row r="74" spans="4:29" x14ac:dyDescent="0.3">
      <c r="D74" s="60"/>
      <c r="E74" s="60"/>
      <c r="F74" s="60"/>
      <c r="G74" s="60"/>
      <c r="H74" s="60"/>
      <c r="I74" s="60"/>
      <c r="J74" s="60"/>
      <c r="K74" s="60"/>
      <c r="L74" s="60"/>
      <c r="M74" s="61"/>
      <c r="N74" s="62"/>
      <c r="O74" s="62"/>
      <c r="P74" s="60"/>
      <c r="Q74" s="62"/>
      <c r="R74" s="62"/>
      <c r="S74" s="62"/>
      <c r="T74" s="61"/>
      <c r="U74" s="62"/>
      <c r="V74" s="61"/>
      <c r="W74" s="62"/>
      <c r="X74" s="63"/>
      <c r="Y74" s="63"/>
      <c r="Z74" s="63"/>
      <c r="AA74" s="63"/>
      <c r="AB74" s="63"/>
      <c r="AC74" s="64"/>
    </row>
    <row r="75" spans="4:29" x14ac:dyDescent="0.3">
      <c r="D75" s="60"/>
      <c r="E75" s="60"/>
      <c r="F75" s="60"/>
      <c r="G75" s="60"/>
      <c r="H75" s="60"/>
      <c r="I75" s="60"/>
      <c r="J75" s="60"/>
      <c r="K75" s="60"/>
      <c r="L75" s="60"/>
      <c r="M75" s="61"/>
      <c r="N75" s="62"/>
      <c r="O75" s="62"/>
      <c r="P75" s="60"/>
      <c r="Q75" s="62"/>
      <c r="R75" s="62"/>
      <c r="S75" s="62"/>
      <c r="T75" s="61"/>
      <c r="U75" s="62"/>
      <c r="V75" s="61"/>
      <c r="W75" s="62"/>
      <c r="X75" s="63"/>
      <c r="Y75" s="63"/>
      <c r="Z75" s="63"/>
      <c r="AA75" s="63"/>
      <c r="AB75" s="63"/>
      <c r="AC75" s="64"/>
    </row>
    <row r="76" spans="4:29" x14ac:dyDescent="0.3">
      <c r="D76" s="60"/>
      <c r="E76" s="60"/>
      <c r="F76" s="60"/>
      <c r="G76" s="60"/>
      <c r="H76" s="60"/>
      <c r="I76" s="60"/>
      <c r="J76" s="60"/>
      <c r="K76" s="60"/>
      <c r="L76" s="60"/>
      <c r="M76" s="61"/>
      <c r="N76" s="62"/>
      <c r="O76" s="62"/>
      <c r="P76" s="60"/>
      <c r="Q76" s="62"/>
      <c r="R76" s="62"/>
      <c r="S76" s="62"/>
      <c r="T76" s="61"/>
      <c r="U76" s="62"/>
      <c r="V76" s="61"/>
      <c r="W76" s="62"/>
      <c r="X76" s="63"/>
      <c r="Y76" s="63"/>
      <c r="Z76" s="63"/>
      <c r="AA76" s="63"/>
      <c r="AB76" s="63"/>
      <c r="AC76" s="64"/>
    </row>
    <row r="77" spans="4:29" x14ac:dyDescent="0.3">
      <c r="D77" s="60"/>
      <c r="E77" s="60"/>
      <c r="F77" s="60"/>
      <c r="G77" s="60"/>
      <c r="H77" s="60"/>
      <c r="I77" s="60"/>
      <c r="J77" s="60"/>
      <c r="K77" s="60"/>
      <c r="L77" s="60"/>
      <c r="M77" s="61"/>
      <c r="N77" s="62"/>
      <c r="O77" s="62"/>
      <c r="P77" s="60"/>
      <c r="Q77" s="62"/>
      <c r="R77" s="62"/>
      <c r="S77" s="62"/>
      <c r="T77" s="61"/>
      <c r="U77" s="62"/>
      <c r="V77" s="61"/>
      <c r="W77" s="62"/>
      <c r="X77" s="63"/>
      <c r="Y77" s="63"/>
      <c r="Z77" s="63"/>
      <c r="AA77" s="63"/>
      <c r="AB77" s="63"/>
      <c r="AC77" s="64"/>
    </row>
    <row r="78" spans="4:29" x14ac:dyDescent="0.3">
      <c r="D78" s="60"/>
      <c r="E78" s="60"/>
      <c r="F78" s="60"/>
      <c r="G78" s="60"/>
      <c r="H78" s="60"/>
      <c r="I78" s="60"/>
      <c r="J78" s="60"/>
      <c r="K78" s="60"/>
      <c r="L78" s="60"/>
      <c r="M78" s="61"/>
      <c r="N78" s="62"/>
      <c r="O78" s="62"/>
      <c r="P78" s="60"/>
      <c r="Q78" s="62"/>
      <c r="R78" s="62"/>
      <c r="S78" s="62"/>
      <c r="T78" s="61"/>
      <c r="U78" s="62"/>
      <c r="V78" s="61"/>
      <c r="W78" s="62"/>
      <c r="X78" s="63"/>
      <c r="Y78" s="63"/>
      <c r="Z78" s="63"/>
      <c r="AA78" s="63"/>
      <c r="AB78" s="63"/>
      <c r="AC78" s="64"/>
    </row>
    <row r="79" spans="4:29" x14ac:dyDescent="0.3">
      <c r="D79" s="60"/>
      <c r="E79" s="60"/>
      <c r="F79" s="60"/>
      <c r="G79" s="60"/>
      <c r="H79" s="60"/>
      <c r="I79" s="60"/>
      <c r="J79" s="60"/>
      <c r="K79" s="60"/>
      <c r="L79" s="60"/>
      <c r="M79" s="61"/>
      <c r="N79" s="62"/>
      <c r="O79" s="62"/>
      <c r="P79" s="60"/>
      <c r="Q79" s="62"/>
      <c r="R79" s="62"/>
      <c r="S79" s="62"/>
      <c r="T79" s="61"/>
      <c r="U79" s="62"/>
      <c r="V79" s="61"/>
      <c r="W79" s="62"/>
      <c r="X79" s="63"/>
      <c r="Y79" s="63"/>
      <c r="Z79" s="63"/>
      <c r="AA79" s="63"/>
      <c r="AB79" s="63"/>
      <c r="AC79" s="64"/>
    </row>
    <row r="80" spans="4:29" x14ac:dyDescent="0.3">
      <c r="D80" s="60"/>
      <c r="E80" s="60"/>
      <c r="F80" s="60"/>
      <c r="G80" s="60"/>
      <c r="H80" s="60"/>
      <c r="I80" s="60"/>
      <c r="J80" s="60"/>
      <c r="K80" s="60"/>
      <c r="L80" s="60"/>
      <c r="M80" s="61"/>
      <c r="N80" s="62"/>
      <c r="O80" s="62"/>
      <c r="P80" s="60"/>
      <c r="Q80" s="62"/>
      <c r="R80" s="62"/>
      <c r="S80" s="62"/>
      <c r="T80" s="61"/>
      <c r="U80" s="62"/>
      <c r="V80" s="61"/>
      <c r="W80" s="62"/>
      <c r="X80" s="63"/>
      <c r="Y80" s="63"/>
      <c r="Z80" s="63"/>
      <c r="AA80" s="63"/>
      <c r="AB80" s="63"/>
      <c r="AC80" s="64"/>
    </row>
    <row r="81" spans="4:29" x14ac:dyDescent="0.3">
      <c r="D81" s="60"/>
      <c r="E81" s="60"/>
      <c r="F81" s="60"/>
      <c r="G81" s="60"/>
      <c r="H81" s="60"/>
      <c r="I81" s="60"/>
      <c r="J81" s="60"/>
      <c r="K81" s="60"/>
      <c r="L81" s="60"/>
      <c r="M81" s="61"/>
      <c r="N81" s="62"/>
      <c r="O81" s="62"/>
      <c r="P81" s="60"/>
      <c r="Q81" s="62"/>
      <c r="R81" s="62"/>
      <c r="S81" s="62"/>
      <c r="T81" s="61"/>
      <c r="U81" s="62"/>
      <c r="V81" s="61"/>
      <c r="W81" s="62"/>
      <c r="X81" s="63"/>
      <c r="Y81" s="63"/>
      <c r="Z81" s="63"/>
      <c r="AA81" s="63"/>
      <c r="AB81" s="63"/>
      <c r="AC81" s="64"/>
    </row>
    <row r="82" spans="4:29" x14ac:dyDescent="0.3">
      <c r="D82" s="60"/>
      <c r="E82" s="60"/>
      <c r="F82" s="60"/>
      <c r="G82" s="60"/>
      <c r="H82" s="60"/>
      <c r="I82" s="60"/>
      <c r="J82" s="60"/>
      <c r="K82" s="60"/>
      <c r="L82" s="60"/>
      <c r="M82" s="61"/>
      <c r="N82" s="62"/>
      <c r="O82" s="62"/>
      <c r="P82" s="60"/>
      <c r="Q82" s="62"/>
      <c r="R82" s="62"/>
      <c r="S82" s="62"/>
      <c r="T82" s="61"/>
      <c r="U82" s="62"/>
      <c r="V82" s="61"/>
      <c r="W82" s="62"/>
      <c r="X82" s="63"/>
      <c r="Y82" s="63"/>
      <c r="Z82" s="63"/>
      <c r="AA82" s="63"/>
      <c r="AB82" s="63"/>
      <c r="AC82" s="64"/>
    </row>
    <row r="83" spans="4:29" x14ac:dyDescent="0.3">
      <c r="D83" s="60"/>
      <c r="E83" s="60"/>
      <c r="F83" s="60"/>
      <c r="G83" s="60"/>
      <c r="H83" s="60"/>
      <c r="I83" s="60"/>
      <c r="J83" s="60"/>
      <c r="K83" s="60"/>
      <c r="L83" s="60"/>
      <c r="M83" s="61"/>
      <c r="N83" s="62"/>
      <c r="O83" s="62"/>
      <c r="P83" s="60"/>
      <c r="Q83" s="62"/>
      <c r="R83" s="62"/>
      <c r="S83" s="62"/>
      <c r="T83" s="61"/>
      <c r="U83" s="62"/>
      <c r="V83" s="61"/>
      <c r="W83" s="62"/>
      <c r="X83" s="63"/>
      <c r="Y83" s="63"/>
      <c r="Z83" s="63"/>
      <c r="AA83" s="63"/>
      <c r="AB83" s="63"/>
      <c r="AC83" s="64"/>
    </row>
    <row r="84" spans="4:29" x14ac:dyDescent="0.3">
      <c r="D84" s="60"/>
      <c r="E84" s="60"/>
      <c r="F84" s="60"/>
      <c r="G84" s="60"/>
      <c r="H84" s="60"/>
      <c r="I84" s="60"/>
      <c r="J84" s="60"/>
      <c r="K84" s="60"/>
      <c r="L84" s="60"/>
      <c r="M84" s="61"/>
      <c r="N84" s="62"/>
      <c r="O84" s="62"/>
      <c r="P84" s="60"/>
      <c r="Q84" s="62"/>
      <c r="R84" s="62"/>
      <c r="S84" s="62"/>
      <c r="T84" s="61"/>
      <c r="U84" s="62"/>
      <c r="V84" s="61"/>
      <c r="W84" s="62"/>
      <c r="X84" s="63"/>
      <c r="Y84" s="63"/>
      <c r="Z84" s="63"/>
      <c r="AA84" s="63"/>
      <c r="AB84" s="63"/>
      <c r="AC84" s="64"/>
    </row>
    <row r="85" spans="4:29" x14ac:dyDescent="0.3">
      <c r="D85" s="60"/>
      <c r="E85" s="60"/>
      <c r="F85" s="60"/>
      <c r="G85" s="60"/>
      <c r="H85" s="60"/>
      <c r="I85" s="60"/>
      <c r="J85" s="60"/>
      <c r="K85" s="60"/>
      <c r="L85" s="60"/>
      <c r="M85" s="61"/>
      <c r="N85" s="62"/>
      <c r="O85" s="62"/>
      <c r="P85" s="60"/>
      <c r="Q85" s="62"/>
      <c r="R85" s="62"/>
      <c r="S85" s="62"/>
      <c r="T85" s="61"/>
      <c r="U85" s="62"/>
      <c r="V85" s="61"/>
      <c r="W85" s="62"/>
      <c r="X85" s="63"/>
      <c r="Y85" s="63"/>
      <c r="Z85" s="63"/>
      <c r="AA85" s="63"/>
      <c r="AB85" s="63"/>
      <c r="AC85" s="64"/>
    </row>
    <row r="86" spans="4:29" x14ac:dyDescent="0.3">
      <c r="D86" s="60"/>
      <c r="E86" s="60"/>
      <c r="F86" s="60"/>
      <c r="G86" s="60"/>
      <c r="H86" s="60"/>
      <c r="I86" s="60"/>
      <c r="J86" s="60"/>
      <c r="K86" s="60"/>
      <c r="L86" s="60"/>
      <c r="M86" s="61"/>
      <c r="N86" s="62"/>
      <c r="O86" s="62"/>
      <c r="P86" s="60"/>
      <c r="Q86" s="62"/>
      <c r="R86" s="62"/>
      <c r="S86" s="62"/>
      <c r="T86" s="61"/>
      <c r="U86" s="62"/>
      <c r="V86" s="61"/>
      <c r="W86" s="62"/>
      <c r="X86" s="63"/>
      <c r="Y86" s="63"/>
      <c r="Z86" s="63"/>
      <c r="AA86" s="63"/>
      <c r="AB86" s="63"/>
      <c r="AC86" s="64"/>
    </row>
    <row r="87" spans="4:29" x14ac:dyDescent="0.3">
      <c r="D87" s="60"/>
      <c r="E87" s="60"/>
      <c r="F87" s="60"/>
      <c r="G87" s="60"/>
      <c r="H87" s="60"/>
      <c r="I87" s="60"/>
      <c r="J87" s="60"/>
      <c r="K87" s="60"/>
      <c r="L87" s="60"/>
      <c r="M87" s="61"/>
      <c r="N87" s="62"/>
      <c r="O87" s="62"/>
      <c r="P87" s="60"/>
      <c r="Q87" s="62"/>
      <c r="R87" s="62"/>
      <c r="S87" s="62"/>
      <c r="T87" s="61"/>
      <c r="U87" s="62"/>
      <c r="V87" s="61"/>
      <c r="W87" s="62"/>
      <c r="X87" s="63"/>
      <c r="Y87" s="63"/>
      <c r="Z87" s="63"/>
      <c r="AA87" s="63"/>
      <c r="AB87" s="63"/>
      <c r="AC87" s="64"/>
    </row>
    <row r="88" spans="4:29" x14ac:dyDescent="0.3">
      <c r="D88" s="60"/>
      <c r="E88" s="60"/>
      <c r="F88" s="60"/>
      <c r="G88" s="60"/>
      <c r="H88" s="60"/>
      <c r="I88" s="60"/>
      <c r="J88" s="60"/>
      <c r="K88" s="60"/>
      <c r="L88" s="60"/>
      <c r="M88" s="61"/>
      <c r="N88" s="62"/>
      <c r="O88" s="62"/>
      <c r="P88" s="60"/>
      <c r="Q88" s="62"/>
      <c r="R88" s="62"/>
      <c r="S88" s="62"/>
      <c r="T88" s="61"/>
      <c r="U88" s="62"/>
      <c r="V88" s="61"/>
      <c r="W88" s="62"/>
      <c r="X88" s="63"/>
      <c r="Y88" s="63"/>
      <c r="Z88" s="63"/>
      <c r="AA88" s="63"/>
      <c r="AB88" s="63"/>
      <c r="AC88" s="64"/>
    </row>
    <row r="89" spans="4:29" x14ac:dyDescent="0.3">
      <c r="D89" s="60"/>
      <c r="E89" s="60"/>
      <c r="F89" s="60"/>
      <c r="G89" s="60"/>
      <c r="H89" s="60"/>
      <c r="I89" s="60"/>
      <c r="J89" s="60"/>
      <c r="K89" s="60"/>
      <c r="L89" s="60"/>
      <c r="M89" s="61"/>
      <c r="N89" s="62"/>
      <c r="O89" s="62"/>
      <c r="P89" s="60"/>
      <c r="Q89" s="62"/>
      <c r="R89" s="62"/>
      <c r="S89" s="62"/>
      <c r="T89" s="61"/>
      <c r="U89" s="62"/>
      <c r="V89" s="61"/>
      <c r="W89" s="62"/>
      <c r="X89" s="63"/>
      <c r="Y89" s="63"/>
      <c r="Z89" s="63"/>
      <c r="AA89" s="63"/>
      <c r="AB89" s="63"/>
      <c r="AC89" s="64"/>
    </row>
    <row r="90" spans="4:29" x14ac:dyDescent="0.3">
      <c r="D90" s="60"/>
      <c r="E90" s="60"/>
      <c r="F90" s="60"/>
      <c r="G90" s="60"/>
      <c r="H90" s="60"/>
      <c r="I90" s="60"/>
      <c r="J90" s="60"/>
      <c r="K90" s="60"/>
      <c r="L90" s="60"/>
      <c r="M90" s="61"/>
      <c r="N90" s="62"/>
      <c r="O90" s="62"/>
      <c r="P90" s="60"/>
      <c r="Q90" s="62"/>
      <c r="R90" s="62"/>
      <c r="S90" s="62"/>
      <c r="T90" s="61"/>
      <c r="U90" s="62"/>
      <c r="V90" s="61"/>
      <c r="W90" s="62"/>
      <c r="X90" s="63"/>
      <c r="Y90" s="63"/>
      <c r="Z90" s="63"/>
      <c r="AA90" s="63"/>
      <c r="AB90" s="63"/>
      <c r="AC90" s="64"/>
    </row>
    <row r="91" spans="4:29" x14ac:dyDescent="0.3">
      <c r="D91" s="60"/>
      <c r="E91" s="60"/>
      <c r="F91" s="60"/>
      <c r="G91" s="60"/>
      <c r="H91" s="60"/>
      <c r="I91" s="60"/>
      <c r="J91" s="60"/>
      <c r="K91" s="60"/>
      <c r="L91" s="60"/>
      <c r="M91" s="61"/>
      <c r="N91" s="62"/>
      <c r="O91" s="62"/>
      <c r="P91" s="60"/>
      <c r="Q91" s="62"/>
      <c r="R91" s="62"/>
      <c r="S91" s="62"/>
      <c r="T91" s="61"/>
      <c r="U91" s="62"/>
      <c r="V91" s="61"/>
      <c r="W91" s="62"/>
      <c r="X91" s="63"/>
      <c r="Y91" s="63"/>
      <c r="Z91" s="63"/>
      <c r="AA91" s="63"/>
      <c r="AB91" s="63"/>
      <c r="AC91" s="64"/>
    </row>
    <row r="92" spans="4:29" x14ac:dyDescent="0.3">
      <c r="D92" s="60"/>
      <c r="E92" s="60"/>
      <c r="F92" s="60"/>
      <c r="G92" s="60"/>
      <c r="H92" s="60"/>
      <c r="I92" s="60"/>
      <c r="J92" s="60"/>
      <c r="K92" s="60"/>
      <c r="L92" s="60"/>
      <c r="M92" s="61"/>
      <c r="N92" s="62"/>
      <c r="O92" s="62"/>
      <c r="P92" s="60"/>
      <c r="Q92" s="62"/>
      <c r="R92" s="62"/>
      <c r="S92" s="62"/>
      <c r="T92" s="61"/>
      <c r="U92" s="62"/>
      <c r="V92" s="61"/>
      <c r="W92" s="62"/>
      <c r="X92" s="63"/>
      <c r="Y92" s="63"/>
      <c r="Z92" s="63"/>
      <c r="AA92" s="63"/>
      <c r="AB92" s="63"/>
      <c r="AC92" s="64"/>
    </row>
    <row r="93" spans="4:29" x14ac:dyDescent="0.3">
      <c r="D93" s="60"/>
      <c r="E93" s="60"/>
      <c r="F93" s="60"/>
      <c r="G93" s="60"/>
      <c r="H93" s="60"/>
      <c r="I93" s="60"/>
      <c r="J93" s="60"/>
      <c r="K93" s="60"/>
      <c r="L93" s="60"/>
      <c r="M93" s="61"/>
      <c r="N93" s="62"/>
      <c r="O93" s="62"/>
      <c r="P93" s="60"/>
      <c r="Q93" s="62"/>
      <c r="R93" s="62"/>
      <c r="S93" s="62"/>
      <c r="T93" s="61"/>
      <c r="U93" s="62"/>
      <c r="V93" s="61"/>
      <c r="W93" s="62"/>
      <c r="X93" s="63"/>
      <c r="Y93" s="63"/>
      <c r="Z93" s="63"/>
      <c r="AA93" s="63"/>
      <c r="AB93" s="63"/>
      <c r="AC93" s="64"/>
    </row>
    <row r="94" spans="4:29" x14ac:dyDescent="0.3">
      <c r="D94" s="60"/>
      <c r="E94" s="60"/>
      <c r="F94" s="60"/>
      <c r="G94" s="60"/>
      <c r="H94" s="60"/>
      <c r="I94" s="60"/>
      <c r="J94" s="60"/>
      <c r="K94" s="60"/>
      <c r="L94" s="60"/>
      <c r="M94" s="61"/>
      <c r="N94" s="62"/>
      <c r="O94" s="62"/>
      <c r="P94" s="60"/>
      <c r="Q94" s="62"/>
      <c r="R94" s="62"/>
      <c r="S94" s="62"/>
      <c r="T94" s="61"/>
      <c r="U94" s="62"/>
      <c r="V94" s="61"/>
      <c r="W94" s="62"/>
      <c r="X94" s="63"/>
      <c r="Y94" s="63"/>
      <c r="Z94" s="63"/>
      <c r="AA94" s="63"/>
      <c r="AB94" s="63"/>
      <c r="AC94" s="64"/>
    </row>
    <row r="95" spans="4:29" x14ac:dyDescent="0.3">
      <c r="D95" s="60"/>
      <c r="E95" s="60"/>
      <c r="F95" s="60"/>
      <c r="G95" s="60"/>
      <c r="H95" s="60"/>
      <c r="I95" s="60"/>
      <c r="J95" s="60"/>
      <c r="K95" s="60"/>
      <c r="L95" s="60"/>
      <c r="M95" s="61"/>
      <c r="N95" s="62"/>
      <c r="O95" s="62"/>
      <c r="P95" s="60"/>
      <c r="Q95" s="62"/>
      <c r="R95" s="62"/>
      <c r="S95" s="62"/>
      <c r="T95" s="61"/>
      <c r="U95" s="62"/>
      <c r="V95" s="61"/>
      <c r="W95" s="62"/>
      <c r="X95" s="63"/>
      <c r="Y95" s="63"/>
      <c r="Z95" s="63"/>
      <c r="AA95" s="63"/>
      <c r="AB95" s="63"/>
      <c r="AC95" s="64"/>
    </row>
    <row r="96" spans="4:29" x14ac:dyDescent="0.3">
      <c r="D96" s="60"/>
      <c r="E96" s="60"/>
      <c r="F96" s="60"/>
      <c r="G96" s="60"/>
      <c r="H96" s="60"/>
      <c r="I96" s="60"/>
      <c r="J96" s="60"/>
      <c r="K96" s="60"/>
      <c r="L96" s="60"/>
      <c r="M96" s="61"/>
      <c r="N96" s="62"/>
      <c r="O96" s="62"/>
      <c r="P96" s="60"/>
      <c r="Q96" s="62"/>
      <c r="R96" s="62"/>
      <c r="S96" s="62"/>
      <c r="T96" s="61"/>
      <c r="U96" s="62"/>
      <c r="V96" s="61"/>
      <c r="W96" s="62"/>
      <c r="X96" s="63"/>
      <c r="Y96" s="63"/>
      <c r="Z96" s="63"/>
      <c r="AA96" s="63"/>
      <c r="AB96" s="63"/>
      <c r="AC96" s="64"/>
    </row>
    <row r="97" spans="4:29" x14ac:dyDescent="0.3">
      <c r="D97" s="60"/>
      <c r="E97" s="60"/>
      <c r="F97" s="60"/>
      <c r="G97" s="60"/>
      <c r="H97" s="60"/>
      <c r="I97" s="60"/>
      <c r="J97" s="60"/>
      <c r="K97" s="60"/>
      <c r="L97" s="60"/>
      <c r="M97" s="61"/>
      <c r="N97" s="62"/>
      <c r="O97" s="62"/>
      <c r="P97" s="60"/>
      <c r="Q97" s="62"/>
      <c r="R97" s="62"/>
      <c r="S97" s="62"/>
      <c r="T97" s="61"/>
      <c r="U97" s="62"/>
      <c r="V97" s="61"/>
      <c r="W97" s="62"/>
      <c r="X97" s="63"/>
      <c r="Y97" s="63"/>
      <c r="Z97" s="63"/>
      <c r="AA97" s="63"/>
      <c r="AB97" s="63"/>
      <c r="AC97" s="64"/>
    </row>
    <row r="98" spans="4:29" x14ac:dyDescent="0.3">
      <c r="D98" s="60"/>
      <c r="E98" s="60"/>
      <c r="F98" s="60"/>
      <c r="G98" s="60"/>
      <c r="H98" s="60"/>
      <c r="I98" s="60"/>
      <c r="J98" s="60"/>
      <c r="K98" s="60"/>
      <c r="L98" s="60"/>
      <c r="M98" s="61"/>
      <c r="N98" s="62"/>
      <c r="O98" s="62"/>
      <c r="P98" s="60"/>
      <c r="Q98" s="62"/>
      <c r="R98" s="62"/>
      <c r="S98" s="62"/>
      <c r="T98" s="61"/>
      <c r="U98" s="62"/>
      <c r="V98" s="61"/>
      <c r="W98" s="62"/>
      <c r="X98" s="63"/>
      <c r="Y98" s="63"/>
      <c r="Z98" s="63"/>
      <c r="AA98" s="63"/>
      <c r="AB98" s="63"/>
      <c r="AC98" s="64"/>
    </row>
    <row r="99" spans="4:29" x14ac:dyDescent="0.3">
      <c r="D99" s="60"/>
      <c r="E99" s="60"/>
      <c r="F99" s="60"/>
      <c r="G99" s="60"/>
      <c r="H99" s="60"/>
      <c r="I99" s="60"/>
      <c r="J99" s="60"/>
      <c r="K99" s="60"/>
      <c r="L99" s="60"/>
      <c r="M99" s="61"/>
      <c r="N99" s="62"/>
      <c r="O99" s="62"/>
      <c r="P99" s="60"/>
      <c r="Q99" s="62"/>
      <c r="R99" s="62"/>
      <c r="S99" s="62"/>
      <c r="T99" s="61"/>
      <c r="U99" s="62"/>
      <c r="V99" s="61"/>
      <c r="W99" s="62"/>
      <c r="X99" s="63"/>
      <c r="Y99" s="63"/>
      <c r="Z99" s="63"/>
      <c r="AA99" s="63"/>
      <c r="AB99" s="63"/>
      <c r="AC99" s="64"/>
    </row>
    <row r="100" spans="4:29" x14ac:dyDescent="0.3">
      <c r="D100" s="60"/>
      <c r="E100" s="60"/>
      <c r="F100" s="60"/>
      <c r="G100" s="60"/>
      <c r="H100" s="60"/>
      <c r="I100" s="60"/>
      <c r="J100" s="60"/>
      <c r="K100" s="60"/>
      <c r="L100" s="60"/>
      <c r="M100" s="61"/>
      <c r="N100" s="62"/>
      <c r="O100" s="62"/>
      <c r="P100" s="60"/>
      <c r="Q100" s="62"/>
      <c r="R100" s="62"/>
      <c r="S100" s="62"/>
      <c r="T100" s="61"/>
      <c r="U100" s="62"/>
      <c r="V100" s="61"/>
      <c r="W100" s="62"/>
      <c r="X100" s="63"/>
      <c r="Y100" s="63"/>
      <c r="Z100" s="63"/>
      <c r="AA100" s="63"/>
      <c r="AB100" s="63"/>
      <c r="AC100" s="64"/>
    </row>
    <row r="101" spans="4:29" x14ac:dyDescent="0.3">
      <c r="D101" s="60"/>
      <c r="E101" s="60"/>
      <c r="F101" s="60"/>
      <c r="G101" s="60"/>
      <c r="H101" s="60"/>
      <c r="I101" s="60"/>
      <c r="J101" s="60"/>
      <c r="K101" s="60"/>
      <c r="L101" s="60"/>
      <c r="M101" s="61"/>
      <c r="N101" s="62"/>
      <c r="O101" s="62"/>
      <c r="P101" s="60"/>
      <c r="Q101" s="62"/>
      <c r="R101" s="62"/>
      <c r="S101" s="62"/>
      <c r="T101" s="61"/>
      <c r="U101" s="62"/>
      <c r="V101" s="61"/>
      <c r="W101" s="62"/>
      <c r="X101" s="63"/>
      <c r="Y101" s="63"/>
      <c r="Z101" s="63"/>
      <c r="AA101" s="63"/>
      <c r="AB101" s="63"/>
      <c r="AC101" s="64"/>
    </row>
    <row r="102" spans="4:29" x14ac:dyDescent="0.3">
      <c r="D102" s="60"/>
      <c r="E102" s="60"/>
      <c r="F102" s="60"/>
      <c r="G102" s="60"/>
      <c r="H102" s="60"/>
      <c r="I102" s="60"/>
      <c r="J102" s="60"/>
      <c r="K102" s="60"/>
      <c r="L102" s="60"/>
      <c r="M102" s="61"/>
      <c r="N102" s="62"/>
      <c r="O102" s="62"/>
      <c r="P102" s="60"/>
      <c r="Q102" s="62"/>
      <c r="R102" s="62"/>
      <c r="S102" s="62"/>
      <c r="T102" s="61"/>
      <c r="U102" s="62"/>
      <c r="V102" s="61"/>
      <c r="W102" s="62"/>
      <c r="X102" s="63"/>
      <c r="Y102" s="63"/>
      <c r="Z102" s="63"/>
      <c r="AA102" s="63"/>
      <c r="AB102" s="63"/>
      <c r="AC102" s="64"/>
    </row>
    <row r="103" spans="4:29" x14ac:dyDescent="0.3">
      <c r="D103" s="60"/>
      <c r="E103" s="60"/>
      <c r="F103" s="60"/>
      <c r="G103" s="60"/>
      <c r="H103" s="60"/>
      <c r="I103" s="60"/>
      <c r="J103" s="60"/>
      <c r="K103" s="60"/>
      <c r="L103" s="60"/>
      <c r="M103" s="61"/>
      <c r="N103" s="62"/>
      <c r="O103" s="62"/>
      <c r="P103" s="60"/>
      <c r="Q103" s="62"/>
      <c r="R103" s="62"/>
      <c r="S103" s="62"/>
      <c r="T103" s="61"/>
      <c r="U103" s="62"/>
      <c r="V103" s="61"/>
      <c r="W103" s="62"/>
      <c r="X103" s="63"/>
      <c r="Y103" s="63"/>
      <c r="Z103" s="63"/>
      <c r="AA103" s="63"/>
      <c r="AB103" s="63"/>
      <c r="AC103" s="64"/>
    </row>
    <row r="104" spans="4:29" x14ac:dyDescent="0.3">
      <c r="D104" s="60"/>
      <c r="E104" s="60"/>
      <c r="F104" s="60"/>
      <c r="G104" s="60"/>
      <c r="H104" s="60"/>
      <c r="I104" s="60"/>
      <c r="J104" s="60"/>
      <c r="K104" s="60"/>
      <c r="L104" s="60"/>
      <c r="M104" s="61"/>
      <c r="N104" s="62"/>
      <c r="O104" s="62"/>
      <c r="P104" s="60"/>
      <c r="Q104" s="62"/>
      <c r="R104" s="62"/>
      <c r="S104" s="62"/>
      <c r="T104" s="61"/>
      <c r="U104" s="62"/>
      <c r="V104" s="61"/>
      <c r="W104" s="62"/>
      <c r="X104" s="63"/>
      <c r="Y104" s="63"/>
      <c r="Z104" s="63"/>
      <c r="AA104" s="63"/>
      <c r="AB104" s="63"/>
      <c r="AC104" s="64"/>
    </row>
    <row r="105" spans="4:29" x14ac:dyDescent="0.3">
      <c r="D105" s="60"/>
      <c r="E105" s="60"/>
      <c r="F105" s="60"/>
      <c r="G105" s="60"/>
      <c r="H105" s="60"/>
      <c r="I105" s="60"/>
      <c r="J105" s="60"/>
      <c r="K105" s="60"/>
      <c r="L105" s="60"/>
      <c r="M105" s="61"/>
      <c r="N105" s="62"/>
      <c r="O105" s="62"/>
      <c r="P105" s="60"/>
      <c r="Q105" s="62"/>
      <c r="R105" s="62"/>
      <c r="S105" s="62"/>
      <c r="T105" s="61"/>
      <c r="U105" s="62"/>
      <c r="V105" s="61"/>
      <c r="W105" s="62"/>
      <c r="X105" s="63"/>
      <c r="Y105" s="63"/>
      <c r="Z105" s="63"/>
      <c r="AA105" s="63"/>
      <c r="AB105" s="63"/>
      <c r="AC105" s="64"/>
    </row>
    <row r="106" spans="4:29" x14ac:dyDescent="0.3">
      <c r="D106" s="60"/>
      <c r="E106" s="60"/>
      <c r="F106" s="60"/>
      <c r="G106" s="60"/>
      <c r="H106" s="60"/>
      <c r="I106" s="60"/>
      <c r="J106" s="60"/>
      <c r="K106" s="60"/>
      <c r="L106" s="60"/>
      <c r="M106" s="61"/>
      <c r="N106" s="62"/>
      <c r="O106" s="62"/>
      <c r="P106" s="60"/>
      <c r="Q106" s="62"/>
      <c r="R106" s="62"/>
      <c r="S106" s="62"/>
      <c r="T106" s="61"/>
      <c r="U106" s="62"/>
      <c r="V106" s="61"/>
      <c r="W106" s="62"/>
      <c r="X106" s="63"/>
      <c r="Y106" s="63"/>
      <c r="Z106" s="63"/>
      <c r="AA106" s="63"/>
      <c r="AB106" s="63"/>
      <c r="AC106" s="64"/>
    </row>
    <row r="107" spans="4:29" x14ac:dyDescent="0.3">
      <c r="D107" s="60"/>
      <c r="E107" s="60"/>
      <c r="F107" s="60"/>
      <c r="G107" s="60"/>
      <c r="H107" s="60"/>
      <c r="I107" s="60"/>
      <c r="J107" s="60"/>
      <c r="K107" s="60"/>
      <c r="L107" s="60"/>
      <c r="M107" s="61"/>
      <c r="N107" s="62"/>
      <c r="O107" s="62"/>
      <c r="P107" s="60"/>
      <c r="Q107" s="62"/>
      <c r="R107" s="62"/>
      <c r="S107" s="62"/>
      <c r="T107" s="61"/>
      <c r="U107" s="62"/>
      <c r="V107" s="61"/>
      <c r="W107" s="62"/>
      <c r="X107" s="63"/>
      <c r="Y107" s="63"/>
      <c r="Z107" s="63"/>
      <c r="AA107" s="63"/>
      <c r="AB107" s="63"/>
      <c r="AC107" s="64"/>
    </row>
    <row r="108" spans="4:29" x14ac:dyDescent="0.3">
      <c r="D108" s="60"/>
      <c r="E108" s="60"/>
      <c r="F108" s="60"/>
      <c r="G108" s="60"/>
      <c r="H108" s="60"/>
      <c r="I108" s="60"/>
      <c r="J108" s="60"/>
      <c r="K108" s="60"/>
      <c r="L108" s="60"/>
      <c r="M108" s="61"/>
      <c r="N108" s="62"/>
      <c r="O108" s="62"/>
      <c r="P108" s="60"/>
      <c r="Q108" s="62"/>
      <c r="R108" s="62"/>
      <c r="S108" s="62"/>
      <c r="T108" s="61"/>
      <c r="U108" s="62"/>
      <c r="V108" s="61"/>
      <c r="W108" s="62"/>
      <c r="X108" s="63"/>
      <c r="Y108" s="63"/>
      <c r="Z108" s="63"/>
      <c r="AA108" s="63"/>
      <c r="AB108" s="63"/>
      <c r="AC108" s="64"/>
    </row>
    <row r="109" spans="4:29" x14ac:dyDescent="0.3">
      <c r="D109" s="60"/>
      <c r="E109" s="60"/>
      <c r="F109" s="60"/>
      <c r="G109" s="60"/>
      <c r="H109" s="60"/>
      <c r="I109" s="60"/>
      <c r="J109" s="60"/>
      <c r="K109" s="60"/>
      <c r="L109" s="60"/>
      <c r="M109" s="61"/>
      <c r="N109" s="62"/>
      <c r="O109" s="62"/>
      <c r="P109" s="60"/>
      <c r="Q109" s="62"/>
      <c r="R109" s="62"/>
      <c r="S109" s="62"/>
      <c r="T109" s="61"/>
      <c r="U109" s="62"/>
      <c r="V109" s="61"/>
      <c r="W109" s="62"/>
      <c r="X109" s="63"/>
      <c r="Y109" s="63"/>
      <c r="Z109" s="63"/>
      <c r="AA109" s="63"/>
      <c r="AB109" s="63"/>
      <c r="AC109" s="64"/>
    </row>
    <row r="110" spans="4:29" x14ac:dyDescent="0.3">
      <c r="D110" s="60"/>
      <c r="E110" s="60"/>
      <c r="F110" s="60"/>
      <c r="G110" s="60"/>
      <c r="H110" s="60"/>
      <c r="I110" s="60"/>
      <c r="J110" s="60"/>
      <c r="K110" s="60"/>
      <c r="L110" s="60"/>
      <c r="M110" s="61"/>
      <c r="N110" s="62"/>
      <c r="O110" s="62"/>
      <c r="P110" s="60"/>
      <c r="Q110" s="62"/>
      <c r="R110" s="62"/>
      <c r="S110" s="62"/>
      <c r="T110" s="61"/>
      <c r="U110" s="62"/>
      <c r="V110" s="61"/>
      <c r="W110" s="62"/>
      <c r="X110" s="63"/>
      <c r="Y110" s="63"/>
      <c r="Z110" s="63"/>
      <c r="AA110" s="63"/>
      <c r="AB110" s="63"/>
      <c r="AC110" s="64"/>
    </row>
    <row r="111" spans="4:29" x14ac:dyDescent="0.3">
      <c r="D111" s="60"/>
      <c r="E111" s="60"/>
      <c r="F111" s="60"/>
      <c r="G111" s="60"/>
      <c r="H111" s="60"/>
      <c r="I111" s="60"/>
      <c r="J111" s="60"/>
      <c r="K111" s="60"/>
      <c r="L111" s="60"/>
      <c r="M111" s="61"/>
      <c r="N111" s="62"/>
      <c r="O111" s="62"/>
      <c r="P111" s="60"/>
      <c r="Q111" s="62"/>
      <c r="R111" s="62"/>
      <c r="S111" s="62"/>
      <c r="T111" s="61"/>
      <c r="U111" s="62"/>
      <c r="V111" s="61"/>
      <c r="W111" s="62"/>
      <c r="X111" s="63"/>
      <c r="Y111" s="63"/>
      <c r="Z111" s="63"/>
      <c r="AA111" s="63"/>
      <c r="AB111" s="63"/>
      <c r="AC111" s="64"/>
    </row>
    <row r="112" spans="4:29" x14ac:dyDescent="0.3">
      <c r="D112" s="60"/>
      <c r="E112" s="60"/>
      <c r="F112" s="60"/>
      <c r="G112" s="60"/>
      <c r="H112" s="60"/>
      <c r="I112" s="60"/>
      <c r="J112" s="60"/>
      <c r="K112" s="60"/>
      <c r="L112" s="60"/>
      <c r="M112" s="61"/>
      <c r="N112" s="62"/>
      <c r="O112" s="62"/>
      <c r="P112" s="60"/>
      <c r="Q112" s="62"/>
      <c r="R112" s="62"/>
      <c r="S112" s="62"/>
      <c r="T112" s="61"/>
      <c r="U112" s="62"/>
      <c r="V112" s="61"/>
      <c r="W112" s="62"/>
      <c r="X112" s="63"/>
      <c r="Y112" s="63"/>
      <c r="Z112" s="63"/>
      <c r="AA112" s="63"/>
      <c r="AB112" s="63"/>
      <c r="AC112" s="64"/>
    </row>
    <row r="113" spans="4:29" x14ac:dyDescent="0.3">
      <c r="D113" s="60"/>
      <c r="E113" s="60"/>
      <c r="F113" s="60"/>
      <c r="G113" s="60"/>
      <c r="H113" s="60"/>
      <c r="I113" s="60"/>
      <c r="J113" s="60"/>
      <c r="K113" s="60"/>
      <c r="L113" s="60"/>
      <c r="M113" s="61"/>
      <c r="N113" s="62"/>
      <c r="O113" s="62"/>
      <c r="P113" s="60"/>
      <c r="Q113" s="62"/>
      <c r="R113" s="62"/>
      <c r="S113" s="62"/>
      <c r="T113" s="61"/>
      <c r="U113" s="62"/>
      <c r="V113" s="61"/>
      <c r="W113" s="62"/>
      <c r="X113" s="63"/>
      <c r="Y113" s="63"/>
      <c r="Z113" s="63"/>
      <c r="AA113" s="63"/>
      <c r="AB113" s="63"/>
      <c r="AC113" s="64"/>
    </row>
    <row r="114" spans="4:29" x14ac:dyDescent="0.3">
      <c r="D114" s="60"/>
      <c r="E114" s="60"/>
      <c r="F114" s="60"/>
      <c r="G114" s="60"/>
      <c r="H114" s="60"/>
      <c r="I114" s="60"/>
      <c r="J114" s="60"/>
      <c r="K114" s="60"/>
      <c r="L114" s="60"/>
      <c r="M114" s="61"/>
      <c r="N114" s="62"/>
      <c r="O114" s="62"/>
      <c r="P114" s="60"/>
      <c r="Q114" s="62"/>
      <c r="R114" s="62"/>
      <c r="S114" s="62"/>
      <c r="T114" s="61"/>
      <c r="U114" s="62"/>
      <c r="V114" s="61"/>
      <c r="W114" s="62"/>
      <c r="X114" s="63"/>
      <c r="Y114" s="63"/>
      <c r="Z114" s="63"/>
      <c r="AA114" s="63"/>
      <c r="AB114" s="63"/>
      <c r="AC114" s="64"/>
    </row>
    <row r="115" spans="4:29" x14ac:dyDescent="0.3">
      <c r="D115" s="60"/>
      <c r="E115" s="60"/>
      <c r="F115" s="60"/>
      <c r="G115" s="60"/>
      <c r="H115" s="60"/>
      <c r="I115" s="60"/>
      <c r="J115" s="60"/>
      <c r="K115" s="60"/>
      <c r="L115" s="60"/>
      <c r="M115" s="61"/>
      <c r="N115" s="62"/>
      <c r="O115" s="62"/>
      <c r="P115" s="60"/>
      <c r="Q115" s="62"/>
      <c r="R115" s="62"/>
      <c r="S115" s="62"/>
      <c r="T115" s="61"/>
      <c r="U115" s="62"/>
      <c r="V115" s="61"/>
      <c r="W115" s="62"/>
      <c r="X115" s="63"/>
      <c r="Y115" s="63"/>
      <c r="Z115" s="63"/>
      <c r="AA115" s="63"/>
      <c r="AB115" s="63"/>
      <c r="AC115" s="64"/>
    </row>
    <row r="116" spans="4:29" x14ac:dyDescent="0.3">
      <c r="D116" s="60"/>
      <c r="E116" s="60"/>
      <c r="F116" s="60"/>
      <c r="G116" s="60"/>
      <c r="H116" s="60"/>
      <c r="I116" s="60"/>
      <c r="J116" s="60"/>
      <c r="K116" s="60"/>
      <c r="L116" s="60"/>
      <c r="M116" s="61"/>
      <c r="N116" s="62"/>
      <c r="O116" s="62"/>
      <c r="P116" s="60"/>
      <c r="Q116" s="62"/>
      <c r="R116" s="62"/>
      <c r="S116" s="62"/>
      <c r="T116" s="61"/>
      <c r="U116" s="62"/>
      <c r="V116" s="61"/>
      <c r="W116" s="62"/>
      <c r="X116" s="63"/>
      <c r="Y116" s="63"/>
      <c r="Z116" s="63"/>
      <c r="AA116" s="63"/>
      <c r="AB116" s="63"/>
      <c r="AC116" s="64"/>
    </row>
    <row r="117" spans="4:29" x14ac:dyDescent="0.3">
      <c r="D117" s="60"/>
      <c r="E117" s="60"/>
      <c r="F117" s="60"/>
      <c r="G117" s="60"/>
      <c r="H117" s="60"/>
      <c r="I117" s="60"/>
      <c r="J117" s="60"/>
      <c r="K117" s="60"/>
      <c r="L117" s="60"/>
      <c r="M117" s="61"/>
      <c r="N117" s="62"/>
      <c r="O117" s="62"/>
      <c r="P117" s="60"/>
      <c r="Q117" s="62"/>
      <c r="R117" s="62"/>
      <c r="S117" s="62"/>
      <c r="T117" s="61"/>
      <c r="U117" s="62"/>
      <c r="V117" s="61"/>
      <c r="W117" s="62"/>
      <c r="X117" s="63"/>
      <c r="Y117" s="63"/>
      <c r="Z117" s="63"/>
      <c r="AA117" s="63"/>
      <c r="AB117" s="63"/>
      <c r="AC117" s="64"/>
    </row>
    <row r="118" spans="4:29" x14ac:dyDescent="0.3">
      <c r="D118" s="60"/>
      <c r="E118" s="60"/>
      <c r="F118" s="60"/>
      <c r="G118" s="60"/>
      <c r="H118" s="60"/>
      <c r="I118" s="60"/>
      <c r="J118" s="60"/>
      <c r="K118" s="60"/>
      <c r="L118" s="60"/>
      <c r="M118" s="61"/>
      <c r="N118" s="62"/>
      <c r="O118" s="62"/>
      <c r="P118" s="60"/>
      <c r="Q118" s="62"/>
      <c r="R118" s="62"/>
      <c r="S118" s="62"/>
      <c r="T118" s="61"/>
      <c r="U118" s="62"/>
      <c r="V118" s="61"/>
      <c r="W118" s="62"/>
      <c r="X118" s="63"/>
      <c r="Y118" s="63"/>
      <c r="Z118" s="63"/>
      <c r="AA118" s="63"/>
      <c r="AB118" s="63"/>
      <c r="AC118" s="64"/>
    </row>
    <row r="119" spans="4:29" x14ac:dyDescent="0.3">
      <c r="D119" s="60"/>
      <c r="E119" s="60"/>
      <c r="F119" s="60"/>
      <c r="G119" s="60"/>
      <c r="H119" s="60"/>
      <c r="I119" s="60"/>
      <c r="J119" s="60"/>
      <c r="K119" s="60"/>
      <c r="L119" s="60"/>
      <c r="M119" s="61"/>
      <c r="N119" s="62"/>
      <c r="O119" s="62"/>
      <c r="P119" s="60"/>
      <c r="Q119" s="62"/>
      <c r="R119" s="62"/>
      <c r="S119" s="62"/>
      <c r="T119" s="61"/>
      <c r="U119" s="62"/>
      <c r="V119" s="61"/>
      <c r="W119" s="62"/>
      <c r="X119" s="63"/>
      <c r="Y119" s="63"/>
      <c r="Z119" s="63"/>
      <c r="AA119" s="63"/>
      <c r="AB119" s="63"/>
      <c r="AC119" s="64"/>
    </row>
    <row r="120" spans="4:29" x14ac:dyDescent="0.3">
      <c r="D120" s="60"/>
      <c r="E120" s="60"/>
      <c r="F120" s="60"/>
      <c r="G120" s="60"/>
      <c r="H120" s="60"/>
      <c r="I120" s="60"/>
      <c r="J120" s="60"/>
      <c r="K120" s="60"/>
      <c r="L120" s="60"/>
      <c r="M120" s="61"/>
      <c r="N120" s="62"/>
      <c r="O120" s="62"/>
      <c r="P120" s="60"/>
      <c r="Q120" s="62"/>
      <c r="R120" s="62"/>
      <c r="S120" s="62"/>
      <c r="T120" s="61"/>
      <c r="U120" s="62"/>
      <c r="V120" s="61"/>
      <c r="W120" s="62"/>
      <c r="X120" s="63"/>
      <c r="Y120" s="63"/>
      <c r="Z120" s="63"/>
      <c r="AA120" s="63"/>
      <c r="AB120" s="63"/>
      <c r="AC120" s="64"/>
    </row>
    <row r="121" spans="4:29" x14ac:dyDescent="0.3">
      <c r="D121" s="60"/>
      <c r="E121" s="60"/>
      <c r="F121" s="60"/>
      <c r="G121" s="60"/>
      <c r="H121" s="60"/>
      <c r="I121" s="60"/>
      <c r="J121" s="60"/>
      <c r="K121" s="60"/>
      <c r="L121" s="60"/>
      <c r="M121" s="61"/>
      <c r="N121" s="62"/>
      <c r="O121" s="62"/>
      <c r="P121" s="60"/>
      <c r="Q121" s="62"/>
      <c r="R121" s="62"/>
      <c r="S121" s="62"/>
      <c r="T121" s="61"/>
      <c r="U121" s="62"/>
      <c r="V121" s="61"/>
      <c r="W121" s="62"/>
      <c r="X121" s="63"/>
      <c r="Y121" s="63"/>
      <c r="Z121" s="63"/>
      <c r="AA121" s="63"/>
      <c r="AB121" s="63"/>
      <c r="AC121" s="64"/>
    </row>
    <row r="122" spans="4:29" x14ac:dyDescent="0.3">
      <c r="D122" s="60"/>
      <c r="E122" s="60"/>
      <c r="F122" s="60"/>
      <c r="G122" s="60"/>
      <c r="H122" s="60"/>
      <c r="I122" s="60"/>
      <c r="J122" s="60"/>
      <c r="K122" s="60"/>
      <c r="L122" s="60"/>
      <c r="M122" s="61"/>
      <c r="N122" s="62"/>
      <c r="O122" s="62"/>
      <c r="P122" s="60"/>
      <c r="Q122" s="62"/>
      <c r="R122" s="62"/>
      <c r="S122" s="62"/>
      <c r="T122" s="61"/>
      <c r="U122" s="62"/>
      <c r="V122" s="61"/>
      <c r="W122" s="62"/>
      <c r="X122" s="63"/>
      <c r="Y122" s="63"/>
      <c r="Z122" s="63"/>
      <c r="AA122" s="63"/>
      <c r="AB122" s="63"/>
      <c r="AC122" s="64"/>
    </row>
    <row r="123" spans="4:29" x14ac:dyDescent="0.3">
      <c r="D123" s="60"/>
      <c r="E123" s="60"/>
      <c r="F123" s="60"/>
      <c r="G123" s="60"/>
      <c r="H123" s="60"/>
      <c r="I123" s="60"/>
      <c r="J123" s="60"/>
      <c r="K123" s="60"/>
      <c r="L123" s="60"/>
      <c r="M123" s="61"/>
      <c r="N123" s="62"/>
      <c r="O123" s="62"/>
      <c r="P123" s="60"/>
      <c r="Q123" s="62"/>
      <c r="R123" s="62"/>
      <c r="S123" s="62"/>
      <c r="T123" s="61"/>
      <c r="U123" s="62"/>
      <c r="V123" s="61"/>
      <c r="W123" s="62"/>
      <c r="X123" s="63"/>
      <c r="Y123" s="63"/>
      <c r="Z123" s="63"/>
      <c r="AA123" s="63"/>
      <c r="AB123" s="63"/>
      <c r="AC123" s="64"/>
    </row>
    <row r="124" spans="4:29" x14ac:dyDescent="0.3">
      <c r="D124" s="60"/>
      <c r="E124" s="60"/>
      <c r="F124" s="60"/>
      <c r="G124" s="60"/>
      <c r="H124" s="60"/>
      <c r="I124" s="60"/>
      <c r="J124" s="60"/>
      <c r="K124" s="60"/>
      <c r="L124" s="60"/>
      <c r="M124" s="61"/>
      <c r="N124" s="62"/>
      <c r="O124" s="62"/>
      <c r="P124" s="60"/>
      <c r="Q124" s="62"/>
      <c r="R124" s="62"/>
      <c r="S124" s="62"/>
      <c r="T124" s="61"/>
      <c r="U124" s="62"/>
      <c r="V124" s="61"/>
      <c r="W124" s="62"/>
      <c r="X124" s="63"/>
      <c r="Y124" s="63"/>
      <c r="Z124" s="63"/>
      <c r="AA124" s="63"/>
      <c r="AB124" s="63"/>
      <c r="AC124" s="64"/>
    </row>
    <row r="125" spans="4:29" x14ac:dyDescent="0.3">
      <c r="D125" s="60"/>
      <c r="E125" s="60"/>
      <c r="F125" s="60"/>
      <c r="G125" s="60"/>
      <c r="H125" s="60"/>
      <c r="I125" s="60"/>
      <c r="J125" s="60"/>
      <c r="K125" s="60"/>
      <c r="L125" s="60"/>
      <c r="M125" s="61"/>
      <c r="N125" s="62"/>
      <c r="O125" s="62"/>
      <c r="P125" s="60"/>
      <c r="Q125" s="62"/>
      <c r="R125" s="62"/>
      <c r="S125" s="62"/>
      <c r="T125" s="61"/>
      <c r="U125" s="62"/>
      <c r="V125" s="61"/>
      <c r="W125" s="62"/>
      <c r="X125" s="63"/>
      <c r="Y125" s="63"/>
      <c r="Z125" s="63"/>
      <c r="AA125" s="63"/>
      <c r="AB125" s="63"/>
      <c r="AC125" s="64"/>
    </row>
    <row r="126" spans="4:29" x14ac:dyDescent="0.3">
      <c r="D126" s="60"/>
      <c r="E126" s="60"/>
      <c r="F126" s="60"/>
      <c r="G126" s="60"/>
      <c r="H126" s="60"/>
      <c r="I126" s="60"/>
      <c r="J126" s="60"/>
      <c r="K126" s="60"/>
      <c r="L126" s="60"/>
      <c r="M126" s="61"/>
      <c r="N126" s="62"/>
      <c r="O126" s="62"/>
      <c r="P126" s="60"/>
      <c r="Q126" s="62"/>
      <c r="R126" s="62"/>
      <c r="S126" s="62"/>
      <c r="T126" s="61"/>
      <c r="U126" s="62"/>
      <c r="V126" s="61"/>
      <c r="W126" s="62"/>
      <c r="X126" s="63"/>
      <c r="Y126" s="63"/>
      <c r="Z126" s="63"/>
      <c r="AA126" s="63"/>
      <c r="AB126" s="63"/>
      <c r="AC126" s="64"/>
    </row>
    <row r="127" spans="4:29" x14ac:dyDescent="0.3">
      <c r="D127" s="60"/>
      <c r="E127" s="60"/>
      <c r="F127" s="60"/>
      <c r="G127" s="60"/>
      <c r="H127" s="60"/>
      <c r="I127" s="60"/>
      <c r="J127" s="60"/>
      <c r="K127" s="60"/>
      <c r="L127" s="60"/>
      <c r="M127" s="61"/>
      <c r="N127" s="62"/>
      <c r="O127" s="62"/>
      <c r="P127" s="60"/>
      <c r="Q127" s="62"/>
      <c r="R127" s="62"/>
      <c r="S127" s="62"/>
      <c r="T127" s="61"/>
      <c r="U127" s="62"/>
      <c r="V127" s="61"/>
      <c r="W127" s="62"/>
      <c r="X127" s="63"/>
      <c r="Y127" s="63"/>
      <c r="Z127" s="63"/>
      <c r="AA127" s="63"/>
      <c r="AB127" s="63"/>
      <c r="AC127" s="64"/>
    </row>
    <row r="128" spans="4:29" x14ac:dyDescent="0.3">
      <c r="D128" s="60"/>
      <c r="E128" s="60"/>
      <c r="F128" s="60"/>
      <c r="G128" s="60"/>
      <c r="H128" s="60"/>
      <c r="I128" s="60"/>
      <c r="J128" s="60"/>
      <c r="K128" s="60"/>
      <c r="L128" s="60"/>
      <c r="M128" s="61"/>
      <c r="N128" s="62"/>
      <c r="O128" s="62"/>
      <c r="P128" s="60"/>
      <c r="Q128" s="62"/>
      <c r="R128" s="62"/>
      <c r="S128" s="62"/>
      <c r="T128" s="61"/>
      <c r="U128" s="62"/>
      <c r="V128" s="61"/>
      <c r="W128" s="62"/>
      <c r="X128" s="63"/>
      <c r="Y128" s="63"/>
      <c r="Z128" s="63"/>
      <c r="AA128" s="63"/>
      <c r="AB128" s="63"/>
      <c r="AC128" s="64"/>
    </row>
    <row r="129" spans="4:29" x14ac:dyDescent="0.3">
      <c r="D129" s="60"/>
      <c r="E129" s="60"/>
      <c r="F129" s="60"/>
      <c r="G129" s="60"/>
      <c r="H129" s="60"/>
      <c r="I129" s="60"/>
      <c r="J129" s="60"/>
      <c r="K129" s="60"/>
      <c r="L129" s="60"/>
      <c r="M129" s="61"/>
      <c r="N129" s="62"/>
      <c r="O129" s="62"/>
      <c r="P129" s="60"/>
      <c r="Q129" s="62"/>
      <c r="R129" s="62"/>
      <c r="S129" s="62"/>
      <c r="T129" s="61"/>
      <c r="U129" s="62"/>
      <c r="V129" s="61"/>
      <c r="W129" s="62"/>
      <c r="X129" s="63"/>
      <c r="Y129" s="63"/>
      <c r="Z129" s="63"/>
      <c r="AA129" s="63"/>
      <c r="AB129" s="63"/>
      <c r="AC129" s="64"/>
    </row>
    <row r="130" spans="4:29" x14ac:dyDescent="0.3">
      <c r="D130" s="60"/>
      <c r="E130" s="60"/>
      <c r="F130" s="60"/>
      <c r="G130" s="60"/>
      <c r="H130" s="60"/>
      <c r="I130" s="60"/>
      <c r="J130" s="60"/>
      <c r="K130" s="60"/>
      <c r="L130" s="60"/>
      <c r="M130" s="61"/>
      <c r="N130" s="62"/>
      <c r="O130" s="62"/>
      <c r="P130" s="60"/>
      <c r="Q130" s="62"/>
      <c r="R130" s="62"/>
      <c r="S130" s="62"/>
      <c r="T130" s="61"/>
      <c r="U130" s="62"/>
      <c r="V130" s="61"/>
      <c r="W130" s="62"/>
      <c r="X130" s="63"/>
      <c r="Y130" s="63"/>
      <c r="Z130" s="63"/>
      <c r="AA130" s="63"/>
      <c r="AB130" s="63"/>
      <c r="AC130" s="64"/>
    </row>
    <row r="131" spans="4:29" x14ac:dyDescent="0.3">
      <c r="D131" s="60"/>
      <c r="E131" s="60"/>
      <c r="F131" s="60"/>
      <c r="G131" s="60"/>
      <c r="H131" s="60"/>
      <c r="I131" s="60"/>
      <c r="J131" s="60"/>
      <c r="K131" s="60"/>
      <c r="L131" s="60"/>
      <c r="M131" s="61"/>
      <c r="N131" s="62"/>
      <c r="O131" s="62"/>
      <c r="P131" s="60"/>
      <c r="Q131" s="62"/>
      <c r="R131" s="62"/>
      <c r="S131" s="62"/>
      <c r="T131" s="61"/>
      <c r="U131" s="62"/>
      <c r="V131" s="61"/>
      <c r="W131" s="62"/>
      <c r="X131" s="63"/>
      <c r="Y131" s="63"/>
      <c r="Z131" s="63"/>
      <c r="AA131" s="63"/>
      <c r="AB131" s="63"/>
      <c r="AC131" s="64"/>
    </row>
    <row r="132" spans="4:29" x14ac:dyDescent="0.3">
      <c r="D132" s="60"/>
      <c r="E132" s="60"/>
      <c r="F132" s="60"/>
      <c r="G132" s="60"/>
      <c r="H132" s="60"/>
      <c r="I132" s="60"/>
      <c r="J132" s="60"/>
      <c r="K132" s="60"/>
      <c r="L132" s="60"/>
      <c r="M132" s="61"/>
      <c r="N132" s="62"/>
      <c r="O132" s="62"/>
      <c r="P132" s="60"/>
      <c r="Q132" s="62"/>
      <c r="R132" s="62"/>
      <c r="S132" s="62"/>
      <c r="T132" s="61"/>
      <c r="U132" s="62"/>
      <c r="V132" s="61"/>
      <c r="W132" s="62"/>
      <c r="X132" s="63"/>
      <c r="Y132" s="63"/>
      <c r="Z132" s="63"/>
      <c r="AA132" s="63"/>
      <c r="AB132" s="63"/>
      <c r="AC132" s="64"/>
    </row>
    <row r="133" spans="4:29" x14ac:dyDescent="0.3">
      <c r="D133" s="60"/>
      <c r="E133" s="60"/>
      <c r="F133" s="60"/>
      <c r="G133" s="60"/>
      <c r="H133" s="60"/>
      <c r="I133" s="60"/>
      <c r="J133" s="60"/>
      <c r="K133" s="60"/>
      <c r="L133" s="60"/>
      <c r="M133" s="61"/>
      <c r="N133" s="62"/>
      <c r="O133" s="62"/>
      <c r="P133" s="60"/>
      <c r="Q133" s="62"/>
      <c r="R133" s="62"/>
      <c r="S133" s="62"/>
      <c r="T133" s="61"/>
      <c r="U133" s="62"/>
      <c r="V133" s="61"/>
      <c r="W133" s="62"/>
      <c r="X133" s="63"/>
      <c r="Y133" s="63"/>
      <c r="Z133" s="63"/>
      <c r="AA133" s="63"/>
      <c r="AB133" s="63"/>
      <c r="AC133" s="64"/>
    </row>
    <row r="134" spans="4:29" x14ac:dyDescent="0.3">
      <c r="D134" s="60"/>
      <c r="E134" s="60"/>
      <c r="F134" s="60"/>
      <c r="G134" s="60"/>
      <c r="H134" s="60"/>
      <c r="I134" s="60"/>
      <c r="J134" s="60"/>
      <c r="K134" s="60"/>
      <c r="L134" s="60"/>
      <c r="M134" s="61"/>
      <c r="N134" s="62"/>
      <c r="O134" s="62"/>
      <c r="P134" s="60"/>
      <c r="Q134" s="62"/>
      <c r="R134" s="62"/>
      <c r="S134" s="62"/>
      <c r="T134" s="61"/>
      <c r="U134" s="62"/>
      <c r="V134" s="61"/>
      <c r="W134" s="62"/>
      <c r="X134" s="63"/>
      <c r="Y134" s="63"/>
      <c r="Z134" s="63"/>
      <c r="AA134" s="63"/>
      <c r="AB134" s="63"/>
      <c r="AC134" s="64"/>
    </row>
    <row r="135" spans="4:29" x14ac:dyDescent="0.3">
      <c r="D135" s="60"/>
      <c r="E135" s="60"/>
      <c r="F135" s="60"/>
      <c r="G135" s="60"/>
      <c r="H135" s="60"/>
      <c r="I135" s="60"/>
      <c r="J135" s="60"/>
      <c r="K135" s="60"/>
      <c r="L135" s="60"/>
      <c r="M135" s="61"/>
      <c r="N135" s="62"/>
      <c r="O135" s="62"/>
      <c r="P135" s="60"/>
      <c r="Q135" s="62"/>
      <c r="R135" s="62"/>
      <c r="S135" s="62"/>
      <c r="T135" s="61"/>
      <c r="U135" s="62"/>
      <c r="V135" s="61"/>
      <c r="W135" s="62"/>
      <c r="X135" s="63"/>
      <c r="Y135" s="63"/>
      <c r="Z135" s="63"/>
      <c r="AA135" s="63"/>
      <c r="AB135" s="63"/>
      <c r="AC135" s="64"/>
    </row>
    <row r="136" spans="4:29" x14ac:dyDescent="0.3">
      <c r="D136" s="60"/>
      <c r="E136" s="60"/>
      <c r="F136" s="60"/>
      <c r="G136" s="60"/>
      <c r="H136" s="60"/>
      <c r="I136" s="60"/>
      <c r="J136" s="60"/>
      <c r="K136" s="60"/>
      <c r="L136" s="60"/>
      <c r="M136" s="61"/>
      <c r="N136" s="62"/>
      <c r="O136" s="62"/>
      <c r="P136" s="60"/>
      <c r="Q136" s="62"/>
      <c r="R136" s="62"/>
      <c r="S136" s="62"/>
      <c r="T136" s="61"/>
      <c r="U136" s="62"/>
      <c r="V136" s="61"/>
      <c r="W136" s="62"/>
      <c r="X136" s="63"/>
      <c r="Y136" s="63"/>
      <c r="Z136" s="63"/>
      <c r="AA136" s="63"/>
      <c r="AB136" s="63"/>
      <c r="AC136" s="64"/>
    </row>
    <row r="137" spans="4:29" x14ac:dyDescent="0.3">
      <c r="D137" s="60"/>
      <c r="E137" s="60"/>
      <c r="F137" s="60"/>
      <c r="G137" s="60"/>
      <c r="H137" s="60"/>
      <c r="I137" s="60"/>
      <c r="J137" s="60"/>
      <c r="K137" s="60"/>
      <c r="L137" s="60"/>
      <c r="M137" s="61"/>
      <c r="N137" s="62"/>
      <c r="O137" s="62"/>
      <c r="P137" s="60"/>
      <c r="Q137" s="62"/>
      <c r="R137" s="62"/>
      <c r="S137" s="62"/>
      <c r="T137" s="61"/>
      <c r="U137" s="62"/>
      <c r="V137" s="61"/>
      <c r="W137" s="62"/>
      <c r="X137" s="63"/>
      <c r="Y137" s="63"/>
      <c r="Z137" s="63"/>
      <c r="AA137" s="63"/>
      <c r="AB137" s="63"/>
      <c r="AC137" s="64"/>
    </row>
    <row r="138" spans="4:29" x14ac:dyDescent="0.3">
      <c r="D138" s="60"/>
      <c r="E138" s="60"/>
      <c r="F138" s="60"/>
      <c r="G138" s="60"/>
      <c r="H138" s="60"/>
      <c r="I138" s="60"/>
      <c r="J138" s="60"/>
      <c r="K138" s="60"/>
      <c r="L138" s="60"/>
      <c r="M138" s="61"/>
      <c r="N138" s="62"/>
      <c r="O138" s="62"/>
      <c r="P138" s="60"/>
      <c r="Q138" s="62"/>
      <c r="R138" s="62"/>
      <c r="S138" s="62"/>
      <c r="T138" s="61"/>
      <c r="U138" s="62"/>
      <c r="V138" s="61"/>
      <c r="W138" s="62"/>
      <c r="X138" s="63"/>
      <c r="Y138" s="63"/>
      <c r="Z138" s="63"/>
      <c r="AA138" s="63"/>
      <c r="AB138" s="63"/>
      <c r="AC138" s="64"/>
    </row>
    <row r="139" spans="4:29" x14ac:dyDescent="0.3">
      <c r="D139" s="60"/>
      <c r="E139" s="60"/>
      <c r="F139" s="60"/>
      <c r="G139" s="60"/>
      <c r="H139" s="60"/>
      <c r="I139" s="60"/>
      <c r="J139" s="60"/>
      <c r="K139" s="60"/>
      <c r="L139" s="60"/>
      <c r="M139" s="61"/>
      <c r="N139" s="62"/>
      <c r="O139" s="62"/>
      <c r="P139" s="60"/>
      <c r="Q139" s="62"/>
      <c r="R139" s="62"/>
      <c r="S139" s="62"/>
      <c r="T139" s="61"/>
      <c r="U139" s="62"/>
      <c r="V139" s="61"/>
      <c r="W139" s="62"/>
      <c r="X139" s="63"/>
      <c r="Y139" s="63"/>
      <c r="Z139" s="63"/>
      <c r="AA139" s="63"/>
      <c r="AB139" s="63"/>
      <c r="AC139" s="64"/>
    </row>
    <row r="140" spans="4:29" x14ac:dyDescent="0.3">
      <c r="D140" s="60"/>
      <c r="E140" s="60"/>
      <c r="F140" s="60"/>
      <c r="G140" s="60"/>
      <c r="H140" s="60"/>
      <c r="I140" s="60"/>
      <c r="J140" s="60"/>
      <c r="K140" s="60"/>
      <c r="L140" s="60"/>
      <c r="M140" s="61"/>
      <c r="N140" s="62"/>
      <c r="O140" s="62"/>
      <c r="P140" s="60"/>
      <c r="Q140" s="62"/>
      <c r="R140" s="62"/>
      <c r="S140" s="62"/>
      <c r="T140" s="61"/>
      <c r="U140" s="62"/>
      <c r="V140" s="61"/>
      <c r="W140" s="62"/>
      <c r="X140" s="63"/>
      <c r="Y140" s="63"/>
      <c r="Z140" s="63"/>
      <c r="AA140" s="63"/>
      <c r="AB140" s="63"/>
      <c r="AC140" s="64"/>
    </row>
    <row r="141" spans="4:29" x14ac:dyDescent="0.3">
      <c r="D141" s="60"/>
      <c r="E141" s="60"/>
      <c r="F141" s="60"/>
      <c r="G141" s="60"/>
      <c r="H141" s="60"/>
      <c r="I141" s="60"/>
      <c r="J141" s="60"/>
      <c r="K141" s="60"/>
      <c r="L141" s="60"/>
      <c r="M141" s="61"/>
      <c r="N141" s="62"/>
      <c r="O141" s="62"/>
      <c r="P141" s="60"/>
      <c r="Q141" s="62"/>
      <c r="R141" s="62"/>
      <c r="S141" s="62"/>
      <c r="T141" s="61"/>
      <c r="U141" s="62"/>
      <c r="V141" s="61"/>
      <c r="W141" s="62"/>
      <c r="X141" s="63"/>
      <c r="Y141" s="63"/>
      <c r="Z141" s="63"/>
      <c r="AA141" s="63"/>
      <c r="AB141" s="63"/>
      <c r="AC141" s="64"/>
    </row>
    <row r="142" spans="4:29" x14ac:dyDescent="0.3">
      <c r="D142" s="60"/>
      <c r="E142" s="60"/>
      <c r="F142" s="60"/>
      <c r="G142" s="60"/>
      <c r="H142" s="60"/>
      <c r="I142" s="60"/>
      <c r="J142" s="60"/>
      <c r="K142" s="60"/>
      <c r="L142" s="60"/>
      <c r="M142" s="61"/>
      <c r="N142" s="62"/>
      <c r="O142" s="62"/>
      <c r="P142" s="60"/>
      <c r="Q142" s="62"/>
      <c r="R142" s="62"/>
      <c r="S142" s="62"/>
      <c r="T142" s="61"/>
      <c r="U142" s="62"/>
      <c r="V142" s="61"/>
      <c r="W142" s="62"/>
      <c r="X142" s="63"/>
      <c r="Y142" s="63"/>
      <c r="Z142" s="63"/>
      <c r="AA142" s="63"/>
      <c r="AB142" s="63"/>
      <c r="AC142" s="64"/>
    </row>
    <row r="143" spans="4:29" x14ac:dyDescent="0.3">
      <c r="D143" s="60"/>
      <c r="E143" s="60"/>
      <c r="F143" s="60"/>
      <c r="G143" s="60"/>
      <c r="H143" s="60"/>
      <c r="I143" s="60"/>
      <c r="J143" s="60"/>
      <c r="K143" s="60"/>
      <c r="L143" s="60"/>
      <c r="M143" s="61"/>
      <c r="N143" s="62"/>
      <c r="O143" s="62"/>
      <c r="P143" s="60"/>
      <c r="Q143" s="62"/>
      <c r="R143" s="62"/>
      <c r="S143" s="62"/>
      <c r="T143" s="61"/>
      <c r="U143" s="62"/>
      <c r="V143" s="61"/>
      <c r="W143" s="62"/>
      <c r="X143" s="63"/>
      <c r="Y143" s="63"/>
      <c r="Z143" s="63"/>
      <c r="AA143" s="63"/>
      <c r="AB143" s="63"/>
      <c r="AC143" s="64"/>
    </row>
    <row r="144" spans="4:29" x14ac:dyDescent="0.3">
      <c r="D144" s="60"/>
      <c r="E144" s="60"/>
      <c r="F144" s="60"/>
      <c r="G144" s="60"/>
      <c r="H144" s="60"/>
      <c r="I144" s="60"/>
      <c r="J144" s="60"/>
      <c r="K144" s="60"/>
      <c r="L144" s="60"/>
      <c r="M144" s="61"/>
      <c r="N144" s="62"/>
      <c r="O144" s="62"/>
      <c r="P144" s="60"/>
      <c r="Q144" s="62"/>
      <c r="R144" s="62"/>
      <c r="S144" s="62"/>
      <c r="T144" s="61"/>
      <c r="U144" s="62"/>
      <c r="V144" s="61"/>
      <c r="W144" s="62"/>
      <c r="X144" s="63"/>
      <c r="Y144" s="63"/>
      <c r="Z144" s="63"/>
      <c r="AA144" s="63"/>
      <c r="AB144" s="63"/>
      <c r="AC144" s="64"/>
    </row>
    <row r="145" spans="4:29" x14ac:dyDescent="0.3">
      <c r="D145" s="60"/>
      <c r="E145" s="60"/>
      <c r="F145" s="60"/>
      <c r="G145" s="60"/>
      <c r="H145" s="60"/>
      <c r="I145" s="60"/>
      <c r="J145" s="60"/>
      <c r="K145" s="60"/>
      <c r="L145" s="60"/>
      <c r="M145" s="61"/>
      <c r="N145" s="62"/>
      <c r="O145" s="62"/>
      <c r="P145" s="60"/>
      <c r="Q145" s="62"/>
      <c r="R145" s="62"/>
      <c r="S145" s="62"/>
      <c r="T145" s="61"/>
      <c r="U145" s="62"/>
      <c r="V145" s="61"/>
      <c r="W145" s="62"/>
      <c r="X145" s="63"/>
      <c r="Y145" s="63"/>
      <c r="Z145" s="63"/>
      <c r="AA145" s="63"/>
      <c r="AB145" s="63"/>
      <c r="AC145" s="64"/>
    </row>
    <row r="146" spans="4:29" x14ac:dyDescent="0.3">
      <c r="D146" s="60"/>
      <c r="E146" s="60"/>
      <c r="F146" s="60"/>
      <c r="G146" s="60"/>
      <c r="H146" s="60"/>
      <c r="I146" s="60"/>
      <c r="J146" s="60"/>
      <c r="K146" s="60"/>
      <c r="L146" s="60"/>
      <c r="M146" s="61"/>
      <c r="N146" s="62"/>
      <c r="O146" s="62"/>
      <c r="P146" s="60"/>
      <c r="Q146" s="62"/>
      <c r="R146" s="62"/>
      <c r="S146" s="62"/>
      <c r="T146" s="61"/>
      <c r="U146" s="62"/>
      <c r="V146" s="61"/>
      <c r="W146" s="62"/>
      <c r="X146" s="63"/>
      <c r="Y146" s="63"/>
      <c r="Z146" s="63"/>
      <c r="AA146" s="63"/>
      <c r="AB146" s="63"/>
      <c r="AC146" s="64"/>
    </row>
    <row r="147" spans="4:29" x14ac:dyDescent="0.3">
      <c r="D147" s="60"/>
      <c r="E147" s="60"/>
      <c r="F147" s="60"/>
      <c r="G147" s="60"/>
      <c r="H147" s="60"/>
      <c r="I147" s="60"/>
      <c r="J147" s="60"/>
      <c r="K147" s="60"/>
      <c r="L147" s="60"/>
      <c r="M147" s="61"/>
      <c r="N147" s="62"/>
      <c r="O147" s="62"/>
      <c r="P147" s="60"/>
      <c r="Q147" s="62"/>
      <c r="R147" s="62"/>
      <c r="S147" s="62"/>
      <c r="T147" s="61"/>
      <c r="U147" s="62"/>
      <c r="V147" s="61"/>
      <c r="W147" s="62"/>
      <c r="X147" s="63"/>
      <c r="Y147" s="63"/>
      <c r="Z147" s="63"/>
      <c r="AA147" s="63"/>
      <c r="AB147" s="63"/>
      <c r="AC147" s="64"/>
    </row>
    <row r="148" spans="4:29" x14ac:dyDescent="0.3">
      <c r="D148" s="60"/>
      <c r="E148" s="60"/>
      <c r="F148" s="60"/>
      <c r="G148" s="60"/>
      <c r="H148" s="60"/>
      <c r="I148" s="60"/>
      <c r="J148" s="60"/>
      <c r="K148" s="60"/>
      <c r="L148" s="60"/>
      <c r="M148" s="61"/>
      <c r="N148" s="62"/>
      <c r="O148" s="62"/>
      <c r="P148" s="60"/>
      <c r="Q148" s="62"/>
      <c r="R148" s="62"/>
      <c r="S148" s="62"/>
      <c r="T148" s="61"/>
      <c r="U148" s="62"/>
      <c r="V148" s="61"/>
      <c r="W148" s="62"/>
      <c r="X148" s="63"/>
      <c r="Y148" s="63"/>
      <c r="Z148" s="63"/>
      <c r="AA148" s="63"/>
      <c r="AB148" s="63"/>
      <c r="AC148" s="64"/>
    </row>
    <row r="149" spans="4:29" x14ac:dyDescent="0.3">
      <c r="D149" s="60"/>
      <c r="E149" s="60"/>
      <c r="F149" s="60"/>
      <c r="G149" s="60"/>
      <c r="H149" s="60"/>
      <c r="I149" s="60"/>
      <c r="J149" s="60"/>
      <c r="K149" s="60"/>
      <c r="L149" s="60"/>
      <c r="M149" s="61"/>
      <c r="N149" s="62"/>
      <c r="O149" s="62"/>
      <c r="P149" s="60"/>
      <c r="Q149" s="62"/>
      <c r="R149" s="62"/>
      <c r="S149" s="62"/>
      <c r="T149" s="61"/>
      <c r="U149" s="62"/>
      <c r="V149" s="61"/>
      <c r="W149" s="62"/>
      <c r="X149" s="63"/>
      <c r="Y149" s="63"/>
      <c r="Z149" s="63"/>
      <c r="AA149" s="63"/>
      <c r="AB149" s="63"/>
      <c r="AC149" s="64"/>
    </row>
    <row r="150" spans="4:29" x14ac:dyDescent="0.3">
      <c r="D150" s="60"/>
      <c r="E150" s="60"/>
      <c r="F150" s="60"/>
      <c r="G150" s="60"/>
      <c r="H150" s="60"/>
      <c r="I150" s="60"/>
      <c r="J150" s="60"/>
      <c r="K150" s="60"/>
      <c r="L150" s="60"/>
      <c r="M150" s="61"/>
      <c r="N150" s="62"/>
      <c r="O150" s="62"/>
      <c r="P150" s="60"/>
      <c r="Q150" s="62"/>
      <c r="R150" s="62"/>
      <c r="S150" s="62"/>
      <c r="T150" s="61"/>
      <c r="U150" s="62"/>
      <c r="V150" s="61"/>
      <c r="W150" s="62"/>
      <c r="X150" s="63"/>
      <c r="Y150" s="63"/>
      <c r="Z150" s="63"/>
      <c r="AA150" s="63"/>
      <c r="AB150" s="63"/>
      <c r="AC150" s="64"/>
    </row>
    <row r="151" spans="4:29" x14ac:dyDescent="0.3">
      <c r="D151" s="60"/>
      <c r="E151" s="60"/>
      <c r="F151" s="60"/>
      <c r="G151" s="60"/>
      <c r="H151" s="60"/>
      <c r="I151" s="60"/>
      <c r="J151" s="60"/>
      <c r="K151" s="60"/>
      <c r="L151" s="60"/>
      <c r="M151" s="61"/>
      <c r="N151" s="62"/>
      <c r="O151" s="62"/>
      <c r="P151" s="60"/>
      <c r="Q151" s="62"/>
      <c r="R151" s="62"/>
      <c r="S151" s="62"/>
      <c r="T151" s="61"/>
      <c r="U151" s="62"/>
      <c r="V151" s="61"/>
      <c r="W151" s="62"/>
      <c r="X151" s="63"/>
      <c r="Y151" s="63"/>
      <c r="Z151" s="63"/>
      <c r="AA151" s="63"/>
      <c r="AB151" s="63"/>
      <c r="AC151" s="64"/>
    </row>
    <row r="152" spans="4:29" x14ac:dyDescent="0.3">
      <c r="D152" s="60"/>
      <c r="E152" s="60"/>
      <c r="F152" s="60"/>
      <c r="G152" s="60"/>
      <c r="H152" s="60"/>
      <c r="I152" s="60"/>
      <c r="J152" s="60"/>
      <c r="K152" s="60"/>
      <c r="L152" s="60"/>
      <c r="M152" s="61"/>
      <c r="N152" s="62"/>
      <c r="O152" s="62"/>
      <c r="P152" s="60"/>
      <c r="Q152" s="62"/>
      <c r="R152" s="62"/>
      <c r="S152" s="62"/>
      <c r="T152" s="61"/>
      <c r="U152" s="62"/>
      <c r="V152" s="61"/>
      <c r="W152" s="62"/>
      <c r="X152" s="63"/>
      <c r="Y152" s="63"/>
      <c r="Z152" s="63"/>
      <c r="AA152" s="63"/>
      <c r="AB152" s="63"/>
      <c r="AC152" s="64"/>
    </row>
    <row r="153" spans="4:29" x14ac:dyDescent="0.3">
      <c r="D153" s="60"/>
      <c r="E153" s="60"/>
      <c r="F153" s="60"/>
      <c r="G153" s="60"/>
      <c r="H153" s="60"/>
      <c r="I153" s="60"/>
      <c r="J153" s="60"/>
      <c r="K153" s="60"/>
      <c r="L153" s="60"/>
      <c r="M153" s="61"/>
      <c r="N153" s="62"/>
      <c r="O153" s="62"/>
      <c r="P153" s="60"/>
      <c r="Q153" s="62"/>
      <c r="R153" s="62"/>
      <c r="S153" s="62"/>
      <c r="T153" s="61"/>
      <c r="U153" s="62"/>
      <c r="V153" s="61"/>
      <c r="W153" s="62"/>
      <c r="X153" s="63"/>
      <c r="Y153" s="63"/>
      <c r="Z153" s="63"/>
      <c r="AA153" s="63"/>
      <c r="AB153" s="63"/>
      <c r="AC153" s="64"/>
    </row>
    <row r="154" spans="4:29" x14ac:dyDescent="0.3">
      <c r="D154" s="60"/>
      <c r="E154" s="60"/>
      <c r="F154" s="60"/>
      <c r="G154" s="60"/>
      <c r="H154" s="60"/>
      <c r="I154" s="60"/>
      <c r="J154" s="60"/>
      <c r="K154" s="60"/>
      <c r="L154" s="60"/>
      <c r="M154" s="61"/>
      <c r="N154" s="62"/>
      <c r="O154" s="62"/>
      <c r="P154" s="60"/>
      <c r="Q154" s="62"/>
      <c r="R154" s="62"/>
      <c r="S154" s="62"/>
      <c r="T154" s="61"/>
      <c r="U154" s="62"/>
      <c r="V154" s="61"/>
      <c r="W154" s="62"/>
      <c r="X154" s="63"/>
      <c r="Y154" s="63"/>
      <c r="Z154" s="63"/>
      <c r="AA154" s="63"/>
      <c r="AB154" s="63"/>
      <c r="AC154" s="64"/>
    </row>
    <row r="155" spans="4:29" x14ac:dyDescent="0.3">
      <c r="D155" s="60"/>
      <c r="E155" s="60"/>
      <c r="F155" s="60"/>
      <c r="G155" s="60"/>
      <c r="H155" s="60"/>
      <c r="I155" s="60"/>
      <c r="J155" s="60"/>
      <c r="K155" s="60"/>
      <c r="L155" s="60"/>
      <c r="M155" s="61"/>
      <c r="N155" s="62"/>
      <c r="O155" s="62"/>
      <c r="P155" s="60"/>
      <c r="Q155" s="62"/>
      <c r="R155" s="62"/>
      <c r="S155" s="62"/>
      <c r="T155" s="61"/>
      <c r="U155" s="62"/>
      <c r="V155" s="61"/>
      <c r="W155" s="62"/>
      <c r="X155" s="63"/>
      <c r="Y155" s="63"/>
      <c r="Z155" s="63"/>
      <c r="AA155" s="63"/>
      <c r="AB155" s="63"/>
      <c r="AC155" s="64"/>
    </row>
    <row r="156" spans="4:29" x14ac:dyDescent="0.3">
      <c r="D156" s="60"/>
      <c r="E156" s="60"/>
      <c r="F156" s="60"/>
      <c r="G156" s="60"/>
      <c r="H156" s="60"/>
      <c r="I156" s="60"/>
      <c r="J156" s="60"/>
      <c r="K156" s="60"/>
      <c r="L156" s="60"/>
      <c r="M156" s="61"/>
      <c r="N156" s="62"/>
      <c r="O156" s="62"/>
      <c r="P156" s="60"/>
      <c r="Q156" s="62"/>
      <c r="R156" s="62"/>
      <c r="S156" s="62"/>
      <c r="T156" s="61"/>
      <c r="U156" s="62"/>
      <c r="V156" s="61"/>
      <c r="W156" s="62"/>
      <c r="X156" s="63"/>
      <c r="Y156" s="63"/>
      <c r="Z156" s="63"/>
      <c r="AA156" s="63"/>
      <c r="AB156" s="63"/>
      <c r="AC156" s="64"/>
    </row>
    <row r="157" spans="4:29" x14ac:dyDescent="0.3">
      <c r="D157" s="60"/>
      <c r="E157" s="60"/>
      <c r="F157" s="60"/>
      <c r="G157" s="60"/>
      <c r="H157" s="60"/>
      <c r="I157" s="60"/>
      <c r="J157" s="60"/>
      <c r="K157" s="60"/>
      <c r="L157" s="60"/>
      <c r="M157" s="61"/>
      <c r="N157" s="62"/>
      <c r="O157" s="62"/>
      <c r="P157" s="60"/>
      <c r="Q157" s="62"/>
      <c r="R157" s="62"/>
      <c r="S157" s="62"/>
      <c r="T157" s="61"/>
      <c r="U157" s="62"/>
      <c r="V157" s="61"/>
      <c r="W157" s="62"/>
      <c r="X157" s="63"/>
      <c r="Y157" s="63"/>
      <c r="Z157" s="63"/>
      <c r="AA157" s="63"/>
      <c r="AB157" s="63"/>
      <c r="AC157" s="64"/>
    </row>
    <row r="158" spans="4:29" x14ac:dyDescent="0.3">
      <c r="D158" s="60"/>
      <c r="E158" s="60"/>
      <c r="F158" s="60"/>
      <c r="G158" s="60"/>
      <c r="H158" s="60"/>
      <c r="I158" s="60"/>
      <c r="J158" s="60"/>
      <c r="K158" s="60"/>
      <c r="L158" s="60"/>
      <c r="M158" s="61"/>
      <c r="N158" s="62"/>
      <c r="O158" s="62"/>
      <c r="P158" s="60"/>
      <c r="Q158" s="62"/>
      <c r="R158" s="62"/>
      <c r="S158" s="62"/>
      <c r="T158" s="61"/>
      <c r="U158" s="62"/>
      <c r="V158" s="61"/>
      <c r="W158" s="62"/>
      <c r="X158" s="63"/>
      <c r="Y158" s="63"/>
      <c r="Z158" s="63"/>
      <c r="AA158" s="63"/>
      <c r="AB158" s="63"/>
      <c r="AC158" s="64"/>
    </row>
    <row r="159" spans="4:29" x14ac:dyDescent="0.3">
      <c r="D159" s="60"/>
      <c r="E159" s="60"/>
      <c r="F159" s="60"/>
      <c r="G159" s="60"/>
      <c r="H159" s="60"/>
      <c r="I159" s="60"/>
      <c r="J159" s="60"/>
      <c r="K159" s="60"/>
      <c r="L159" s="60"/>
      <c r="M159" s="61"/>
      <c r="N159" s="62"/>
      <c r="O159" s="62"/>
      <c r="P159" s="60"/>
      <c r="Q159" s="62"/>
      <c r="R159" s="62"/>
      <c r="S159" s="62"/>
      <c r="T159" s="61"/>
      <c r="U159" s="62"/>
      <c r="V159" s="61"/>
      <c r="W159" s="62"/>
      <c r="X159" s="63"/>
      <c r="Y159" s="63"/>
      <c r="Z159" s="63"/>
      <c r="AA159" s="63"/>
      <c r="AB159" s="63"/>
      <c r="AC159" s="64"/>
    </row>
    <row r="160" spans="4:29" x14ac:dyDescent="0.3">
      <c r="D160" s="60"/>
      <c r="E160" s="60"/>
      <c r="F160" s="60"/>
      <c r="G160" s="60"/>
      <c r="H160" s="60"/>
      <c r="I160" s="60"/>
      <c r="J160" s="60"/>
      <c r="K160" s="60"/>
      <c r="L160" s="60"/>
      <c r="M160" s="61"/>
      <c r="N160" s="62"/>
      <c r="O160" s="62"/>
      <c r="P160" s="60"/>
      <c r="Q160" s="62"/>
      <c r="R160" s="62"/>
      <c r="S160" s="62"/>
      <c r="T160" s="61"/>
      <c r="U160" s="62"/>
      <c r="V160" s="61"/>
      <c r="W160" s="62"/>
      <c r="X160" s="63"/>
      <c r="Y160" s="63"/>
      <c r="Z160" s="63"/>
      <c r="AA160" s="63"/>
      <c r="AB160" s="63"/>
      <c r="AC160" s="64"/>
    </row>
    <row r="161" spans="4:29" x14ac:dyDescent="0.3">
      <c r="D161" s="60"/>
      <c r="E161" s="60"/>
      <c r="F161" s="60"/>
      <c r="G161" s="60"/>
      <c r="H161" s="60"/>
      <c r="I161" s="60"/>
      <c r="J161" s="60"/>
      <c r="K161" s="60"/>
      <c r="L161" s="60"/>
      <c r="M161" s="61"/>
      <c r="N161" s="62"/>
      <c r="O161" s="62"/>
      <c r="P161" s="60"/>
      <c r="Q161" s="62"/>
      <c r="R161" s="62"/>
      <c r="S161" s="62"/>
      <c r="T161" s="61"/>
      <c r="U161" s="62"/>
      <c r="V161" s="61"/>
      <c r="W161" s="62"/>
      <c r="X161" s="63"/>
      <c r="Y161" s="63"/>
      <c r="Z161" s="63"/>
      <c r="AA161" s="63"/>
      <c r="AB161" s="63"/>
      <c r="AC161" s="64"/>
    </row>
    <row r="162" spans="4:29" x14ac:dyDescent="0.3">
      <c r="D162" s="60"/>
      <c r="E162" s="60"/>
      <c r="F162" s="60"/>
      <c r="G162" s="60"/>
      <c r="H162" s="60"/>
      <c r="I162" s="60"/>
      <c r="J162" s="60"/>
      <c r="K162" s="60"/>
      <c r="L162" s="60"/>
      <c r="M162" s="61"/>
      <c r="N162" s="62"/>
      <c r="O162" s="62"/>
      <c r="P162" s="60"/>
      <c r="Q162" s="62"/>
      <c r="R162" s="62"/>
      <c r="S162" s="62"/>
      <c r="T162" s="61"/>
      <c r="U162" s="62"/>
      <c r="V162" s="61"/>
      <c r="W162" s="62"/>
      <c r="X162" s="63"/>
      <c r="Y162" s="63"/>
      <c r="Z162" s="63"/>
      <c r="AA162" s="63"/>
      <c r="AB162" s="63"/>
      <c r="AC162" s="64"/>
    </row>
    <row r="163" spans="4:29" x14ac:dyDescent="0.3">
      <c r="D163" s="60"/>
      <c r="E163" s="60"/>
      <c r="F163" s="60"/>
      <c r="G163" s="60"/>
      <c r="H163" s="60"/>
      <c r="I163" s="60"/>
      <c r="J163" s="60"/>
      <c r="K163" s="60"/>
      <c r="L163" s="60"/>
      <c r="M163" s="61"/>
      <c r="N163" s="62"/>
      <c r="O163" s="62"/>
      <c r="P163" s="60"/>
      <c r="Q163" s="62"/>
      <c r="R163" s="62"/>
      <c r="S163" s="62"/>
      <c r="T163" s="61"/>
      <c r="U163" s="62"/>
      <c r="V163" s="61"/>
      <c r="W163" s="62"/>
      <c r="X163" s="63"/>
      <c r="Y163" s="63"/>
      <c r="Z163" s="63"/>
      <c r="AA163" s="63"/>
      <c r="AB163" s="63"/>
      <c r="AC163" s="64"/>
    </row>
    <row r="164" spans="4:29" x14ac:dyDescent="0.3">
      <c r="D164" s="60"/>
      <c r="E164" s="60"/>
      <c r="F164" s="60"/>
      <c r="G164" s="60"/>
      <c r="H164" s="60"/>
      <c r="I164" s="60"/>
      <c r="J164" s="60"/>
      <c r="K164" s="60"/>
      <c r="L164" s="60"/>
      <c r="M164" s="61"/>
      <c r="N164" s="62"/>
      <c r="O164" s="62"/>
      <c r="P164" s="60"/>
      <c r="Q164" s="62"/>
      <c r="R164" s="62"/>
      <c r="S164" s="62"/>
      <c r="T164" s="61"/>
      <c r="U164" s="62"/>
      <c r="V164" s="61"/>
      <c r="W164" s="62"/>
      <c r="X164" s="63"/>
      <c r="Y164" s="63"/>
      <c r="Z164" s="63"/>
      <c r="AA164" s="63"/>
      <c r="AB164" s="63"/>
      <c r="AC164" s="64"/>
    </row>
    <row r="165" spans="4:29" x14ac:dyDescent="0.3">
      <c r="D165" s="60"/>
      <c r="E165" s="60"/>
      <c r="F165" s="60"/>
      <c r="G165" s="60"/>
      <c r="H165" s="60"/>
      <c r="I165" s="60"/>
      <c r="J165" s="60"/>
      <c r="K165" s="60"/>
      <c r="L165" s="60"/>
      <c r="M165" s="61"/>
      <c r="N165" s="62"/>
      <c r="O165" s="62"/>
      <c r="P165" s="60"/>
      <c r="Q165" s="62"/>
      <c r="R165" s="62"/>
      <c r="S165" s="62"/>
      <c r="T165" s="61"/>
      <c r="U165" s="62"/>
      <c r="V165" s="61"/>
      <c r="W165" s="62"/>
      <c r="X165" s="63"/>
      <c r="Y165" s="63"/>
      <c r="Z165" s="63"/>
      <c r="AA165" s="63"/>
      <c r="AB165" s="63"/>
      <c r="AC165" s="64"/>
    </row>
    <row r="166" spans="4:29" x14ac:dyDescent="0.3">
      <c r="D166" s="60"/>
      <c r="E166" s="60"/>
      <c r="F166" s="60"/>
      <c r="G166" s="60"/>
      <c r="H166" s="60"/>
      <c r="I166" s="60"/>
      <c r="J166" s="60"/>
      <c r="K166" s="60"/>
      <c r="L166" s="60"/>
      <c r="M166" s="61"/>
      <c r="N166" s="62"/>
      <c r="O166" s="62"/>
      <c r="P166" s="60"/>
      <c r="Q166" s="62"/>
      <c r="R166" s="62"/>
      <c r="S166" s="62"/>
      <c r="T166" s="61"/>
      <c r="U166" s="62"/>
      <c r="V166" s="61"/>
      <c r="W166" s="62"/>
      <c r="X166" s="63"/>
      <c r="Y166" s="63"/>
      <c r="Z166" s="63"/>
      <c r="AA166" s="63"/>
      <c r="AB166" s="63"/>
      <c r="AC166" s="64"/>
    </row>
    <row r="167" spans="4:29" x14ac:dyDescent="0.3">
      <c r="D167" s="60"/>
      <c r="E167" s="60"/>
      <c r="F167" s="60"/>
      <c r="G167" s="60"/>
      <c r="H167" s="60"/>
      <c r="I167" s="60"/>
      <c r="J167" s="60"/>
      <c r="K167" s="60"/>
      <c r="L167" s="60"/>
      <c r="M167" s="61"/>
      <c r="N167" s="62"/>
      <c r="O167" s="62"/>
      <c r="P167" s="60"/>
      <c r="Q167" s="62"/>
      <c r="R167" s="62"/>
      <c r="S167" s="62"/>
      <c r="T167" s="61"/>
      <c r="U167" s="62"/>
      <c r="V167" s="61"/>
      <c r="W167" s="62"/>
      <c r="X167" s="63"/>
      <c r="Y167" s="63"/>
      <c r="Z167" s="63"/>
      <c r="AA167" s="63"/>
      <c r="AB167" s="63"/>
      <c r="AC167" s="64"/>
    </row>
    <row r="168" spans="4:29" x14ac:dyDescent="0.3">
      <c r="D168" s="60"/>
      <c r="E168" s="60"/>
      <c r="F168" s="60"/>
      <c r="G168" s="60"/>
      <c r="H168" s="60"/>
      <c r="I168" s="60"/>
      <c r="J168" s="60"/>
      <c r="K168" s="60"/>
      <c r="L168" s="60"/>
      <c r="M168" s="61"/>
      <c r="N168" s="62"/>
      <c r="O168" s="62"/>
      <c r="P168" s="60"/>
      <c r="Q168" s="62"/>
      <c r="R168" s="62"/>
      <c r="S168" s="62"/>
      <c r="T168" s="61"/>
      <c r="U168" s="62"/>
      <c r="V168" s="61"/>
      <c r="W168" s="62"/>
      <c r="X168" s="63"/>
      <c r="Y168" s="63"/>
      <c r="Z168" s="63"/>
      <c r="AA168" s="63"/>
      <c r="AB168" s="63"/>
      <c r="AC168" s="64"/>
    </row>
    <row r="169" spans="4:29" x14ac:dyDescent="0.3">
      <c r="D169" s="60"/>
      <c r="E169" s="60"/>
      <c r="F169" s="60"/>
      <c r="G169" s="60"/>
      <c r="H169" s="60"/>
      <c r="I169" s="60"/>
      <c r="J169" s="60"/>
      <c r="K169" s="60"/>
      <c r="L169" s="60"/>
      <c r="M169" s="61"/>
      <c r="N169" s="62"/>
      <c r="O169" s="62"/>
      <c r="P169" s="60"/>
      <c r="Q169" s="62"/>
      <c r="R169" s="62"/>
      <c r="S169" s="62"/>
      <c r="T169" s="61"/>
      <c r="U169" s="62"/>
      <c r="V169" s="61"/>
      <c r="W169" s="62"/>
      <c r="X169" s="63"/>
      <c r="Y169" s="63"/>
      <c r="Z169" s="63"/>
      <c r="AA169" s="63"/>
      <c r="AB169" s="63"/>
      <c r="AC169" s="64"/>
    </row>
    <row r="170" spans="4:29" x14ac:dyDescent="0.3">
      <c r="D170" s="60"/>
      <c r="E170" s="60"/>
      <c r="F170" s="60"/>
      <c r="G170" s="60"/>
      <c r="H170" s="60"/>
      <c r="I170" s="60"/>
      <c r="J170" s="60"/>
      <c r="K170" s="60"/>
      <c r="L170" s="60"/>
      <c r="M170" s="61"/>
      <c r="N170" s="62"/>
      <c r="O170" s="62"/>
      <c r="P170" s="60"/>
      <c r="Q170" s="62"/>
      <c r="R170" s="62"/>
      <c r="S170" s="62"/>
      <c r="T170" s="61"/>
      <c r="U170" s="62"/>
      <c r="V170" s="61"/>
      <c r="W170" s="62"/>
      <c r="X170" s="63"/>
      <c r="Y170" s="63"/>
      <c r="Z170" s="63"/>
      <c r="AA170" s="63"/>
      <c r="AB170" s="63"/>
      <c r="AC170" s="64"/>
    </row>
    <row r="171" spans="4:29" x14ac:dyDescent="0.3">
      <c r="D171" s="60"/>
      <c r="E171" s="60"/>
      <c r="F171" s="60"/>
      <c r="G171" s="60"/>
      <c r="H171" s="60"/>
      <c r="I171" s="60"/>
      <c r="J171" s="60"/>
      <c r="K171" s="60"/>
      <c r="L171" s="60"/>
      <c r="M171" s="61"/>
      <c r="N171" s="62"/>
      <c r="O171" s="62"/>
      <c r="P171" s="60"/>
      <c r="Q171" s="62"/>
      <c r="R171" s="62"/>
      <c r="S171" s="62"/>
      <c r="T171" s="61"/>
      <c r="U171" s="62"/>
      <c r="V171" s="61"/>
      <c r="W171" s="62"/>
      <c r="X171" s="63"/>
      <c r="Y171" s="63"/>
      <c r="Z171" s="63"/>
      <c r="AA171" s="63"/>
      <c r="AB171" s="63"/>
      <c r="AC171" s="64"/>
    </row>
    <row r="172" spans="4:29" x14ac:dyDescent="0.3">
      <c r="D172" s="60"/>
      <c r="E172" s="60"/>
      <c r="F172" s="60"/>
      <c r="G172" s="60"/>
      <c r="H172" s="60"/>
      <c r="I172" s="60"/>
      <c r="J172" s="60"/>
      <c r="K172" s="60"/>
      <c r="L172" s="60"/>
      <c r="M172" s="61"/>
      <c r="N172" s="62"/>
      <c r="O172" s="62"/>
      <c r="P172" s="60"/>
      <c r="Q172" s="62"/>
      <c r="R172" s="62"/>
      <c r="S172" s="62"/>
      <c r="T172" s="61"/>
      <c r="U172" s="62"/>
      <c r="V172" s="61"/>
      <c r="W172" s="62"/>
      <c r="X172" s="63"/>
      <c r="Y172" s="63"/>
      <c r="Z172" s="63"/>
      <c r="AA172" s="63"/>
      <c r="AB172" s="63"/>
      <c r="AC172" s="64"/>
    </row>
    <row r="173" spans="4:29" x14ac:dyDescent="0.3">
      <c r="D173" s="60"/>
      <c r="E173" s="60"/>
      <c r="F173" s="60"/>
      <c r="G173" s="60"/>
      <c r="H173" s="60"/>
      <c r="I173" s="60"/>
      <c r="J173" s="60"/>
      <c r="K173" s="60"/>
      <c r="L173" s="60"/>
      <c r="M173" s="61"/>
      <c r="N173" s="62"/>
      <c r="O173" s="62"/>
      <c r="P173" s="60"/>
      <c r="Q173" s="62"/>
      <c r="R173" s="62"/>
      <c r="S173" s="62"/>
      <c r="T173" s="61"/>
      <c r="U173" s="62"/>
      <c r="V173" s="61"/>
      <c r="W173" s="62"/>
      <c r="X173" s="63"/>
      <c r="Y173" s="63"/>
      <c r="Z173" s="63"/>
      <c r="AA173" s="63"/>
      <c r="AB173" s="63"/>
      <c r="AC173" s="64"/>
    </row>
    <row r="174" spans="4:29" x14ac:dyDescent="0.3">
      <c r="D174" s="60"/>
      <c r="E174" s="60"/>
      <c r="F174" s="60"/>
      <c r="G174" s="60"/>
      <c r="H174" s="60"/>
      <c r="I174" s="60"/>
      <c r="J174" s="60"/>
      <c r="K174" s="60"/>
      <c r="L174" s="60"/>
      <c r="M174" s="61"/>
      <c r="N174" s="62"/>
      <c r="O174" s="62"/>
      <c r="P174" s="60"/>
      <c r="Q174" s="62"/>
      <c r="R174" s="62"/>
      <c r="S174" s="62"/>
      <c r="T174" s="61"/>
      <c r="U174" s="62"/>
      <c r="V174" s="61"/>
      <c r="W174" s="62"/>
      <c r="X174" s="63"/>
      <c r="Y174" s="63"/>
      <c r="Z174" s="63"/>
      <c r="AA174" s="63"/>
      <c r="AB174" s="63"/>
      <c r="AC174" s="64"/>
    </row>
    <row r="175" spans="4:29" x14ac:dyDescent="0.3">
      <c r="D175" s="60"/>
      <c r="E175" s="60"/>
      <c r="F175" s="60"/>
      <c r="G175" s="60"/>
      <c r="H175" s="60"/>
      <c r="I175" s="60"/>
      <c r="J175" s="60"/>
      <c r="K175" s="60"/>
      <c r="L175" s="60"/>
      <c r="M175" s="61"/>
      <c r="N175" s="62"/>
      <c r="O175" s="62"/>
      <c r="P175" s="60"/>
      <c r="Q175" s="62"/>
      <c r="R175" s="62"/>
      <c r="S175" s="62"/>
      <c r="T175" s="61"/>
      <c r="U175" s="62"/>
      <c r="V175" s="61"/>
      <c r="W175" s="62"/>
      <c r="X175" s="63"/>
      <c r="Y175" s="63"/>
      <c r="Z175" s="63"/>
      <c r="AA175" s="63"/>
      <c r="AB175" s="63"/>
      <c r="AC175" s="64"/>
    </row>
    <row r="176" spans="4:29" x14ac:dyDescent="0.3">
      <c r="D176" s="60"/>
      <c r="E176" s="60"/>
      <c r="F176" s="60"/>
      <c r="G176" s="60"/>
      <c r="H176" s="60"/>
      <c r="I176" s="60"/>
      <c r="J176" s="60"/>
      <c r="K176" s="60"/>
      <c r="L176" s="60"/>
      <c r="M176" s="61"/>
      <c r="N176" s="62"/>
      <c r="O176" s="62"/>
      <c r="P176" s="60"/>
      <c r="Q176" s="62"/>
      <c r="R176" s="62"/>
      <c r="S176" s="62"/>
      <c r="T176" s="61"/>
      <c r="U176" s="62"/>
      <c r="V176" s="61"/>
      <c r="W176" s="62"/>
      <c r="X176" s="63"/>
      <c r="Y176" s="63"/>
      <c r="Z176" s="63"/>
      <c r="AA176" s="63"/>
      <c r="AB176" s="63"/>
      <c r="AC176" s="64"/>
    </row>
    <row r="177" spans="4:29" x14ac:dyDescent="0.3">
      <c r="D177" s="60"/>
      <c r="E177" s="60"/>
      <c r="F177" s="60"/>
      <c r="G177" s="60"/>
      <c r="H177" s="60"/>
      <c r="I177" s="60"/>
      <c r="J177" s="60"/>
      <c r="K177" s="60"/>
      <c r="L177" s="60"/>
      <c r="M177" s="61"/>
      <c r="N177" s="62"/>
      <c r="O177" s="62"/>
      <c r="P177" s="60"/>
      <c r="Q177" s="62"/>
      <c r="R177" s="62"/>
      <c r="S177" s="62"/>
      <c r="T177" s="61"/>
      <c r="U177" s="62"/>
      <c r="V177" s="61"/>
      <c r="W177" s="62"/>
      <c r="X177" s="63"/>
      <c r="Y177" s="63"/>
      <c r="Z177" s="63"/>
      <c r="AA177" s="63"/>
      <c r="AB177" s="63"/>
      <c r="AC177" s="64"/>
    </row>
    <row r="178" spans="4:29" x14ac:dyDescent="0.3">
      <c r="D178" s="60"/>
      <c r="E178" s="60"/>
      <c r="F178" s="60"/>
      <c r="G178" s="60"/>
      <c r="H178" s="60"/>
      <c r="I178" s="60"/>
      <c r="J178" s="60"/>
      <c r="K178" s="60"/>
      <c r="L178" s="60"/>
      <c r="M178" s="61"/>
      <c r="N178" s="62"/>
      <c r="O178" s="62"/>
      <c r="P178" s="60"/>
      <c r="Q178" s="62"/>
      <c r="R178" s="62"/>
      <c r="S178" s="62"/>
      <c r="T178" s="61"/>
      <c r="U178" s="62"/>
      <c r="V178" s="61"/>
      <c r="W178" s="62"/>
      <c r="X178" s="63"/>
      <c r="Y178" s="63"/>
      <c r="Z178" s="63"/>
      <c r="AA178" s="63"/>
      <c r="AB178" s="63"/>
      <c r="AC178" s="64"/>
    </row>
    <row r="179" spans="4:29" x14ac:dyDescent="0.3">
      <c r="D179" s="60"/>
      <c r="E179" s="60"/>
      <c r="F179" s="60"/>
      <c r="G179" s="60"/>
      <c r="H179" s="60"/>
      <c r="I179" s="60"/>
      <c r="J179" s="60"/>
      <c r="K179" s="60"/>
      <c r="L179" s="60"/>
      <c r="M179" s="61"/>
      <c r="N179" s="62"/>
      <c r="O179" s="62"/>
      <c r="P179" s="60"/>
      <c r="Q179" s="62"/>
      <c r="R179" s="62"/>
      <c r="S179" s="62"/>
      <c r="T179" s="61"/>
      <c r="U179" s="62"/>
      <c r="V179" s="61"/>
      <c r="W179" s="62"/>
      <c r="X179" s="63"/>
      <c r="Y179" s="63"/>
      <c r="Z179" s="63"/>
      <c r="AA179" s="63"/>
      <c r="AB179" s="63"/>
      <c r="AC179" s="64"/>
    </row>
    <row r="180" spans="4:29" x14ac:dyDescent="0.3">
      <c r="D180" s="60"/>
      <c r="E180" s="60"/>
      <c r="F180" s="60"/>
      <c r="G180" s="60"/>
      <c r="H180" s="60"/>
      <c r="I180" s="60"/>
      <c r="J180" s="60"/>
      <c r="K180" s="60"/>
      <c r="L180" s="60"/>
      <c r="M180" s="61"/>
      <c r="N180" s="62"/>
      <c r="O180" s="62"/>
      <c r="P180" s="60"/>
      <c r="Q180" s="62"/>
      <c r="R180" s="62"/>
      <c r="S180" s="62"/>
      <c r="T180" s="61"/>
      <c r="U180" s="62"/>
      <c r="V180" s="61"/>
      <c r="W180" s="62"/>
      <c r="X180" s="63"/>
      <c r="Y180" s="63"/>
      <c r="Z180" s="63"/>
      <c r="AA180" s="63"/>
      <c r="AB180" s="63"/>
      <c r="AC180" s="64"/>
    </row>
    <row r="181" spans="4:29" x14ac:dyDescent="0.3">
      <c r="D181" s="60"/>
      <c r="E181" s="60"/>
      <c r="F181" s="60"/>
      <c r="G181" s="60"/>
      <c r="H181" s="60"/>
      <c r="I181" s="60"/>
      <c r="J181" s="60"/>
      <c r="K181" s="60"/>
      <c r="L181" s="60"/>
      <c r="M181" s="61"/>
      <c r="N181" s="62"/>
      <c r="O181" s="62"/>
      <c r="P181" s="60"/>
      <c r="Q181" s="62"/>
      <c r="R181" s="62"/>
      <c r="S181" s="62"/>
      <c r="T181" s="61"/>
      <c r="U181" s="62"/>
      <c r="V181" s="61"/>
      <c r="W181" s="62"/>
      <c r="X181" s="63"/>
      <c r="Y181" s="63"/>
      <c r="Z181" s="63"/>
      <c r="AA181" s="63"/>
      <c r="AB181" s="63"/>
      <c r="AC181" s="64"/>
    </row>
    <row r="182" spans="4:29" x14ac:dyDescent="0.3">
      <c r="D182" s="60"/>
      <c r="E182" s="60"/>
      <c r="F182" s="60"/>
      <c r="G182" s="60"/>
      <c r="H182" s="60"/>
      <c r="I182" s="60"/>
      <c r="J182" s="60"/>
      <c r="K182" s="60"/>
      <c r="L182" s="60"/>
      <c r="M182" s="61"/>
      <c r="N182" s="62"/>
      <c r="O182" s="62"/>
      <c r="P182" s="60"/>
      <c r="Q182" s="62"/>
      <c r="R182" s="62"/>
      <c r="S182" s="62"/>
      <c r="T182" s="61"/>
      <c r="U182" s="62"/>
      <c r="V182" s="61"/>
      <c r="W182" s="62"/>
      <c r="X182" s="63"/>
      <c r="Y182" s="63"/>
      <c r="Z182" s="63"/>
      <c r="AA182" s="63"/>
      <c r="AB182" s="63"/>
      <c r="AC182" s="64"/>
    </row>
    <row r="183" spans="4:29" x14ac:dyDescent="0.3">
      <c r="D183" s="60"/>
      <c r="E183" s="60"/>
      <c r="F183" s="60"/>
      <c r="G183" s="60"/>
      <c r="H183" s="60"/>
      <c r="I183" s="60"/>
      <c r="J183" s="60"/>
      <c r="K183" s="60"/>
      <c r="L183" s="60"/>
      <c r="M183" s="61"/>
      <c r="N183" s="62"/>
      <c r="O183" s="62"/>
      <c r="P183" s="60"/>
      <c r="Q183" s="62"/>
      <c r="R183" s="62"/>
      <c r="S183" s="62"/>
      <c r="T183" s="61"/>
      <c r="U183" s="62"/>
      <c r="V183" s="61"/>
      <c r="W183" s="62"/>
      <c r="X183" s="63"/>
      <c r="Y183" s="63"/>
      <c r="Z183" s="63"/>
      <c r="AA183" s="63"/>
      <c r="AB183" s="63"/>
      <c r="AC183" s="64"/>
    </row>
    <row r="184" spans="4:29" x14ac:dyDescent="0.3">
      <c r="D184" s="60"/>
      <c r="E184" s="60"/>
      <c r="F184" s="60"/>
      <c r="G184" s="60"/>
      <c r="H184" s="60"/>
      <c r="I184" s="60"/>
      <c r="J184" s="60"/>
      <c r="K184" s="60"/>
      <c r="L184" s="60"/>
      <c r="M184" s="61"/>
      <c r="N184" s="62"/>
      <c r="O184" s="62"/>
      <c r="P184" s="60"/>
      <c r="Q184" s="62"/>
      <c r="R184" s="62"/>
      <c r="S184" s="62"/>
      <c r="T184" s="61"/>
      <c r="U184" s="62"/>
      <c r="V184" s="61"/>
      <c r="W184" s="62"/>
      <c r="X184" s="63"/>
      <c r="Y184" s="63"/>
      <c r="Z184" s="63"/>
      <c r="AA184" s="63"/>
      <c r="AB184" s="63"/>
      <c r="AC184" s="64"/>
    </row>
    <row r="185" spans="4:29" x14ac:dyDescent="0.3">
      <c r="D185" s="60"/>
      <c r="E185" s="60"/>
      <c r="F185" s="60"/>
      <c r="G185" s="60"/>
      <c r="H185" s="60"/>
      <c r="I185" s="60"/>
      <c r="J185" s="60"/>
      <c r="K185" s="60"/>
      <c r="L185" s="60"/>
      <c r="M185" s="61"/>
      <c r="N185" s="62"/>
      <c r="O185" s="62"/>
      <c r="P185" s="60"/>
      <c r="Q185" s="62"/>
      <c r="R185" s="62"/>
      <c r="S185" s="62"/>
      <c r="T185" s="61"/>
      <c r="U185" s="62"/>
      <c r="V185" s="61"/>
      <c r="W185" s="62"/>
      <c r="X185" s="63"/>
      <c r="Y185" s="63"/>
      <c r="Z185" s="63"/>
      <c r="AA185" s="63"/>
      <c r="AB185" s="63"/>
      <c r="AC185" s="64"/>
    </row>
    <row r="186" spans="4:29" x14ac:dyDescent="0.3">
      <c r="D186" s="60"/>
      <c r="E186" s="60"/>
      <c r="F186" s="60"/>
      <c r="G186" s="60"/>
      <c r="H186" s="60"/>
      <c r="I186" s="60"/>
      <c r="J186" s="60"/>
      <c r="K186" s="60"/>
      <c r="L186" s="60"/>
      <c r="M186" s="61"/>
      <c r="N186" s="62"/>
      <c r="O186" s="62"/>
      <c r="P186" s="60"/>
      <c r="Q186" s="62"/>
      <c r="R186" s="62"/>
      <c r="S186" s="62"/>
      <c r="T186" s="61"/>
      <c r="U186" s="62"/>
      <c r="V186" s="61"/>
      <c r="W186" s="62"/>
      <c r="X186" s="63"/>
      <c r="Y186" s="63"/>
      <c r="Z186" s="63"/>
      <c r="AA186" s="63"/>
      <c r="AB186" s="63"/>
      <c r="AC186" s="64"/>
    </row>
    <row r="187" spans="4:29" x14ac:dyDescent="0.3">
      <c r="D187" s="60"/>
      <c r="E187" s="60"/>
      <c r="F187" s="60"/>
      <c r="G187" s="60"/>
      <c r="H187" s="60"/>
      <c r="I187" s="60"/>
      <c r="J187" s="60"/>
      <c r="K187" s="60"/>
      <c r="L187" s="60"/>
      <c r="M187" s="61"/>
      <c r="N187" s="62"/>
      <c r="O187" s="62"/>
      <c r="P187" s="60"/>
      <c r="Q187" s="62"/>
      <c r="R187" s="62"/>
      <c r="S187" s="62"/>
      <c r="T187" s="61"/>
      <c r="U187" s="62"/>
      <c r="V187" s="61"/>
      <c r="W187" s="62"/>
      <c r="X187" s="63"/>
      <c r="Y187" s="63"/>
      <c r="Z187" s="63"/>
      <c r="AA187" s="63"/>
      <c r="AB187" s="63"/>
      <c r="AC187" s="64"/>
    </row>
    <row r="188" spans="4:29" x14ac:dyDescent="0.3">
      <c r="D188" s="60"/>
      <c r="E188" s="60"/>
      <c r="F188" s="60"/>
      <c r="G188" s="60"/>
      <c r="H188" s="60"/>
      <c r="I188" s="60"/>
      <c r="J188" s="60"/>
      <c r="K188" s="60"/>
      <c r="L188" s="60"/>
      <c r="M188" s="61"/>
      <c r="N188" s="62"/>
      <c r="O188" s="62"/>
      <c r="P188" s="60"/>
      <c r="Q188" s="62"/>
      <c r="R188" s="62"/>
      <c r="S188" s="62"/>
      <c r="T188" s="61"/>
      <c r="U188" s="62"/>
      <c r="V188" s="61"/>
      <c r="W188" s="62"/>
      <c r="X188" s="63"/>
      <c r="Y188" s="63"/>
      <c r="Z188" s="63"/>
      <c r="AA188" s="63"/>
      <c r="AB188" s="63"/>
      <c r="AC188" s="64"/>
    </row>
    <row r="189" spans="4:29" x14ac:dyDescent="0.3">
      <c r="D189" s="60"/>
      <c r="E189" s="60"/>
      <c r="F189" s="60"/>
      <c r="G189" s="60"/>
      <c r="H189" s="60"/>
      <c r="I189" s="60"/>
      <c r="J189" s="60"/>
      <c r="K189" s="60"/>
      <c r="L189" s="60"/>
      <c r="M189" s="61"/>
      <c r="N189" s="62"/>
      <c r="O189" s="62"/>
      <c r="P189" s="60"/>
      <c r="Q189" s="62"/>
      <c r="R189" s="62"/>
      <c r="S189" s="62"/>
      <c r="T189" s="61"/>
      <c r="U189" s="62"/>
      <c r="V189" s="61"/>
      <c r="W189" s="62"/>
      <c r="X189" s="63"/>
      <c r="Y189" s="63"/>
      <c r="Z189" s="63"/>
      <c r="AA189" s="63"/>
      <c r="AB189" s="63"/>
      <c r="AC189" s="64"/>
    </row>
    <row r="190" spans="4:29" x14ac:dyDescent="0.3">
      <c r="D190" s="60"/>
      <c r="E190" s="60"/>
      <c r="F190" s="60"/>
      <c r="G190" s="60"/>
      <c r="H190" s="60"/>
      <c r="I190" s="60"/>
      <c r="J190" s="60"/>
      <c r="K190" s="60"/>
      <c r="L190" s="60"/>
      <c r="M190" s="61"/>
      <c r="N190" s="62"/>
      <c r="O190" s="62"/>
      <c r="P190" s="60"/>
      <c r="Q190" s="62"/>
      <c r="R190" s="62"/>
      <c r="S190" s="62"/>
      <c r="T190" s="61"/>
      <c r="U190" s="62"/>
      <c r="V190" s="61"/>
      <c r="W190" s="62"/>
      <c r="X190" s="63"/>
      <c r="Y190" s="63"/>
      <c r="Z190" s="63"/>
      <c r="AA190" s="63"/>
      <c r="AB190" s="63"/>
      <c r="AC190" s="64"/>
    </row>
    <row r="191" spans="4:29" x14ac:dyDescent="0.3">
      <c r="D191" s="60"/>
      <c r="E191" s="60"/>
      <c r="F191" s="60"/>
      <c r="G191" s="60"/>
      <c r="H191" s="60"/>
      <c r="I191" s="60"/>
      <c r="J191" s="60"/>
      <c r="K191" s="60"/>
      <c r="L191" s="60"/>
      <c r="M191" s="61"/>
      <c r="N191" s="62"/>
      <c r="O191" s="62"/>
      <c r="P191" s="60"/>
      <c r="Q191" s="62"/>
      <c r="R191" s="62"/>
      <c r="S191" s="62"/>
      <c r="T191" s="61"/>
      <c r="U191" s="62"/>
      <c r="V191" s="61"/>
      <c r="W191" s="62"/>
      <c r="X191" s="63"/>
      <c r="Y191" s="63"/>
      <c r="Z191" s="63"/>
      <c r="AA191" s="63"/>
      <c r="AB191" s="63"/>
      <c r="AC191" s="64"/>
    </row>
    <row r="192" spans="4:29" x14ac:dyDescent="0.3">
      <c r="D192" s="60"/>
      <c r="E192" s="60"/>
      <c r="F192" s="60"/>
      <c r="G192" s="60"/>
      <c r="H192" s="60"/>
      <c r="I192" s="60"/>
      <c r="J192" s="60"/>
      <c r="K192" s="60"/>
      <c r="L192" s="60"/>
      <c r="M192" s="61"/>
      <c r="N192" s="62"/>
      <c r="O192" s="62"/>
      <c r="P192" s="60"/>
      <c r="Q192" s="62"/>
      <c r="R192" s="62"/>
      <c r="S192" s="62"/>
      <c r="T192" s="61"/>
      <c r="U192" s="62"/>
      <c r="V192" s="61"/>
      <c r="W192" s="62"/>
      <c r="X192" s="63"/>
      <c r="Y192" s="63"/>
      <c r="Z192" s="63"/>
      <c r="AA192" s="63"/>
      <c r="AB192" s="63"/>
      <c r="AC192" s="64"/>
    </row>
    <row r="193" spans="4:29" x14ac:dyDescent="0.3">
      <c r="D193" s="60"/>
      <c r="E193" s="60"/>
      <c r="F193" s="60"/>
      <c r="G193" s="60"/>
      <c r="H193" s="60"/>
      <c r="I193" s="60"/>
      <c r="J193" s="60"/>
      <c r="K193" s="60"/>
      <c r="L193" s="60"/>
      <c r="M193" s="61"/>
      <c r="N193" s="62"/>
      <c r="O193" s="62"/>
      <c r="P193" s="60"/>
      <c r="Q193" s="62"/>
      <c r="R193" s="62"/>
      <c r="S193" s="62"/>
      <c r="T193" s="61"/>
      <c r="U193" s="62"/>
      <c r="V193" s="61"/>
      <c r="W193" s="62"/>
      <c r="X193" s="63"/>
      <c r="Y193" s="63"/>
      <c r="Z193" s="63"/>
      <c r="AA193" s="63"/>
      <c r="AB193" s="63"/>
      <c r="AC193" s="64"/>
    </row>
    <row r="194" spans="4:29" x14ac:dyDescent="0.3">
      <c r="D194" s="60"/>
      <c r="E194" s="60"/>
      <c r="F194" s="60"/>
      <c r="G194" s="60"/>
      <c r="H194" s="60"/>
      <c r="I194" s="60"/>
      <c r="J194" s="60"/>
      <c r="K194" s="60"/>
      <c r="L194" s="60"/>
      <c r="M194" s="61"/>
      <c r="N194" s="62"/>
      <c r="O194" s="62"/>
      <c r="P194" s="60"/>
      <c r="Q194" s="62"/>
      <c r="R194" s="62"/>
      <c r="S194" s="62"/>
      <c r="T194" s="61"/>
      <c r="U194" s="62"/>
      <c r="V194" s="61"/>
      <c r="W194" s="62"/>
      <c r="X194" s="63"/>
      <c r="Y194" s="63"/>
      <c r="Z194" s="63"/>
      <c r="AA194" s="63"/>
      <c r="AB194" s="63"/>
      <c r="AC194" s="64"/>
    </row>
    <row r="195" spans="4:29" x14ac:dyDescent="0.3">
      <c r="D195" s="60"/>
      <c r="E195" s="60"/>
      <c r="F195" s="60"/>
      <c r="G195" s="60"/>
      <c r="H195" s="60"/>
      <c r="I195" s="60"/>
      <c r="J195" s="60"/>
      <c r="K195" s="60"/>
      <c r="L195" s="60"/>
      <c r="M195" s="61"/>
      <c r="N195" s="62"/>
      <c r="O195" s="62"/>
      <c r="P195" s="60"/>
      <c r="Q195" s="62"/>
      <c r="R195" s="62"/>
      <c r="S195" s="62"/>
      <c r="T195" s="61"/>
      <c r="U195" s="62"/>
      <c r="V195" s="61"/>
      <c r="W195" s="62"/>
      <c r="X195" s="63"/>
      <c r="Y195" s="63"/>
      <c r="Z195" s="63"/>
      <c r="AA195" s="63"/>
      <c r="AB195" s="63"/>
      <c r="AC195" s="64"/>
    </row>
    <row r="196" spans="4:29" x14ac:dyDescent="0.3">
      <c r="D196" s="60"/>
      <c r="E196" s="60"/>
      <c r="F196" s="60"/>
      <c r="G196" s="60"/>
      <c r="H196" s="60"/>
      <c r="I196" s="60"/>
      <c r="J196" s="60"/>
      <c r="K196" s="60"/>
      <c r="L196" s="60"/>
      <c r="M196" s="61"/>
      <c r="N196" s="62"/>
      <c r="O196" s="62"/>
      <c r="P196" s="60"/>
      <c r="Q196" s="62"/>
      <c r="R196" s="62"/>
      <c r="S196" s="62"/>
      <c r="T196" s="61"/>
      <c r="U196" s="62"/>
      <c r="V196" s="61"/>
      <c r="W196" s="62"/>
      <c r="X196" s="63"/>
      <c r="Y196" s="63"/>
      <c r="Z196" s="63"/>
      <c r="AA196" s="63"/>
      <c r="AB196" s="63"/>
      <c r="AC196" s="64"/>
    </row>
    <row r="197" spans="4:29" x14ac:dyDescent="0.3">
      <c r="D197" s="60"/>
      <c r="E197" s="60"/>
      <c r="F197" s="60"/>
      <c r="G197" s="60"/>
      <c r="H197" s="60"/>
      <c r="I197" s="60"/>
      <c r="J197" s="60"/>
      <c r="K197" s="60"/>
      <c r="L197" s="60"/>
      <c r="M197" s="61"/>
      <c r="N197" s="62"/>
      <c r="O197" s="62"/>
      <c r="P197" s="60"/>
      <c r="Q197" s="62"/>
      <c r="R197" s="62"/>
      <c r="S197" s="62"/>
      <c r="T197" s="61"/>
      <c r="U197" s="62"/>
      <c r="V197" s="61"/>
      <c r="W197" s="62"/>
      <c r="X197" s="63"/>
      <c r="Y197" s="63"/>
      <c r="Z197" s="63"/>
      <c r="AA197" s="63"/>
      <c r="AB197" s="63"/>
      <c r="AC197" s="64"/>
    </row>
    <row r="198" spans="4:29" x14ac:dyDescent="0.3">
      <c r="D198" s="60"/>
      <c r="E198" s="60"/>
      <c r="F198" s="60"/>
      <c r="G198" s="60"/>
      <c r="H198" s="60"/>
      <c r="I198" s="60"/>
      <c r="J198" s="60"/>
      <c r="K198" s="60"/>
      <c r="L198" s="60"/>
      <c r="M198" s="61"/>
      <c r="N198" s="62"/>
      <c r="O198" s="62"/>
      <c r="P198" s="60"/>
      <c r="Q198" s="62"/>
      <c r="R198" s="62"/>
      <c r="S198" s="62"/>
      <c r="T198" s="61"/>
      <c r="U198" s="62"/>
      <c r="V198" s="61"/>
      <c r="W198" s="62"/>
      <c r="X198" s="63"/>
      <c r="Y198" s="63"/>
      <c r="Z198" s="63"/>
      <c r="AA198" s="63"/>
      <c r="AB198" s="63"/>
      <c r="AC198" s="64"/>
    </row>
    <row r="199" spans="4:29" x14ac:dyDescent="0.3">
      <c r="D199" s="60"/>
      <c r="E199" s="60"/>
      <c r="F199" s="60"/>
      <c r="G199" s="60"/>
      <c r="H199" s="60"/>
      <c r="I199" s="60"/>
      <c r="J199" s="60"/>
      <c r="K199" s="60"/>
      <c r="L199" s="60"/>
      <c r="M199" s="61"/>
      <c r="N199" s="62"/>
      <c r="O199" s="62"/>
      <c r="P199" s="60"/>
      <c r="Q199" s="62"/>
      <c r="R199" s="62"/>
      <c r="S199" s="62"/>
      <c r="T199" s="61"/>
      <c r="U199" s="62"/>
      <c r="V199" s="61"/>
      <c r="W199" s="62"/>
      <c r="X199" s="63"/>
      <c r="Y199" s="63"/>
      <c r="Z199" s="63"/>
      <c r="AA199" s="63"/>
      <c r="AB199" s="63"/>
      <c r="AC199" s="64"/>
    </row>
    <row r="200" spans="4:29" x14ac:dyDescent="0.3">
      <c r="D200" s="60"/>
      <c r="E200" s="60"/>
      <c r="F200" s="60"/>
      <c r="G200" s="60"/>
      <c r="H200" s="60"/>
      <c r="I200" s="60"/>
      <c r="J200" s="60"/>
      <c r="K200" s="60"/>
      <c r="L200" s="60"/>
      <c r="M200" s="61"/>
      <c r="N200" s="62"/>
      <c r="O200" s="62"/>
      <c r="P200" s="60"/>
      <c r="Q200" s="62"/>
      <c r="R200" s="62"/>
      <c r="S200" s="62"/>
      <c r="T200" s="61"/>
      <c r="U200" s="62"/>
      <c r="V200" s="61"/>
      <c r="W200" s="62"/>
      <c r="X200" s="63"/>
      <c r="Y200" s="63"/>
      <c r="Z200" s="63"/>
      <c r="AA200" s="63"/>
      <c r="AB200" s="63"/>
      <c r="AC200" s="64"/>
    </row>
    <row r="201" spans="4:29" x14ac:dyDescent="0.3">
      <c r="D201" s="60"/>
      <c r="E201" s="60"/>
      <c r="F201" s="60"/>
      <c r="G201" s="60"/>
      <c r="H201" s="60"/>
      <c r="I201" s="60"/>
      <c r="J201" s="60"/>
      <c r="K201" s="60"/>
      <c r="L201" s="60"/>
      <c r="M201" s="61"/>
      <c r="N201" s="62"/>
      <c r="O201" s="62"/>
      <c r="P201" s="60"/>
      <c r="Q201" s="62"/>
      <c r="R201" s="62"/>
      <c r="S201" s="62"/>
      <c r="T201" s="61"/>
      <c r="U201" s="62"/>
      <c r="V201" s="61"/>
      <c r="W201" s="62"/>
      <c r="X201" s="63"/>
      <c r="Y201" s="63"/>
      <c r="Z201" s="63"/>
      <c r="AA201" s="63"/>
      <c r="AB201" s="63"/>
      <c r="AC201" s="64"/>
    </row>
    <row r="202" spans="4:29" x14ac:dyDescent="0.3">
      <c r="D202" s="60"/>
      <c r="E202" s="60"/>
      <c r="F202" s="60"/>
      <c r="G202" s="60"/>
      <c r="H202" s="60"/>
      <c r="I202" s="60"/>
      <c r="J202" s="60"/>
      <c r="K202" s="60"/>
      <c r="L202" s="60"/>
      <c r="M202" s="61"/>
      <c r="N202" s="62"/>
      <c r="O202" s="62"/>
      <c r="P202" s="60"/>
      <c r="Q202" s="62"/>
      <c r="R202" s="62"/>
      <c r="S202" s="62"/>
      <c r="T202" s="61"/>
      <c r="U202" s="62"/>
      <c r="V202" s="61"/>
      <c r="W202" s="62"/>
      <c r="X202" s="63"/>
      <c r="Y202" s="63"/>
      <c r="Z202" s="63"/>
      <c r="AA202" s="63"/>
      <c r="AB202" s="63"/>
      <c r="AC202" s="64"/>
    </row>
    <row r="203" spans="4:29" x14ac:dyDescent="0.3">
      <c r="D203" s="60"/>
      <c r="E203" s="60"/>
      <c r="F203" s="60"/>
      <c r="G203" s="60"/>
      <c r="H203" s="60"/>
      <c r="I203" s="60"/>
      <c r="J203" s="60"/>
      <c r="K203" s="60"/>
      <c r="L203" s="60"/>
      <c r="M203" s="61"/>
      <c r="N203" s="62"/>
      <c r="O203" s="62"/>
      <c r="P203" s="60"/>
      <c r="Q203" s="62"/>
      <c r="R203" s="62"/>
      <c r="S203" s="62"/>
      <c r="T203" s="61"/>
      <c r="U203" s="62"/>
      <c r="V203" s="61"/>
      <c r="W203" s="62"/>
      <c r="X203" s="63"/>
      <c r="Y203" s="63"/>
      <c r="Z203" s="63"/>
      <c r="AA203" s="63"/>
      <c r="AB203" s="63"/>
      <c r="AC203" s="64"/>
    </row>
    <row r="204" spans="4:29" x14ac:dyDescent="0.3">
      <c r="D204" s="60"/>
      <c r="E204" s="60"/>
      <c r="F204" s="60"/>
      <c r="G204" s="60"/>
      <c r="H204" s="60"/>
      <c r="I204" s="60"/>
      <c r="J204" s="60"/>
      <c r="K204" s="60"/>
      <c r="L204" s="60"/>
      <c r="M204" s="61"/>
      <c r="N204" s="62"/>
      <c r="O204" s="62"/>
      <c r="P204" s="60"/>
      <c r="Q204" s="62"/>
      <c r="R204" s="62"/>
      <c r="S204" s="62"/>
      <c r="T204" s="61"/>
      <c r="U204" s="62"/>
      <c r="V204" s="61"/>
      <c r="W204" s="62"/>
      <c r="X204" s="63"/>
      <c r="Y204" s="63"/>
      <c r="Z204" s="63"/>
      <c r="AA204" s="63"/>
      <c r="AB204" s="63"/>
      <c r="AC204" s="64"/>
    </row>
    <row r="205" spans="4:29" x14ac:dyDescent="0.3">
      <c r="D205" s="60"/>
      <c r="E205" s="60"/>
      <c r="F205" s="60"/>
      <c r="G205" s="60"/>
      <c r="H205" s="60"/>
      <c r="I205" s="60"/>
      <c r="J205" s="60"/>
      <c r="K205" s="60"/>
      <c r="L205" s="60"/>
      <c r="M205" s="61"/>
      <c r="N205" s="62"/>
      <c r="O205" s="62"/>
      <c r="P205" s="60"/>
      <c r="Q205" s="62"/>
      <c r="R205" s="62"/>
      <c r="S205" s="62"/>
      <c r="T205" s="61"/>
      <c r="U205" s="62"/>
      <c r="V205" s="61"/>
      <c r="W205" s="62"/>
      <c r="X205" s="63"/>
      <c r="Y205" s="63"/>
      <c r="Z205" s="63"/>
      <c r="AA205" s="63"/>
      <c r="AB205" s="63"/>
      <c r="AC205" s="64"/>
    </row>
    <row r="206" spans="4:29" x14ac:dyDescent="0.3">
      <c r="D206" s="60"/>
      <c r="E206" s="60"/>
      <c r="F206" s="60"/>
      <c r="G206" s="60"/>
      <c r="H206" s="60"/>
      <c r="I206" s="60"/>
      <c r="J206" s="60"/>
      <c r="K206" s="60"/>
      <c r="L206" s="60"/>
      <c r="M206" s="61"/>
      <c r="N206" s="62"/>
      <c r="O206" s="62"/>
      <c r="P206" s="60"/>
      <c r="Q206" s="62"/>
      <c r="R206" s="62"/>
      <c r="S206" s="62"/>
      <c r="T206" s="61"/>
      <c r="U206" s="62"/>
      <c r="V206" s="61"/>
      <c r="W206" s="62"/>
      <c r="X206" s="63"/>
      <c r="Y206" s="63"/>
      <c r="Z206" s="63"/>
      <c r="AA206" s="63"/>
      <c r="AB206" s="63"/>
      <c r="AC206" s="64"/>
    </row>
    <row r="207" spans="4:29" x14ac:dyDescent="0.3">
      <c r="D207" s="60"/>
      <c r="E207" s="60"/>
      <c r="F207" s="60"/>
      <c r="G207" s="60"/>
      <c r="H207" s="60"/>
      <c r="I207" s="60"/>
      <c r="J207" s="60"/>
      <c r="K207" s="60"/>
      <c r="L207" s="60"/>
      <c r="M207" s="61"/>
      <c r="N207" s="62"/>
      <c r="O207" s="62"/>
      <c r="P207" s="60"/>
      <c r="Q207" s="62"/>
      <c r="R207" s="62"/>
      <c r="S207" s="62"/>
      <c r="T207" s="61"/>
      <c r="U207" s="62"/>
      <c r="V207" s="61"/>
      <c r="W207" s="62"/>
      <c r="X207" s="63"/>
      <c r="Y207" s="63"/>
      <c r="Z207" s="63"/>
      <c r="AA207" s="63"/>
      <c r="AB207" s="63"/>
      <c r="AC207" s="64"/>
    </row>
    <row r="208" spans="4:29" x14ac:dyDescent="0.3">
      <c r="D208" s="60"/>
      <c r="E208" s="60"/>
      <c r="F208" s="60"/>
      <c r="G208" s="60"/>
      <c r="H208" s="60"/>
      <c r="I208" s="60"/>
      <c r="J208" s="60"/>
      <c r="K208" s="60"/>
      <c r="L208" s="60"/>
      <c r="M208" s="61"/>
      <c r="N208" s="62"/>
      <c r="O208" s="62"/>
      <c r="P208" s="60"/>
      <c r="Q208" s="62"/>
      <c r="R208" s="62"/>
      <c r="S208" s="62"/>
      <c r="T208" s="61"/>
      <c r="U208" s="62"/>
      <c r="V208" s="61"/>
      <c r="W208" s="62"/>
      <c r="X208" s="63"/>
      <c r="Y208" s="63"/>
      <c r="Z208" s="63"/>
      <c r="AA208" s="63"/>
      <c r="AB208" s="63"/>
      <c r="AC208" s="64"/>
    </row>
    <row r="209" spans="4:29" x14ac:dyDescent="0.3">
      <c r="D209" s="60"/>
      <c r="E209" s="60"/>
      <c r="F209" s="60"/>
      <c r="G209" s="60"/>
      <c r="H209" s="60"/>
      <c r="I209" s="60"/>
      <c r="J209" s="60"/>
      <c r="K209" s="60"/>
      <c r="L209" s="60"/>
      <c r="M209" s="61"/>
      <c r="N209" s="62"/>
      <c r="O209" s="62"/>
      <c r="P209" s="60"/>
      <c r="Q209" s="62"/>
      <c r="R209" s="62"/>
      <c r="S209" s="62"/>
      <c r="T209" s="61"/>
      <c r="U209" s="62"/>
      <c r="V209" s="61"/>
      <c r="W209" s="62"/>
      <c r="X209" s="63"/>
      <c r="Y209" s="63"/>
      <c r="Z209" s="63"/>
      <c r="AA209" s="63"/>
      <c r="AB209" s="63"/>
      <c r="AC209" s="64"/>
    </row>
    <row r="210" spans="4:29" x14ac:dyDescent="0.3">
      <c r="D210" s="60"/>
      <c r="E210" s="60"/>
      <c r="F210" s="60"/>
      <c r="G210" s="60"/>
      <c r="H210" s="60"/>
      <c r="I210" s="60"/>
      <c r="J210" s="60"/>
      <c r="K210" s="60"/>
      <c r="L210" s="60"/>
      <c r="M210" s="61"/>
      <c r="N210" s="62"/>
      <c r="O210" s="62"/>
      <c r="P210" s="60"/>
      <c r="Q210" s="62"/>
      <c r="R210" s="62"/>
      <c r="S210" s="62"/>
      <c r="T210" s="61"/>
      <c r="U210" s="62"/>
      <c r="V210" s="61"/>
      <c r="W210" s="62"/>
      <c r="X210" s="63"/>
      <c r="Y210" s="63"/>
      <c r="Z210" s="63"/>
      <c r="AA210" s="63"/>
      <c r="AB210" s="63"/>
      <c r="AC210" s="64"/>
    </row>
    <row r="211" spans="4:29" x14ac:dyDescent="0.3">
      <c r="D211" s="60"/>
      <c r="E211" s="60"/>
      <c r="F211" s="60"/>
      <c r="G211" s="60"/>
      <c r="H211" s="60"/>
      <c r="I211" s="60"/>
      <c r="J211" s="60"/>
      <c r="K211" s="60"/>
      <c r="L211" s="60"/>
      <c r="M211" s="61"/>
      <c r="N211" s="62"/>
      <c r="O211" s="62"/>
      <c r="P211" s="60"/>
      <c r="Q211" s="62"/>
      <c r="R211" s="62"/>
      <c r="S211" s="62"/>
      <c r="T211" s="61"/>
      <c r="U211" s="62"/>
      <c r="V211" s="61"/>
      <c r="W211" s="62"/>
      <c r="X211" s="63"/>
      <c r="Y211" s="63"/>
      <c r="Z211" s="63"/>
      <c r="AA211" s="63"/>
      <c r="AB211" s="63"/>
      <c r="AC211" s="64"/>
    </row>
    <row r="212" spans="4:29" x14ac:dyDescent="0.3">
      <c r="D212" s="60"/>
      <c r="E212" s="60"/>
      <c r="F212" s="60"/>
      <c r="G212" s="60"/>
      <c r="H212" s="60"/>
      <c r="I212" s="60"/>
      <c r="J212" s="60"/>
      <c r="K212" s="60"/>
      <c r="L212" s="60"/>
      <c r="M212" s="61"/>
      <c r="N212" s="62"/>
      <c r="O212" s="62"/>
      <c r="P212" s="60"/>
      <c r="Q212" s="62"/>
      <c r="R212" s="62"/>
      <c r="S212" s="62"/>
      <c r="T212" s="61"/>
      <c r="U212" s="62"/>
      <c r="V212" s="61"/>
      <c r="W212" s="62"/>
      <c r="X212" s="63"/>
      <c r="Y212" s="63"/>
      <c r="Z212" s="63"/>
      <c r="AA212" s="63"/>
      <c r="AB212" s="63"/>
      <c r="AC212" s="64"/>
    </row>
    <row r="213" spans="4:29" x14ac:dyDescent="0.3">
      <c r="D213" s="60"/>
      <c r="E213" s="60"/>
      <c r="F213" s="60"/>
      <c r="G213" s="60"/>
      <c r="H213" s="60"/>
      <c r="I213" s="60"/>
      <c r="J213" s="60"/>
      <c r="K213" s="60"/>
      <c r="L213" s="60"/>
      <c r="M213" s="61"/>
      <c r="N213" s="62"/>
      <c r="O213" s="62"/>
      <c r="P213" s="60"/>
      <c r="Q213" s="62"/>
      <c r="R213" s="62"/>
      <c r="S213" s="62"/>
      <c r="T213" s="61"/>
      <c r="U213" s="62"/>
      <c r="V213" s="61"/>
      <c r="W213" s="62"/>
      <c r="X213" s="63"/>
      <c r="Y213" s="63"/>
      <c r="Z213" s="63"/>
      <c r="AA213" s="63"/>
      <c r="AB213" s="63"/>
      <c r="AC213" s="64"/>
    </row>
    <row r="214" spans="4:29" x14ac:dyDescent="0.3">
      <c r="D214" s="60"/>
      <c r="E214" s="60"/>
      <c r="F214" s="60"/>
      <c r="G214" s="60"/>
      <c r="H214" s="60"/>
      <c r="I214" s="60"/>
      <c r="J214" s="60"/>
      <c r="K214" s="60"/>
      <c r="L214" s="60"/>
      <c r="M214" s="61"/>
      <c r="N214" s="62"/>
      <c r="O214" s="62"/>
      <c r="P214" s="60"/>
      <c r="Q214" s="62"/>
      <c r="R214" s="62"/>
      <c r="S214" s="62"/>
      <c r="T214" s="61"/>
      <c r="U214" s="62"/>
      <c r="V214" s="61"/>
      <c r="W214" s="62"/>
      <c r="X214" s="63"/>
      <c r="Y214" s="63"/>
      <c r="Z214" s="63"/>
      <c r="AA214" s="63"/>
      <c r="AB214" s="63"/>
      <c r="AC214" s="64"/>
    </row>
    <row r="215" spans="4:29" x14ac:dyDescent="0.3">
      <c r="D215" s="60"/>
      <c r="E215" s="60"/>
      <c r="F215" s="60"/>
      <c r="G215" s="60"/>
      <c r="H215" s="60"/>
      <c r="I215" s="60"/>
      <c r="J215" s="60"/>
      <c r="K215" s="60"/>
      <c r="L215" s="60"/>
      <c r="M215" s="61"/>
      <c r="N215" s="62"/>
      <c r="O215" s="62"/>
      <c r="P215" s="60"/>
      <c r="Q215" s="62"/>
      <c r="R215" s="62"/>
      <c r="S215" s="62"/>
      <c r="T215" s="61"/>
      <c r="U215" s="62"/>
      <c r="V215" s="61"/>
      <c r="W215" s="62"/>
      <c r="X215" s="63"/>
      <c r="Y215" s="63"/>
      <c r="Z215" s="63"/>
      <c r="AA215" s="63"/>
      <c r="AB215" s="63"/>
      <c r="AC215" s="64"/>
    </row>
    <row r="216" spans="4:29" x14ac:dyDescent="0.3">
      <c r="D216" s="60"/>
      <c r="E216" s="60"/>
      <c r="F216" s="60"/>
      <c r="G216" s="60"/>
      <c r="H216" s="60"/>
      <c r="I216" s="60"/>
      <c r="J216" s="60"/>
      <c r="K216" s="60"/>
      <c r="L216" s="60"/>
      <c r="M216" s="61"/>
      <c r="N216" s="62"/>
      <c r="O216" s="62"/>
      <c r="P216" s="60"/>
      <c r="Q216" s="62"/>
      <c r="R216" s="62"/>
      <c r="S216" s="62"/>
      <c r="T216" s="61"/>
      <c r="U216" s="62"/>
      <c r="V216" s="61"/>
      <c r="W216" s="62"/>
      <c r="X216" s="63"/>
      <c r="Y216" s="63"/>
      <c r="Z216" s="63"/>
      <c r="AA216" s="63"/>
      <c r="AB216" s="63"/>
      <c r="AC216" s="64"/>
    </row>
    <row r="217" spans="4:29" x14ac:dyDescent="0.3">
      <c r="D217" s="60"/>
      <c r="E217" s="60"/>
      <c r="F217" s="60"/>
      <c r="G217" s="60"/>
      <c r="H217" s="60"/>
      <c r="I217" s="60"/>
      <c r="J217" s="60"/>
      <c r="K217" s="60"/>
      <c r="L217" s="60"/>
      <c r="M217" s="61"/>
      <c r="N217" s="62"/>
      <c r="O217" s="62"/>
      <c r="P217" s="60"/>
      <c r="Q217" s="62"/>
      <c r="R217" s="62"/>
      <c r="S217" s="62"/>
      <c r="T217" s="61"/>
      <c r="U217" s="62"/>
      <c r="V217" s="61"/>
      <c r="W217" s="62"/>
      <c r="X217" s="63"/>
      <c r="Y217" s="63"/>
      <c r="Z217" s="63"/>
      <c r="AA217" s="63"/>
      <c r="AB217" s="63"/>
      <c r="AC217" s="64"/>
    </row>
    <row r="218" spans="4:29" x14ac:dyDescent="0.3">
      <c r="D218" s="60"/>
      <c r="E218" s="60"/>
      <c r="F218" s="60"/>
      <c r="G218" s="60"/>
      <c r="H218" s="60"/>
      <c r="I218" s="60"/>
      <c r="J218" s="60"/>
      <c r="K218" s="60"/>
      <c r="L218" s="60"/>
      <c r="M218" s="61"/>
      <c r="N218" s="62"/>
      <c r="O218" s="62"/>
      <c r="P218" s="60"/>
      <c r="Q218" s="62"/>
      <c r="R218" s="62"/>
      <c r="S218" s="62"/>
      <c r="T218" s="61"/>
      <c r="U218" s="62"/>
      <c r="V218" s="61"/>
      <c r="W218" s="62"/>
      <c r="X218" s="63"/>
      <c r="Y218" s="63"/>
      <c r="Z218" s="63"/>
      <c r="AA218" s="63"/>
      <c r="AB218" s="63"/>
      <c r="AC218" s="64"/>
    </row>
    <row r="219" spans="4:29" x14ac:dyDescent="0.3">
      <c r="D219" s="60"/>
      <c r="E219" s="60"/>
      <c r="F219" s="60"/>
      <c r="G219" s="60"/>
      <c r="H219" s="60"/>
      <c r="I219" s="60"/>
      <c r="J219" s="60"/>
      <c r="K219" s="60"/>
      <c r="L219" s="60"/>
      <c r="M219" s="61"/>
      <c r="N219" s="62"/>
      <c r="O219" s="62"/>
      <c r="P219" s="60"/>
      <c r="Q219" s="62"/>
      <c r="R219" s="62"/>
      <c r="S219" s="62"/>
      <c r="T219" s="61"/>
      <c r="U219" s="62"/>
      <c r="V219" s="61"/>
      <c r="W219" s="62"/>
      <c r="X219" s="63"/>
      <c r="Y219" s="63"/>
      <c r="Z219" s="63"/>
      <c r="AA219" s="63"/>
      <c r="AB219" s="63"/>
      <c r="AC219" s="64"/>
    </row>
    <row r="220" spans="4:29" x14ac:dyDescent="0.3">
      <c r="D220" s="60"/>
      <c r="E220" s="60"/>
      <c r="F220" s="60"/>
      <c r="G220" s="60"/>
      <c r="H220" s="60"/>
      <c r="I220" s="60"/>
      <c r="J220" s="60"/>
      <c r="K220" s="60"/>
      <c r="L220" s="60"/>
      <c r="M220" s="61"/>
      <c r="N220" s="62"/>
      <c r="O220" s="62"/>
      <c r="P220" s="60"/>
      <c r="Q220" s="62"/>
      <c r="R220" s="62"/>
      <c r="S220" s="62"/>
      <c r="T220" s="61"/>
      <c r="U220" s="62"/>
      <c r="V220" s="61"/>
      <c r="W220" s="62"/>
      <c r="X220" s="63"/>
      <c r="Y220" s="63"/>
      <c r="Z220" s="63"/>
      <c r="AA220" s="63"/>
      <c r="AB220" s="63"/>
      <c r="AC220" s="64"/>
    </row>
    <row r="221" spans="4:29" x14ac:dyDescent="0.3">
      <c r="D221" s="60"/>
      <c r="E221" s="60"/>
      <c r="F221" s="60"/>
      <c r="G221" s="60"/>
      <c r="H221" s="60"/>
      <c r="I221" s="60"/>
      <c r="J221" s="60"/>
      <c r="K221" s="60"/>
      <c r="L221" s="60"/>
      <c r="M221" s="61"/>
      <c r="N221" s="62"/>
      <c r="O221" s="62"/>
      <c r="P221" s="60"/>
      <c r="Q221" s="62"/>
      <c r="R221" s="62"/>
      <c r="S221" s="62"/>
      <c r="T221" s="61"/>
      <c r="U221" s="62"/>
      <c r="V221" s="61"/>
      <c r="W221" s="62"/>
      <c r="X221" s="63"/>
      <c r="Y221" s="63"/>
      <c r="Z221" s="63"/>
      <c r="AA221" s="63"/>
      <c r="AB221" s="63"/>
      <c r="AC221" s="64"/>
    </row>
    <row r="222" spans="4:29" x14ac:dyDescent="0.3">
      <c r="D222" s="60"/>
      <c r="E222" s="60"/>
      <c r="F222" s="60"/>
      <c r="G222" s="60"/>
      <c r="H222" s="60"/>
      <c r="I222" s="60"/>
      <c r="J222" s="60"/>
      <c r="K222" s="60"/>
      <c r="L222" s="60"/>
      <c r="M222" s="61"/>
      <c r="N222" s="62"/>
      <c r="O222" s="62"/>
      <c r="P222" s="60"/>
      <c r="Q222" s="62"/>
      <c r="R222" s="62"/>
      <c r="S222" s="62"/>
      <c r="T222" s="61"/>
      <c r="U222" s="62"/>
      <c r="V222" s="61"/>
      <c r="W222" s="62"/>
      <c r="X222" s="63"/>
      <c r="Y222" s="63"/>
      <c r="Z222" s="63"/>
      <c r="AA222" s="63"/>
      <c r="AB222" s="63"/>
      <c r="AC222" s="64"/>
    </row>
    <row r="223" spans="4:29" x14ac:dyDescent="0.3">
      <c r="D223" s="60"/>
      <c r="E223" s="60"/>
      <c r="F223" s="60"/>
      <c r="G223" s="60"/>
      <c r="H223" s="60"/>
      <c r="I223" s="60"/>
      <c r="J223" s="60"/>
      <c r="K223" s="60"/>
      <c r="L223" s="60"/>
      <c r="M223" s="61"/>
      <c r="N223" s="62"/>
      <c r="O223" s="62"/>
      <c r="P223" s="60"/>
      <c r="Q223" s="62"/>
      <c r="R223" s="62"/>
      <c r="S223" s="62"/>
      <c r="T223" s="61"/>
      <c r="U223" s="62"/>
      <c r="V223" s="61"/>
      <c r="W223" s="62"/>
      <c r="X223" s="63"/>
      <c r="Y223" s="63"/>
      <c r="Z223" s="63"/>
      <c r="AA223" s="63"/>
      <c r="AB223" s="63"/>
      <c r="AC223" s="64"/>
    </row>
    <row r="224" spans="4:29" x14ac:dyDescent="0.3">
      <c r="D224" s="60"/>
      <c r="E224" s="60"/>
      <c r="F224" s="60"/>
      <c r="G224" s="60"/>
      <c r="H224" s="60"/>
      <c r="I224" s="60"/>
      <c r="J224" s="60"/>
      <c r="K224" s="60"/>
      <c r="L224" s="60"/>
      <c r="M224" s="61"/>
      <c r="N224" s="62"/>
      <c r="O224" s="62"/>
      <c r="P224" s="60"/>
      <c r="Q224" s="62"/>
      <c r="R224" s="62"/>
      <c r="S224" s="62"/>
      <c r="T224" s="61"/>
      <c r="U224" s="62"/>
      <c r="V224" s="61"/>
      <c r="W224" s="62"/>
      <c r="X224" s="63"/>
      <c r="Y224" s="63"/>
      <c r="Z224" s="63"/>
      <c r="AA224" s="63"/>
      <c r="AB224" s="63"/>
      <c r="AC224" s="64"/>
    </row>
    <row r="225" spans="4:29" x14ac:dyDescent="0.3">
      <c r="D225" s="60"/>
      <c r="E225" s="60"/>
      <c r="F225" s="60"/>
      <c r="G225" s="60"/>
      <c r="H225" s="60"/>
      <c r="I225" s="60"/>
      <c r="J225" s="60"/>
      <c r="K225" s="60"/>
      <c r="L225" s="60"/>
      <c r="M225" s="61"/>
      <c r="N225" s="62"/>
      <c r="O225" s="62"/>
      <c r="P225" s="60"/>
      <c r="Q225" s="62"/>
      <c r="R225" s="62"/>
      <c r="S225" s="62"/>
      <c r="T225" s="61"/>
      <c r="U225" s="62"/>
      <c r="V225" s="61"/>
      <c r="W225" s="62"/>
      <c r="X225" s="63"/>
      <c r="Y225" s="63"/>
      <c r="Z225" s="63"/>
      <c r="AA225" s="63"/>
      <c r="AB225" s="63"/>
      <c r="AC225" s="64"/>
    </row>
    <row r="226" spans="4:29" x14ac:dyDescent="0.3">
      <c r="D226" s="60"/>
      <c r="E226" s="60"/>
      <c r="F226" s="60"/>
      <c r="G226" s="60"/>
      <c r="H226" s="60"/>
      <c r="I226" s="60"/>
      <c r="J226" s="60"/>
      <c r="K226" s="60"/>
      <c r="L226" s="60"/>
      <c r="M226" s="61"/>
      <c r="N226" s="62"/>
      <c r="O226" s="62"/>
      <c r="P226" s="60"/>
      <c r="Q226" s="62"/>
      <c r="R226" s="62"/>
      <c r="S226" s="62"/>
      <c r="T226" s="61"/>
      <c r="U226" s="62"/>
      <c r="V226" s="61"/>
      <c r="W226" s="62"/>
      <c r="X226" s="63"/>
      <c r="Y226" s="63"/>
      <c r="Z226" s="63"/>
      <c r="AA226" s="63"/>
      <c r="AB226" s="63"/>
      <c r="AC226" s="64"/>
    </row>
    <row r="227" spans="4:29" x14ac:dyDescent="0.3">
      <c r="D227" s="60"/>
      <c r="E227" s="60"/>
      <c r="F227" s="60"/>
      <c r="G227" s="60"/>
      <c r="H227" s="60"/>
      <c r="I227" s="60"/>
      <c r="J227" s="60"/>
      <c r="K227" s="60"/>
      <c r="L227" s="60"/>
      <c r="M227" s="61"/>
      <c r="N227" s="62"/>
      <c r="O227" s="62"/>
      <c r="P227" s="60"/>
      <c r="Q227" s="62"/>
      <c r="R227" s="62"/>
      <c r="S227" s="62"/>
      <c r="T227" s="61"/>
      <c r="U227" s="62"/>
      <c r="V227" s="61"/>
      <c r="W227" s="62"/>
      <c r="X227" s="63"/>
      <c r="Y227" s="63"/>
      <c r="Z227" s="63"/>
      <c r="AA227" s="63"/>
      <c r="AB227" s="63"/>
      <c r="AC227" s="64"/>
    </row>
    <row r="228" spans="4:29" x14ac:dyDescent="0.3">
      <c r="D228" s="60"/>
      <c r="E228" s="60"/>
      <c r="F228" s="60"/>
      <c r="G228" s="60"/>
      <c r="H228" s="60"/>
      <c r="I228" s="60"/>
      <c r="J228" s="60"/>
      <c r="K228" s="60"/>
      <c r="L228" s="60"/>
      <c r="M228" s="61"/>
      <c r="N228" s="62"/>
      <c r="O228" s="62"/>
      <c r="P228" s="60"/>
      <c r="Q228" s="62"/>
      <c r="R228" s="62"/>
      <c r="S228" s="62"/>
      <c r="T228" s="61"/>
      <c r="U228" s="62"/>
      <c r="V228" s="61"/>
      <c r="W228" s="62"/>
      <c r="X228" s="63"/>
      <c r="Y228" s="63"/>
      <c r="Z228" s="63"/>
      <c r="AA228" s="63"/>
      <c r="AB228" s="63"/>
      <c r="AC228" s="64"/>
    </row>
    <row r="229" spans="4:29" x14ac:dyDescent="0.3">
      <c r="D229" s="60"/>
      <c r="E229" s="60"/>
      <c r="F229" s="60"/>
      <c r="G229" s="60"/>
      <c r="H229" s="60"/>
      <c r="I229" s="60"/>
      <c r="J229" s="60"/>
      <c r="K229" s="60"/>
      <c r="L229" s="60"/>
      <c r="M229" s="61"/>
      <c r="N229" s="62"/>
      <c r="O229" s="62"/>
      <c r="P229" s="60"/>
      <c r="Q229" s="62"/>
      <c r="R229" s="62"/>
      <c r="S229" s="62"/>
      <c r="T229" s="61"/>
      <c r="U229" s="62"/>
      <c r="V229" s="61"/>
      <c r="W229" s="62"/>
      <c r="X229" s="63"/>
      <c r="Y229" s="63"/>
      <c r="Z229" s="63"/>
      <c r="AA229" s="63"/>
      <c r="AB229" s="63"/>
      <c r="AC229" s="64"/>
    </row>
    <row r="230" spans="4:29" x14ac:dyDescent="0.3">
      <c r="D230" s="60"/>
      <c r="E230" s="60"/>
      <c r="F230" s="60"/>
      <c r="G230" s="60"/>
      <c r="H230" s="60"/>
      <c r="I230" s="60"/>
      <c r="J230" s="60"/>
      <c r="K230" s="60"/>
      <c r="L230" s="60"/>
      <c r="M230" s="61"/>
      <c r="N230" s="62"/>
      <c r="O230" s="62"/>
      <c r="P230" s="60"/>
      <c r="Q230" s="62"/>
      <c r="R230" s="62"/>
      <c r="S230" s="62"/>
      <c r="T230" s="61"/>
      <c r="U230" s="62"/>
      <c r="V230" s="61"/>
      <c r="W230" s="62"/>
      <c r="X230" s="63"/>
      <c r="Y230" s="63"/>
      <c r="Z230" s="63"/>
      <c r="AA230" s="63"/>
      <c r="AB230" s="63"/>
      <c r="AC230" s="64"/>
    </row>
    <row r="231" spans="4:29" x14ac:dyDescent="0.3">
      <c r="D231" s="60"/>
      <c r="E231" s="60"/>
      <c r="F231" s="60"/>
      <c r="G231" s="60"/>
      <c r="H231" s="60"/>
      <c r="I231" s="60"/>
      <c r="J231" s="60"/>
      <c r="K231" s="60"/>
      <c r="L231" s="60"/>
      <c r="M231" s="61"/>
      <c r="N231" s="62"/>
      <c r="O231" s="62"/>
      <c r="P231" s="60"/>
      <c r="Q231" s="62"/>
      <c r="R231" s="62"/>
      <c r="S231" s="62"/>
      <c r="T231" s="61"/>
      <c r="U231" s="62"/>
      <c r="V231" s="61"/>
      <c r="W231" s="62"/>
      <c r="X231" s="63"/>
      <c r="Y231" s="63"/>
      <c r="Z231" s="63"/>
      <c r="AA231" s="63"/>
      <c r="AB231" s="63"/>
      <c r="AC231" s="64"/>
    </row>
    <row r="232" spans="4:29" x14ac:dyDescent="0.3">
      <c r="D232" s="60"/>
      <c r="E232" s="60"/>
      <c r="F232" s="60"/>
      <c r="G232" s="60"/>
      <c r="H232" s="60"/>
      <c r="I232" s="60"/>
      <c r="J232" s="60"/>
      <c r="K232" s="60"/>
      <c r="L232" s="60"/>
      <c r="M232" s="61"/>
      <c r="N232" s="62"/>
      <c r="O232" s="62"/>
      <c r="P232" s="60"/>
      <c r="Q232" s="62"/>
      <c r="R232" s="62"/>
      <c r="S232" s="62"/>
      <c r="T232" s="61"/>
      <c r="U232" s="62"/>
      <c r="V232" s="61"/>
      <c r="W232" s="62"/>
      <c r="X232" s="63"/>
      <c r="Y232" s="63"/>
      <c r="Z232" s="63"/>
      <c r="AA232" s="63"/>
      <c r="AB232" s="63"/>
      <c r="AC232" s="64"/>
    </row>
    <row r="233" spans="4:29" x14ac:dyDescent="0.3">
      <c r="D233" s="60"/>
      <c r="E233" s="60"/>
      <c r="F233" s="60"/>
      <c r="G233" s="60"/>
      <c r="H233" s="60"/>
      <c r="I233" s="60"/>
      <c r="J233" s="60"/>
      <c r="K233" s="60"/>
      <c r="L233" s="60"/>
      <c r="M233" s="61"/>
      <c r="N233" s="62"/>
      <c r="O233" s="62"/>
      <c r="P233" s="60"/>
      <c r="Q233" s="62"/>
      <c r="R233" s="62"/>
      <c r="S233" s="62"/>
      <c r="T233" s="61"/>
      <c r="U233" s="62"/>
      <c r="V233" s="61"/>
      <c r="W233" s="62"/>
      <c r="X233" s="63"/>
      <c r="Y233" s="63"/>
      <c r="Z233" s="63"/>
      <c r="AA233" s="63"/>
      <c r="AB233" s="63"/>
      <c r="AC233" s="64"/>
    </row>
    <row r="234" spans="4:29" x14ac:dyDescent="0.3">
      <c r="D234" s="60"/>
      <c r="E234" s="60"/>
      <c r="F234" s="60"/>
      <c r="G234" s="60"/>
      <c r="H234" s="60"/>
      <c r="I234" s="60"/>
      <c r="J234" s="60"/>
      <c r="K234" s="60"/>
      <c r="L234" s="60"/>
      <c r="M234" s="61"/>
      <c r="N234" s="62"/>
      <c r="O234" s="62"/>
      <c r="P234" s="60"/>
      <c r="Q234" s="62"/>
      <c r="R234" s="62"/>
      <c r="S234" s="62"/>
      <c r="T234" s="61"/>
      <c r="U234" s="62"/>
      <c r="V234" s="61"/>
      <c r="W234" s="62"/>
      <c r="X234" s="63"/>
      <c r="Y234" s="63"/>
      <c r="Z234" s="63"/>
      <c r="AA234" s="63"/>
      <c r="AB234" s="63"/>
      <c r="AC234" s="64"/>
    </row>
    <row r="235" spans="4:29" x14ac:dyDescent="0.3">
      <c r="D235" s="60"/>
      <c r="E235" s="60"/>
      <c r="F235" s="60"/>
      <c r="G235" s="60"/>
      <c r="H235" s="60"/>
      <c r="I235" s="60"/>
      <c r="J235" s="60"/>
      <c r="K235" s="60"/>
      <c r="L235" s="60"/>
      <c r="M235" s="61"/>
      <c r="N235" s="62"/>
      <c r="O235" s="62"/>
      <c r="P235" s="60"/>
      <c r="Q235" s="62"/>
      <c r="R235" s="62"/>
      <c r="S235" s="62"/>
      <c r="T235" s="61"/>
      <c r="U235" s="62"/>
      <c r="V235" s="61"/>
      <c r="W235" s="62"/>
      <c r="X235" s="63"/>
      <c r="Y235" s="63"/>
      <c r="Z235" s="63"/>
      <c r="AA235" s="63"/>
      <c r="AB235" s="63"/>
      <c r="AC235" s="64"/>
    </row>
    <row r="236" spans="4:29" x14ac:dyDescent="0.3">
      <c r="D236" s="60"/>
      <c r="E236" s="60"/>
      <c r="F236" s="60"/>
      <c r="G236" s="60"/>
      <c r="H236" s="60"/>
      <c r="I236" s="60"/>
      <c r="J236" s="60"/>
      <c r="K236" s="60"/>
      <c r="L236" s="60"/>
      <c r="M236" s="61"/>
      <c r="N236" s="62"/>
      <c r="O236" s="62"/>
      <c r="P236" s="60"/>
      <c r="Q236" s="62"/>
      <c r="R236" s="62"/>
      <c r="S236" s="62"/>
      <c r="T236" s="61"/>
      <c r="U236" s="62"/>
      <c r="V236" s="61"/>
      <c r="W236" s="62"/>
      <c r="X236" s="63"/>
      <c r="Y236" s="63"/>
      <c r="Z236" s="63"/>
      <c r="AA236" s="63"/>
      <c r="AB236" s="63"/>
      <c r="AC236" s="64"/>
    </row>
    <row r="237" spans="4:29" x14ac:dyDescent="0.3">
      <c r="D237" s="60"/>
      <c r="E237" s="60"/>
      <c r="F237" s="60"/>
      <c r="G237" s="60"/>
      <c r="H237" s="60"/>
      <c r="I237" s="60"/>
      <c r="J237" s="60"/>
      <c r="K237" s="60"/>
      <c r="L237" s="60"/>
      <c r="M237" s="61"/>
      <c r="N237" s="62"/>
      <c r="O237" s="62"/>
      <c r="P237" s="60"/>
      <c r="Q237" s="62"/>
      <c r="R237" s="62"/>
      <c r="S237" s="62"/>
      <c r="T237" s="61"/>
      <c r="U237" s="62"/>
      <c r="V237" s="61"/>
      <c r="W237" s="62"/>
      <c r="X237" s="63"/>
      <c r="Y237" s="63"/>
      <c r="Z237" s="63"/>
      <c r="AA237" s="63"/>
      <c r="AB237" s="63"/>
      <c r="AC237" s="64"/>
    </row>
    <row r="238" spans="4:29" x14ac:dyDescent="0.3">
      <c r="D238" s="60"/>
      <c r="E238" s="60"/>
      <c r="F238" s="60"/>
      <c r="G238" s="60"/>
      <c r="H238" s="60"/>
      <c r="I238" s="60"/>
      <c r="J238" s="60"/>
      <c r="K238" s="60"/>
      <c r="L238" s="60"/>
      <c r="M238" s="61"/>
      <c r="N238" s="62"/>
      <c r="O238" s="62"/>
      <c r="P238" s="60"/>
      <c r="Q238" s="62"/>
      <c r="R238" s="62"/>
      <c r="S238" s="62"/>
      <c r="T238" s="61"/>
      <c r="U238" s="62"/>
      <c r="V238" s="61"/>
      <c r="W238" s="62"/>
      <c r="X238" s="63"/>
      <c r="Y238" s="63"/>
      <c r="Z238" s="63"/>
      <c r="AA238" s="63"/>
      <c r="AB238" s="63"/>
      <c r="AC238" s="64"/>
    </row>
    <row r="239" spans="4:29" x14ac:dyDescent="0.3">
      <c r="D239" s="60"/>
      <c r="E239" s="60"/>
      <c r="F239" s="60"/>
      <c r="G239" s="60"/>
      <c r="H239" s="60"/>
      <c r="I239" s="60"/>
      <c r="J239" s="60"/>
      <c r="K239" s="60"/>
      <c r="L239" s="60"/>
      <c r="M239" s="61"/>
      <c r="N239" s="62"/>
      <c r="O239" s="62"/>
      <c r="P239" s="60"/>
      <c r="Q239" s="62"/>
      <c r="R239" s="62"/>
      <c r="S239" s="62"/>
      <c r="T239" s="61"/>
      <c r="U239" s="62"/>
      <c r="V239" s="61"/>
      <c r="W239" s="62"/>
      <c r="X239" s="63"/>
      <c r="Y239" s="63"/>
      <c r="Z239" s="63"/>
      <c r="AA239" s="63"/>
      <c r="AB239" s="63"/>
      <c r="AC239" s="64"/>
    </row>
    <row r="240" spans="4:29" x14ac:dyDescent="0.3">
      <c r="D240" s="60"/>
      <c r="E240" s="60"/>
      <c r="F240" s="60"/>
      <c r="G240" s="60"/>
      <c r="H240" s="60"/>
      <c r="I240" s="60"/>
      <c r="J240" s="60"/>
      <c r="K240" s="60"/>
      <c r="L240" s="60"/>
      <c r="M240" s="61"/>
      <c r="N240" s="62"/>
      <c r="O240" s="62"/>
      <c r="P240" s="60"/>
      <c r="Q240" s="62"/>
      <c r="R240" s="62"/>
      <c r="S240" s="62"/>
      <c r="T240" s="61"/>
      <c r="U240" s="62"/>
      <c r="V240" s="61"/>
      <c r="W240" s="62"/>
      <c r="X240" s="63"/>
      <c r="Y240" s="63"/>
      <c r="Z240" s="63"/>
      <c r="AA240" s="63"/>
      <c r="AB240" s="63"/>
      <c r="AC240" s="64"/>
    </row>
    <row r="241" spans="4:29" x14ac:dyDescent="0.3">
      <c r="D241" s="60"/>
      <c r="E241" s="60"/>
      <c r="F241" s="60"/>
      <c r="G241" s="60"/>
      <c r="H241" s="60"/>
      <c r="I241" s="60"/>
      <c r="J241" s="60"/>
      <c r="K241" s="60"/>
      <c r="L241" s="60"/>
      <c r="M241" s="61"/>
      <c r="N241" s="62"/>
      <c r="O241" s="62"/>
      <c r="P241" s="60"/>
      <c r="Q241" s="62"/>
      <c r="R241" s="62"/>
      <c r="S241" s="62"/>
      <c r="T241" s="61"/>
      <c r="U241" s="62"/>
      <c r="V241" s="61"/>
      <c r="W241" s="62"/>
      <c r="X241" s="63"/>
      <c r="Y241" s="63"/>
      <c r="Z241" s="63"/>
      <c r="AA241" s="63"/>
      <c r="AB241" s="63"/>
      <c r="AC241" s="64"/>
    </row>
    <row r="242" spans="4:29" x14ac:dyDescent="0.3">
      <c r="D242" s="60"/>
      <c r="E242" s="60"/>
      <c r="F242" s="60"/>
      <c r="G242" s="60"/>
      <c r="H242" s="60"/>
      <c r="I242" s="60"/>
      <c r="J242" s="60"/>
      <c r="K242" s="60"/>
      <c r="L242" s="60"/>
      <c r="M242" s="61"/>
      <c r="N242" s="62"/>
      <c r="O242" s="62"/>
      <c r="P242" s="60"/>
      <c r="Q242" s="62"/>
      <c r="R242" s="62"/>
      <c r="S242" s="62"/>
      <c r="T242" s="61"/>
      <c r="U242" s="62"/>
      <c r="V242" s="61"/>
      <c r="W242" s="62"/>
      <c r="X242" s="63"/>
      <c r="Y242" s="63"/>
      <c r="Z242" s="63"/>
      <c r="AA242" s="63"/>
      <c r="AB242" s="63"/>
      <c r="AC242" s="64"/>
    </row>
    <row r="243" spans="4:29" x14ac:dyDescent="0.3">
      <c r="D243" s="60"/>
      <c r="E243" s="60"/>
      <c r="F243" s="60"/>
      <c r="G243" s="60"/>
      <c r="H243" s="60"/>
      <c r="I243" s="60"/>
      <c r="J243" s="60"/>
      <c r="K243" s="60"/>
      <c r="L243" s="60"/>
      <c r="M243" s="61"/>
      <c r="N243" s="62"/>
      <c r="O243" s="62"/>
      <c r="P243" s="60"/>
      <c r="Q243" s="62"/>
      <c r="R243" s="62"/>
      <c r="S243" s="62"/>
      <c r="T243" s="61"/>
      <c r="U243" s="62"/>
      <c r="V243" s="61"/>
      <c r="W243" s="62"/>
      <c r="X243" s="63"/>
      <c r="Y243" s="63"/>
      <c r="Z243" s="63"/>
      <c r="AA243" s="63"/>
      <c r="AB243" s="63"/>
      <c r="AC243" s="64"/>
    </row>
    <row r="244" spans="4:29" x14ac:dyDescent="0.3">
      <c r="D244" s="60"/>
      <c r="E244" s="60"/>
      <c r="F244" s="60"/>
      <c r="G244" s="60"/>
      <c r="H244" s="60"/>
      <c r="I244" s="60"/>
      <c r="J244" s="60"/>
      <c r="K244" s="60"/>
      <c r="L244" s="60"/>
      <c r="M244" s="61"/>
      <c r="N244" s="62"/>
      <c r="O244" s="62"/>
      <c r="P244" s="60"/>
      <c r="Q244" s="62"/>
      <c r="R244" s="62"/>
      <c r="S244" s="62"/>
      <c r="T244" s="61"/>
      <c r="U244" s="62"/>
      <c r="V244" s="61"/>
      <c r="W244" s="62"/>
      <c r="X244" s="63"/>
      <c r="Y244" s="63"/>
      <c r="Z244" s="63"/>
      <c r="AA244" s="63"/>
      <c r="AB244" s="63"/>
      <c r="AC244" s="64"/>
    </row>
    <row r="245" spans="4:29" x14ac:dyDescent="0.3">
      <c r="D245" s="60"/>
      <c r="E245" s="60"/>
      <c r="F245" s="60"/>
      <c r="G245" s="60"/>
      <c r="H245" s="60"/>
      <c r="I245" s="60"/>
      <c r="J245" s="60"/>
      <c r="K245" s="60"/>
      <c r="L245" s="60"/>
      <c r="M245" s="61"/>
      <c r="N245" s="62"/>
      <c r="O245" s="62"/>
      <c r="P245" s="60"/>
      <c r="Q245" s="62"/>
      <c r="R245" s="62"/>
      <c r="S245" s="62"/>
      <c r="T245" s="61"/>
      <c r="U245" s="62"/>
      <c r="V245" s="61"/>
      <c r="W245" s="62"/>
      <c r="X245" s="63"/>
      <c r="Y245" s="63"/>
      <c r="Z245" s="63"/>
      <c r="AA245" s="63"/>
      <c r="AB245" s="63"/>
      <c r="AC245" s="64"/>
    </row>
    <row r="246" spans="4:29" x14ac:dyDescent="0.3">
      <c r="D246" s="60"/>
      <c r="E246" s="60"/>
      <c r="F246" s="60"/>
      <c r="G246" s="60"/>
      <c r="H246" s="60"/>
      <c r="I246" s="60"/>
      <c r="J246" s="60"/>
      <c r="K246" s="60"/>
      <c r="L246" s="60"/>
      <c r="M246" s="61"/>
      <c r="N246" s="62"/>
      <c r="O246" s="62"/>
      <c r="P246" s="60"/>
      <c r="Q246" s="62"/>
      <c r="R246" s="62"/>
      <c r="S246" s="62"/>
      <c r="T246" s="61"/>
      <c r="U246" s="62"/>
      <c r="V246" s="61"/>
      <c r="W246" s="62"/>
      <c r="X246" s="63"/>
      <c r="Y246" s="63"/>
      <c r="Z246" s="63"/>
      <c r="AA246" s="63"/>
      <c r="AB246" s="63"/>
      <c r="AC246" s="64"/>
    </row>
    <row r="247" spans="4:29" x14ac:dyDescent="0.3">
      <c r="D247" s="60"/>
      <c r="E247" s="60"/>
      <c r="F247" s="60"/>
      <c r="G247" s="60"/>
      <c r="H247" s="60"/>
      <c r="I247" s="60"/>
      <c r="J247" s="60"/>
      <c r="K247" s="60"/>
      <c r="L247" s="60"/>
      <c r="M247" s="61"/>
      <c r="N247" s="62"/>
      <c r="O247" s="62"/>
      <c r="P247" s="60"/>
      <c r="Q247" s="62"/>
      <c r="R247" s="62"/>
      <c r="S247" s="62"/>
      <c r="T247" s="61"/>
      <c r="U247" s="62"/>
      <c r="V247" s="61"/>
      <c r="W247" s="62"/>
      <c r="X247" s="63"/>
      <c r="Y247" s="63"/>
      <c r="Z247" s="63"/>
      <c r="AA247" s="63"/>
      <c r="AB247" s="63"/>
      <c r="AC247" s="64"/>
    </row>
    <row r="248" spans="4:29" x14ac:dyDescent="0.3">
      <c r="D248" s="60"/>
      <c r="E248" s="60"/>
      <c r="F248" s="60"/>
      <c r="G248" s="60"/>
      <c r="H248" s="60"/>
      <c r="I248" s="60"/>
      <c r="J248" s="60"/>
      <c r="K248" s="60"/>
      <c r="L248" s="60"/>
      <c r="M248" s="61"/>
      <c r="N248" s="62"/>
      <c r="O248" s="62"/>
      <c r="P248" s="60"/>
      <c r="Q248" s="62"/>
      <c r="R248" s="62"/>
      <c r="S248" s="62"/>
      <c r="T248" s="61"/>
      <c r="U248" s="62"/>
      <c r="V248" s="61"/>
      <c r="W248" s="62"/>
      <c r="X248" s="63"/>
      <c r="Y248" s="63"/>
      <c r="Z248" s="63"/>
      <c r="AA248" s="63"/>
      <c r="AB248" s="63"/>
      <c r="AC248" s="64"/>
    </row>
    <row r="249" spans="4:29" x14ac:dyDescent="0.3">
      <c r="D249" s="60"/>
      <c r="E249" s="60"/>
      <c r="F249" s="60"/>
      <c r="G249" s="60"/>
      <c r="H249" s="60"/>
      <c r="I249" s="60"/>
      <c r="J249" s="60"/>
      <c r="K249" s="60"/>
      <c r="L249" s="60"/>
      <c r="M249" s="61"/>
      <c r="N249" s="62"/>
      <c r="O249" s="62"/>
      <c r="P249" s="60"/>
      <c r="Q249" s="62"/>
      <c r="R249" s="62"/>
      <c r="S249" s="62"/>
      <c r="T249" s="61"/>
      <c r="U249" s="62"/>
      <c r="V249" s="61"/>
      <c r="W249" s="62"/>
      <c r="X249" s="63"/>
      <c r="Y249" s="63"/>
      <c r="Z249" s="63"/>
      <c r="AA249" s="63"/>
      <c r="AB249" s="63"/>
      <c r="AC249" s="64"/>
    </row>
    <row r="250" spans="4:29" x14ac:dyDescent="0.3">
      <c r="D250" s="60"/>
      <c r="E250" s="60"/>
      <c r="F250" s="60"/>
      <c r="G250" s="60"/>
      <c r="H250" s="60"/>
      <c r="I250" s="60"/>
      <c r="J250" s="60"/>
      <c r="K250" s="60"/>
      <c r="L250" s="60"/>
      <c r="M250" s="61"/>
      <c r="N250" s="62"/>
      <c r="O250" s="62"/>
      <c r="P250" s="60"/>
      <c r="Q250" s="62"/>
      <c r="R250" s="62"/>
      <c r="S250" s="62"/>
      <c r="T250" s="61"/>
      <c r="U250" s="62"/>
      <c r="V250" s="61"/>
      <c r="W250" s="62"/>
      <c r="X250" s="63"/>
      <c r="Y250" s="63"/>
      <c r="Z250" s="63"/>
      <c r="AA250" s="63"/>
      <c r="AB250" s="63"/>
      <c r="AC250" s="64"/>
    </row>
    <row r="251" spans="4:29" x14ac:dyDescent="0.3">
      <c r="D251" s="60"/>
      <c r="E251" s="60"/>
      <c r="F251" s="60"/>
      <c r="G251" s="60"/>
      <c r="H251" s="60"/>
      <c r="I251" s="60"/>
      <c r="J251" s="60"/>
      <c r="K251" s="60"/>
      <c r="L251" s="60"/>
      <c r="M251" s="61"/>
      <c r="N251" s="62"/>
      <c r="O251" s="62"/>
      <c r="P251" s="60"/>
      <c r="Q251" s="62"/>
      <c r="R251" s="62"/>
      <c r="S251" s="62"/>
      <c r="T251" s="61"/>
      <c r="U251" s="62"/>
      <c r="V251" s="61"/>
      <c r="W251" s="62"/>
      <c r="X251" s="63"/>
      <c r="Y251" s="63"/>
      <c r="Z251" s="63"/>
      <c r="AA251" s="63"/>
      <c r="AB251" s="63"/>
      <c r="AC251" s="64"/>
    </row>
    <row r="252" spans="4:29" x14ac:dyDescent="0.3">
      <c r="D252" s="60"/>
      <c r="E252" s="60"/>
      <c r="F252" s="60"/>
      <c r="G252" s="60"/>
      <c r="H252" s="60"/>
      <c r="I252" s="60"/>
      <c r="J252" s="60"/>
      <c r="K252" s="60"/>
      <c r="L252" s="60"/>
      <c r="M252" s="61"/>
      <c r="N252" s="62"/>
      <c r="O252" s="62"/>
      <c r="P252" s="60"/>
      <c r="Q252" s="62"/>
      <c r="R252" s="62"/>
      <c r="S252" s="62"/>
      <c r="T252" s="61"/>
      <c r="U252" s="62"/>
      <c r="V252" s="61"/>
      <c r="W252" s="62"/>
      <c r="X252" s="63"/>
      <c r="Y252" s="63"/>
      <c r="Z252" s="63"/>
      <c r="AA252" s="63"/>
      <c r="AB252" s="63"/>
      <c r="AC252" s="64"/>
    </row>
    <row r="253" spans="4:29" x14ac:dyDescent="0.3">
      <c r="D253" s="60"/>
      <c r="E253" s="60"/>
      <c r="F253" s="60"/>
      <c r="G253" s="60"/>
      <c r="H253" s="60"/>
      <c r="I253" s="60"/>
      <c r="J253" s="60"/>
      <c r="K253" s="60"/>
      <c r="L253" s="60"/>
      <c r="M253" s="61"/>
      <c r="N253" s="62"/>
      <c r="O253" s="62"/>
      <c r="P253" s="60"/>
      <c r="Q253" s="62"/>
      <c r="R253" s="62"/>
      <c r="S253" s="62"/>
      <c r="T253" s="61"/>
      <c r="U253" s="62"/>
      <c r="V253" s="61"/>
      <c r="W253" s="62"/>
      <c r="X253" s="63"/>
      <c r="Y253" s="63"/>
      <c r="Z253" s="63"/>
      <c r="AA253" s="63"/>
      <c r="AB253" s="63"/>
      <c r="AC253" s="64"/>
    </row>
    <row r="254" spans="4:29" x14ac:dyDescent="0.3">
      <c r="D254" s="60"/>
      <c r="E254" s="60"/>
      <c r="F254" s="60"/>
      <c r="G254" s="60"/>
      <c r="H254" s="60"/>
      <c r="I254" s="60"/>
      <c r="J254" s="60"/>
      <c r="K254" s="60"/>
      <c r="L254" s="60"/>
      <c r="M254" s="61"/>
      <c r="N254" s="62"/>
      <c r="O254" s="62"/>
      <c r="P254" s="60"/>
      <c r="Q254" s="62"/>
      <c r="R254" s="62"/>
      <c r="S254" s="62"/>
      <c r="T254" s="61"/>
      <c r="U254" s="62"/>
      <c r="V254" s="61"/>
      <c r="W254" s="62"/>
      <c r="X254" s="63"/>
      <c r="Y254" s="63"/>
      <c r="Z254" s="63"/>
      <c r="AA254" s="63"/>
      <c r="AB254" s="63"/>
      <c r="AC254" s="64"/>
    </row>
    <row r="255" spans="4:29" x14ac:dyDescent="0.3">
      <c r="D255" s="60"/>
      <c r="E255" s="60"/>
      <c r="F255" s="60"/>
      <c r="G255" s="60"/>
      <c r="H255" s="60"/>
      <c r="I255" s="60"/>
      <c r="J255" s="60"/>
      <c r="K255" s="60"/>
      <c r="L255" s="60"/>
      <c r="M255" s="61"/>
      <c r="N255" s="62"/>
      <c r="O255" s="62"/>
      <c r="P255" s="60"/>
      <c r="Q255" s="62"/>
      <c r="R255" s="62"/>
      <c r="S255" s="62"/>
      <c r="T255" s="61"/>
      <c r="U255" s="62"/>
      <c r="V255" s="61"/>
      <c r="W255" s="62"/>
      <c r="X255" s="63"/>
      <c r="Y255" s="63"/>
      <c r="Z255" s="63"/>
      <c r="AA255" s="63"/>
      <c r="AB255" s="63"/>
      <c r="AC255" s="64"/>
    </row>
    <row r="256" spans="4:29" x14ac:dyDescent="0.3">
      <c r="D256" s="60"/>
      <c r="E256" s="60"/>
      <c r="F256" s="60"/>
      <c r="G256" s="60"/>
      <c r="H256" s="60"/>
      <c r="I256" s="60"/>
      <c r="J256" s="60"/>
      <c r="K256" s="60"/>
      <c r="L256" s="60"/>
      <c r="M256" s="61"/>
      <c r="N256" s="62"/>
      <c r="O256" s="62"/>
      <c r="P256" s="60"/>
      <c r="Q256" s="62"/>
      <c r="R256" s="62"/>
      <c r="S256" s="62"/>
      <c r="T256" s="61"/>
      <c r="U256" s="62"/>
      <c r="V256" s="61"/>
      <c r="W256" s="62"/>
      <c r="X256" s="63"/>
      <c r="Y256" s="63"/>
      <c r="Z256" s="63"/>
      <c r="AA256" s="63"/>
      <c r="AB256" s="63"/>
      <c r="AC256" s="64"/>
    </row>
    <row r="257" spans="4:29" x14ac:dyDescent="0.3">
      <c r="D257" s="60"/>
      <c r="E257" s="60"/>
      <c r="F257" s="60"/>
      <c r="G257" s="60"/>
      <c r="H257" s="60"/>
      <c r="I257" s="60"/>
      <c r="J257" s="60"/>
      <c r="K257" s="60"/>
      <c r="L257" s="60"/>
      <c r="M257" s="61"/>
      <c r="N257" s="62"/>
      <c r="O257" s="62"/>
      <c r="P257" s="60"/>
      <c r="Q257" s="62"/>
      <c r="R257" s="62"/>
      <c r="S257" s="62"/>
      <c r="T257" s="61"/>
      <c r="U257" s="62"/>
      <c r="V257" s="61"/>
      <c r="W257" s="62"/>
      <c r="X257" s="63"/>
      <c r="Y257" s="63"/>
      <c r="Z257" s="63"/>
      <c r="AA257" s="63"/>
      <c r="AB257" s="63"/>
      <c r="AC257" s="64"/>
    </row>
    <row r="258" spans="4:29" x14ac:dyDescent="0.3">
      <c r="D258" s="60"/>
      <c r="E258" s="60"/>
      <c r="F258" s="60"/>
      <c r="G258" s="60"/>
      <c r="H258" s="60"/>
      <c r="I258" s="60"/>
      <c r="J258" s="60"/>
      <c r="K258" s="60"/>
      <c r="L258" s="60"/>
      <c r="M258" s="61"/>
      <c r="N258" s="62"/>
      <c r="O258" s="62"/>
      <c r="P258" s="60"/>
      <c r="Q258" s="62"/>
      <c r="R258" s="62"/>
      <c r="S258" s="62"/>
      <c r="T258" s="61"/>
      <c r="U258" s="62"/>
      <c r="V258" s="61"/>
      <c r="W258" s="62"/>
      <c r="X258" s="63"/>
      <c r="Y258" s="63"/>
      <c r="Z258" s="63"/>
      <c r="AA258" s="63"/>
      <c r="AB258" s="63"/>
      <c r="AC258" s="64"/>
    </row>
    <row r="259" spans="4:29" x14ac:dyDescent="0.3">
      <c r="D259" s="60"/>
      <c r="E259" s="60"/>
      <c r="F259" s="60"/>
      <c r="G259" s="60"/>
      <c r="H259" s="60"/>
      <c r="I259" s="60"/>
      <c r="J259" s="60"/>
      <c r="K259" s="60"/>
      <c r="L259" s="60"/>
      <c r="M259" s="61"/>
      <c r="N259" s="62"/>
      <c r="O259" s="62"/>
      <c r="P259" s="60"/>
      <c r="Q259" s="62"/>
      <c r="R259" s="62"/>
      <c r="S259" s="62"/>
      <c r="T259" s="61"/>
      <c r="U259" s="62"/>
      <c r="V259" s="61"/>
      <c r="W259" s="62"/>
      <c r="X259" s="63"/>
      <c r="Y259" s="63"/>
      <c r="Z259" s="63"/>
      <c r="AA259" s="63"/>
      <c r="AB259" s="63"/>
      <c r="AC259" s="64"/>
    </row>
    <row r="260" spans="4:29" x14ac:dyDescent="0.3">
      <c r="D260" s="60"/>
      <c r="E260" s="60"/>
      <c r="F260" s="60"/>
      <c r="G260" s="60"/>
      <c r="H260" s="60"/>
      <c r="I260" s="60"/>
      <c r="J260" s="60"/>
      <c r="K260" s="60"/>
      <c r="L260" s="60"/>
      <c r="M260" s="61"/>
      <c r="N260" s="62"/>
      <c r="O260" s="62"/>
      <c r="P260" s="60"/>
      <c r="Q260" s="62"/>
      <c r="R260" s="62"/>
      <c r="S260" s="62"/>
      <c r="T260" s="61"/>
      <c r="U260" s="62"/>
      <c r="V260" s="61"/>
      <c r="W260" s="62"/>
      <c r="X260" s="63"/>
      <c r="Y260" s="63"/>
      <c r="Z260" s="63"/>
      <c r="AA260" s="63"/>
      <c r="AB260" s="63"/>
      <c r="AC260" s="64"/>
    </row>
    <row r="261" spans="4:29" x14ac:dyDescent="0.3">
      <c r="D261" s="60"/>
      <c r="E261" s="60"/>
      <c r="F261" s="60"/>
      <c r="G261" s="60"/>
      <c r="H261" s="60"/>
      <c r="I261" s="60"/>
      <c r="J261" s="60"/>
      <c r="K261" s="60"/>
      <c r="L261" s="60"/>
      <c r="M261" s="61"/>
      <c r="N261" s="62"/>
      <c r="O261" s="62"/>
      <c r="P261" s="60"/>
      <c r="Q261" s="62"/>
      <c r="R261" s="62"/>
      <c r="S261" s="62"/>
      <c r="T261" s="61"/>
      <c r="U261" s="62"/>
      <c r="V261" s="61"/>
      <c r="W261" s="62"/>
      <c r="X261" s="63"/>
      <c r="Y261" s="63"/>
      <c r="Z261" s="63"/>
      <c r="AA261" s="63"/>
      <c r="AB261" s="63"/>
      <c r="AC261" s="64"/>
    </row>
    <row r="262" spans="4:29" x14ac:dyDescent="0.3">
      <c r="D262" s="60"/>
      <c r="E262" s="60"/>
      <c r="F262" s="60"/>
      <c r="G262" s="60"/>
      <c r="H262" s="60"/>
      <c r="I262" s="60"/>
      <c r="J262" s="60"/>
      <c r="K262" s="60"/>
      <c r="L262" s="60"/>
      <c r="M262" s="61"/>
      <c r="N262" s="62"/>
      <c r="O262" s="62"/>
      <c r="P262" s="60"/>
      <c r="Q262" s="62"/>
      <c r="R262" s="62"/>
      <c r="S262" s="62"/>
      <c r="T262" s="61"/>
      <c r="U262" s="62"/>
      <c r="V262" s="61"/>
      <c r="W262" s="62"/>
      <c r="X262" s="63"/>
      <c r="Y262" s="63"/>
      <c r="Z262" s="63"/>
      <c r="AA262" s="63"/>
      <c r="AB262" s="63"/>
      <c r="AC262" s="64"/>
    </row>
    <row r="263" spans="4:29" x14ac:dyDescent="0.3">
      <c r="D263" s="60"/>
      <c r="E263" s="60"/>
      <c r="F263" s="60"/>
      <c r="G263" s="60"/>
      <c r="H263" s="60"/>
      <c r="I263" s="60"/>
      <c r="J263" s="60"/>
      <c r="K263" s="60"/>
      <c r="L263" s="60"/>
      <c r="M263" s="61"/>
      <c r="N263" s="62"/>
      <c r="O263" s="62"/>
      <c r="P263" s="60"/>
      <c r="Q263" s="62"/>
      <c r="R263" s="62"/>
      <c r="S263" s="62"/>
      <c r="T263" s="61"/>
      <c r="U263" s="62"/>
      <c r="V263" s="61"/>
      <c r="W263" s="62"/>
      <c r="X263" s="63"/>
      <c r="Y263" s="63"/>
      <c r="Z263" s="63"/>
      <c r="AA263" s="63"/>
      <c r="AB263" s="63"/>
      <c r="AC263" s="64"/>
    </row>
    <row r="264" spans="4:29" x14ac:dyDescent="0.3">
      <c r="D264" s="60"/>
      <c r="E264" s="60"/>
      <c r="F264" s="60"/>
      <c r="G264" s="60"/>
      <c r="H264" s="60"/>
      <c r="I264" s="60"/>
      <c r="J264" s="60"/>
      <c r="K264" s="60"/>
      <c r="L264" s="60"/>
      <c r="M264" s="61"/>
      <c r="N264" s="62"/>
      <c r="O264" s="62"/>
      <c r="P264" s="60"/>
      <c r="Q264" s="62"/>
      <c r="R264" s="62"/>
      <c r="S264" s="62"/>
      <c r="T264" s="61"/>
      <c r="U264" s="62"/>
      <c r="V264" s="61"/>
      <c r="W264" s="62"/>
      <c r="X264" s="63"/>
      <c r="Y264" s="63"/>
      <c r="Z264" s="63"/>
      <c r="AA264" s="63"/>
      <c r="AB264" s="63"/>
      <c r="AC264" s="64"/>
    </row>
    <row r="265" spans="4:29" x14ac:dyDescent="0.3">
      <c r="D265" s="60"/>
      <c r="E265" s="60"/>
      <c r="F265" s="60"/>
      <c r="G265" s="60"/>
      <c r="H265" s="60"/>
      <c r="I265" s="60"/>
      <c r="J265" s="60"/>
      <c r="K265" s="60"/>
      <c r="L265" s="60"/>
      <c r="M265" s="61"/>
      <c r="N265" s="62"/>
      <c r="O265" s="62"/>
      <c r="P265" s="60"/>
      <c r="Q265" s="62"/>
      <c r="R265" s="62"/>
      <c r="S265" s="62"/>
      <c r="T265" s="61"/>
      <c r="U265" s="62"/>
      <c r="V265" s="61"/>
      <c r="W265" s="62"/>
      <c r="X265" s="63"/>
      <c r="Y265" s="63"/>
      <c r="Z265" s="63"/>
      <c r="AA265" s="63"/>
      <c r="AB265" s="63"/>
      <c r="AC265" s="64"/>
    </row>
    <row r="266" spans="4:29" x14ac:dyDescent="0.3">
      <c r="D266" s="60"/>
      <c r="E266" s="60"/>
      <c r="F266" s="60"/>
      <c r="G266" s="60"/>
      <c r="H266" s="60"/>
      <c r="I266" s="60"/>
      <c r="J266" s="60"/>
      <c r="K266" s="60"/>
      <c r="L266" s="60"/>
      <c r="M266" s="61"/>
      <c r="N266" s="62"/>
      <c r="O266" s="62"/>
      <c r="P266" s="60"/>
      <c r="Q266" s="62"/>
      <c r="R266" s="62"/>
      <c r="S266" s="62"/>
      <c r="T266" s="61"/>
      <c r="U266" s="62"/>
      <c r="V266" s="61"/>
      <c r="W266" s="62"/>
      <c r="X266" s="63"/>
      <c r="Y266" s="63"/>
      <c r="Z266" s="63"/>
      <c r="AA266" s="63"/>
      <c r="AB266" s="63"/>
      <c r="AC266" s="64"/>
    </row>
    <row r="267" spans="4:29" x14ac:dyDescent="0.3">
      <c r="D267" s="60"/>
      <c r="E267" s="60"/>
      <c r="F267" s="60"/>
      <c r="G267" s="60"/>
      <c r="H267" s="60"/>
      <c r="I267" s="60"/>
      <c r="J267" s="60"/>
      <c r="K267" s="60"/>
      <c r="L267" s="60"/>
      <c r="M267" s="61"/>
      <c r="N267" s="62"/>
      <c r="O267" s="62"/>
      <c r="P267" s="60"/>
      <c r="Q267" s="62"/>
      <c r="R267" s="62"/>
      <c r="S267" s="62"/>
      <c r="T267" s="61"/>
      <c r="U267" s="62"/>
      <c r="V267" s="61"/>
      <c r="W267" s="62"/>
      <c r="X267" s="63"/>
      <c r="Y267" s="63"/>
      <c r="Z267" s="63"/>
      <c r="AA267" s="63"/>
      <c r="AB267" s="63"/>
      <c r="AC267" s="64"/>
    </row>
    <row r="268" spans="4:29" x14ac:dyDescent="0.3">
      <c r="D268" s="60"/>
      <c r="E268" s="60"/>
      <c r="F268" s="60"/>
      <c r="G268" s="60"/>
      <c r="H268" s="60"/>
      <c r="I268" s="60"/>
      <c r="J268" s="60"/>
      <c r="K268" s="60"/>
      <c r="L268" s="60"/>
      <c r="M268" s="61"/>
      <c r="N268" s="62"/>
      <c r="O268" s="62"/>
      <c r="P268" s="60"/>
      <c r="Q268" s="62"/>
      <c r="R268" s="62"/>
      <c r="S268" s="62"/>
      <c r="T268" s="61"/>
      <c r="U268" s="62"/>
      <c r="V268" s="61"/>
      <c r="W268" s="62"/>
      <c r="X268" s="63"/>
      <c r="Y268" s="63"/>
      <c r="Z268" s="63"/>
      <c r="AA268" s="63"/>
      <c r="AB268" s="63"/>
      <c r="AC268" s="64"/>
    </row>
    <row r="269" spans="4:29" x14ac:dyDescent="0.3">
      <c r="D269" s="60"/>
      <c r="E269" s="60"/>
      <c r="F269" s="60"/>
      <c r="G269" s="60"/>
      <c r="H269" s="60"/>
      <c r="I269" s="60"/>
      <c r="J269" s="60"/>
      <c r="K269" s="60"/>
      <c r="L269" s="60"/>
      <c r="M269" s="61"/>
      <c r="N269" s="62"/>
      <c r="O269" s="62"/>
      <c r="P269" s="60"/>
      <c r="Q269" s="62"/>
      <c r="R269" s="62"/>
      <c r="S269" s="62"/>
      <c r="T269" s="61"/>
      <c r="U269" s="62"/>
      <c r="V269" s="61"/>
      <c r="W269" s="62"/>
      <c r="X269" s="63"/>
      <c r="Y269" s="63"/>
      <c r="Z269" s="63"/>
      <c r="AA269" s="63"/>
      <c r="AB269" s="63"/>
      <c r="AC269" s="64"/>
    </row>
    <row r="270" spans="4:29" x14ac:dyDescent="0.3">
      <c r="D270" s="60"/>
      <c r="E270" s="60"/>
      <c r="F270" s="60"/>
      <c r="G270" s="60"/>
      <c r="H270" s="60"/>
      <c r="I270" s="60"/>
      <c r="J270" s="60"/>
      <c r="K270" s="60"/>
      <c r="L270" s="60"/>
      <c r="M270" s="61"/>
      <c r="N270" s="62"/>
      <c r="O270" s="62"/>
      <c r="P270" s="60"/>
      <c r="Q270" s="62"/>
      <c r="R270" s="62"/>
      <c r="S270" s="62"/>
      <c r="T270" s="61"/>
      <c r="U270" s="62"/>
      <c r="V270" s="61"/>
      <c r="W270" s="62"/>
      <c r="X270" s="63"/>
      <c r="Y270" s="63"/>
      <c r="Z270" s="63"/>
      <c r="AA270" s="63"/>
      <c r="AB270" s="63"/>
      <c r="AC270" s="64"/>
    </row>
    <row r="271" spans="4:29" x14ac:dyDescent="0.3">
      <c r="D271" s="60"/>
      <c r="E271" s="60"/>
      <c r="F271" s="60"/>
      <c r="G271" s="60"/>
      <c r="H271" s="60"/>
      <c r="I271" s="60"/>
      <c r="J271" s="60"/>
      <c r="K271" s="60"/>
      <c r="L271" s="60"/>
      <c r="M271" s="61"/>
      <c r="N271" s="62"/>
      <c r="O271" s="62"/>
      <c r="P271" s="60"/>
      <c r="Q271" s="62"/>
      <c r="R271" s="62"/>
      <c r="S271" s="62"/>
      <c r="T271" s="61"/>
      <c r="U271" s="62"/>
      <c r="V271" s="61"/>
      <c r="W271" s="62"/>
      <c r="X271" s="63"/>
      <c r="Y271" s="63"/>
      <c r="Z271" s="63"/>
      <c r="AA271" s="63"/>
      <c r="AB271" s="63"/>
      <c r="AC271" s="64"/>
    </row>
    <row r="272" spans="4:29" x14ac:dyDescent="0.3">
      <c r="D272" s="60"/>
      <c r="E272" s="60"/>
      <c r="F272" s="60"/>
      <c r="G272" s="60"/>
      <c r="H272" s="60"/>
      <c r="I272" s="60"/>
      <c r="J272" s="60"/>
      <c r="K272" s="60"/>
      <c r="L272" s="60"/>
      <c r="M272" s="61"/>
      <c r="N272" s="62"/>
      <c r="O272" s="62"/>
      <c r="P272" s="60"/>
      <c r="Q272" s="62"/>
      <c r="R272" s="62"/>
      <c r="S272" s="62"/>
      <c r="T272" s="61"/>
      <c r="U272" s="62"/>
      <c r="V272" s="61"/>
      <c r="W272" s="62"/>
      <c r="X272" s="63"/>
      <c r="Y272" s="63"/>
      <c r="Z272" s="63"/>
      <c r="AA272" s="63"/>
      <c r="AB272" s="63"/>
      <c r="AC272" s="64"/>
    </row>
    <row r="273" spans="4:29" x14ac:dyDescent="0.3">
      <c r="D273" s="60"/>
      <c r="E273" s="60"/>
      <c r="F273" s="60"/>
      <c r="G273" s="60"/>
      <c r="H273" s="60"/>
      <c r="I273" s="60"/>
      <c r="J273" s="60"/>
      <c r="K273" s="60"/>
      <c r="L273" s="60"/>
      <c r="M273" s="61"/>
      <c r="N273" s="62"/>
      <c r="O273" s="62"/>
      <c r="P273" s="60"/>
      <c r="Q273" s="62"/>
      <c r="R273" s="62"/>
      <c r="S273" s="62"/>
      <c r="T273" s="61"/>
      <c r="U273" s="62"/>
      <c r="V273" s="61"/>
      <c r="W273" s="62"/>
      <c r="X273" s="63"/>
      <c r="Y273" s="63"/>
      <c r="Z273" s="63"/>
      <c r="AA273" s="63"/>
      <c r="AB273" s="63"/>
      <c r="AC273" s="64"/>
    </row>
    <row r="274" spans="4:29" x14ac:dyDescent="0.3">
      <c r="D274" s="60"/>
      <c r="E274" s="60"/>
      <c r="F274" s="60"/>
      <c r="G274" s="60"/>
      <c r="H274" s="60"/>
      <c r="I274" s="60"/>
      <c r="J274" s="60"/>
      <c r="K274" s="60"/>
      <c r="L274" s="60"/>
      <c r="M274" s="61"/>
      <c r="N274" s="62"/>
      <c r="O274" s="62"/>
      <c r="P274" s="60"/>
      <c r="Q274" s="62"/>
      <c r="R274" s="62"/>
      <c r="S274" s="62"/>
      <c r="T274" s="61"/>
      <c r="U274" s="62"/>
      <c r="V274" s="61"/>
      <c r="W274" s="62"/>
      <c r="X274" s="63"/>
      <c r="Y274" s="63"/>
      <c r="Z274" s="63"/>
      <c r="AA274" s="63"/>
      <c r="AB274" s="63"/>
      <c r="AC274" s="64"/>
    </row>
    <row r="275" spans="4:29" x14ac:dyDescent="0.3">
      <c r="D275" s="60"/>
      <c r="E275" s="60"/>
      <c r="F275" s="60"/>
      <c r="G275" s="60"/>
      <c r="H275" s="60"/>
      <c r="I275" s="60"/>
      <c r="J275" s="60"/>
      <c r="K275" s="60"/>
      <c r="L275" s="60"/>
      <c r="M275" s="61"/>
      <c r="N275" s="62"/>
      <c r="O275" s="62"/>
      <c r="P275" s="60"/>
      <c r="Q275" s="62"/>
      <c r="R275" s="62"/>
      <c r="S275" s="62"/>
      <c r="T275" s="61"/>
      <c r="U275" s="62"/>
      <c r="V275" s="61"/>
      <c r="W275" s="62"/>
      <c r="X275" s="63"/>
      <c r="Y275" s="63"/>
      <c r="Z275" s="63"/>
      <c r="AA275" s="63"/>
      <c r="AB275" s="63"/>
      <c r="AC275" s="64"/>
    </row>
    <row r="276" spans="4:29" x14ac:dyDescent="0.3">
      <c r="D276" s="60"/>
      <c r="E276" s="60"/>
      <c r="F276" s="60"/>
      <c r="G276" s="60"/>
      <c r="H276" s="60"/>
      <c r="I276" s="60"/>
      <c r="J276" s="60"/>
      <c r="K276" s="60"/>
      <c r="L276" s="60"/>
      <c r="M276" s="61"/>
      <c r="N276" s="62"/>
      <c r="O276" s="62"/>
      <c r="P276" s="60"/>
      <c r="Q276" s="62"/>
      <c r="R276" s="62"/>
      <c r="S276" s="62"/>
      <c r="T276" s="61"/>
      <c r="U276" s="62"/>
      <c r="V276" s="61"/>
      <c r="W276" s="62"/>
      <c r="X276" s="63"/>
      <c r="Y276" s="63"/>
      <c r="Z276" s="63"/>
      <c r="AA276" s="63"/>
      <c r="AB276" s="63"/>
      <c r="AC276" s="64"/>
    </row>
    <row r="277" spans="4:29" x14ac:dyDescent="0.3">
      <c r="D277" s="60"/>
      <c r="E277" s="60"/>
      <c r="F277" s="60"/>
      <c r="G277" s="60"/>
      <c r="H277" s="60"/>
      <c r="I277" s="60"/>
      <c r="J277" s="60"/>
      <c r="K277" s="60"/>
      <c r="L277" s="60"/>
      <c r="M277" s="61"/>
      <c r="N277" s="62"/>
      <c r="O277" s="62"/>
      <c r="P277" s="60"/>
      <c r="Q277" s="62"/>
      <c r="R277" s="62"/>
      <c r="S277" s="62"/>
      <c r="T277" s="61"/>
      <c r="U277" s="62"/>
      <c r="V277" s="61"/>
      <c r="W277" s="62"/>
      <c r="X277" s="63"/>
      <c r="Y277" s="63"/>
      <c r="Z277" s="63"/>
      <c r="AA277" s="63"/>
      <c r="AB277" s="63"/>
      <c r="AC277" s="64"/>
    </row>
    <row r="278" spans="4:29" x14ac:dyDescent="0.3">
      <c r="D278" s="60"/>
      <c r="E278" s="60"/>
      <c r="F278" s="60"/>
      <c r="G278" s="60"/>
      <c r="H278" s="60"/>
      <c r="I278" s="60"/>
      <c r="J278" s="60"/>
      <c r="K278" s="60"/>
      <c r="L278" s="60"/>
      <c r="M278" s="61"/>
      <c r="N278" s="62"/>
      <c r="O278" s="62"/>
      <c r="P278" s="60"/>
      <c r="Q278" s="62"/>
      <c r="R278" s="62"/>
      <c r="S278" s="62"/>
      <c r="T278" s="61"/>
      <c r="U278" s="62"/>
      <c r="V278" s="61"/>
      <c r="W278" s="62"/>
      <c r="X278" s="63"/>
      <c r="Y278" s="63"/>
      <c r="Z278" s="63"/>
      <c r="AA278" s="63"/>
      <c r="AB278" s="63"/>
      <c r="AC278" s="64"/>
    </row>
    <row r="279" spans="4:29" x14ac:dyDescent="0.3">
      <c r="D279" s="60"/>
      <c r="E279" s="60"/>
      <c r="F279" s="60"/>
      <c r="G279" s="60"/>
      <c r="H279" s="60"/>
      <c r="I279" s="60"/>
      <c r="J279" s="60"/>
      <c r="K279" s="60"/>
      <c r="L279" s="60"/>
      <c r="M279" s="61"/>
      <c r="N279" s="62"/>
      <c r="O279" s="62"/>
      <c r="P279" s="60"/>
      <c r="Q279" s="62"/>
      <c r="R279" s="62"/>
      <c r="S279" s="62"/>
      <c r="T279" s="61"/>
      <c r="U279" s="62"/>
      <c r="V279" s="61"/>
      <c r="W279" s="62"/>
      <c r="X279" s="63"/>
      <c r="Y279" s="63"/>
      <c r="Z279" s="63"/>
      <c r="AA279" s="63"/>
      <c r="AB279" s="63"/>
      <c r="AC279" s="64"/>
    </row>
    <row r="280" spans="4:29" x14ac:dyDescent="0.3">
      <c r="D280" s="60"/>
      <c r="E280" s="60"/>
      <c r="F280" s="60"/>
      <c r="G280" s="60"/>
      <c r="H280" s="60"/>
      <c r="I280" s="60"/>
      <c r="J280" s="60"/>
      <c r="K280" s="60"/>
      <c r="L280" s="60"/>
      <c r="M280" s="61"/>
      <c r="N280" s="62"/>
      <c r="O280" s="62"/>
      <c r="P280" s="60"/>
      <c r="Q280" s="62"/>
      <c r="R280" s="62"/>
      <c r="S280" s="62"/>
      <c r="T280" s="61"/>
      <c r="U280" s="62"/>
      <c r="V280" s="61"/>
      <c r="W280" s="62"/>
      <c r="X280" s="63"/>
      <c r="Y280" s="63"/>
      <c r="Z280" s="63"/>
      <c r="AA280" s="63"/>
      <c r="AB280" s="63"/>
      <c r="AC280" s="64"/>
    </row>
    <row r="281" spans="4:29" x14ac:dyDescent="0.3">
      <c r="D281" s="60"/>
      <c r="E281" s="60"/>
      <c r="F281" s="60"/>
      <c r="G281" s="60"/>
      <c r="H281" s="60"/>
      <c r="I281" s="60"/>
      <c r="J281" s="60"/>
      <c r="K281" s="60"/>
      <c r="L281" s="60"/>
      <c r="M281" s="61"/>
      <c r="N281" s="62"/>
      <c r="O281" s="62"/>
      <c r="P281" s="60"/>
      <c r="Q281" s="62"/>
      <c r="R281" s="62"/>
      <c r="S281" s="62"/>
      <c r="T281" s="61"/>
      <c r="U281" s="62"/>
      <c r="V281" s="61"/>
      <c r="W281" s="62"/>
      <c r="X281" s="63"/>
      <c r="Y281" s="63"/>
      <c r="Z281" s="63"/>
      <c r="AA281" s="63"/>
      <c r="AB281" s="63"/>
      <c r="AC281" s="64"/>
    </row>
    <row r="282" spans="4:29" x14ac:dyDescent="0.3">
      <c r="D282" s="60"/>
      <c r="E282" s="60"/>
      <c r="F282" s="60"/>
      <c r="G282" s="60"/>
      <c r="H282" s="60"/>
      <c r="I282" s="60"/>
      <c r="J282" s="60"/>
      <c r="K282" s="60"/>
      <c r="L282" s="60"/>
      <c r="M282" s="61"/>
      <c r="N282" s="62"/>
      <c r="O282" s="62"/>
      <c r="P282" s="60"/>
      <c r="Q282" s="62"/>
      <c r="R282" s="62"/>
      <c r="S282" s="62"/>
      <c r="T282" s="61"/>
      <c r="U282" s="62"/>
      <c r="V282" s="61"/>
      <c r="W282" s="62"/>
      <c r="X282" s="63"/>
      <c r="Y282" s="63"/>
      <c r="Z282" s="63"/>
      <c r="AA282" s="63"/>
      <c r="AB282" s="63"/>
      <c r="AC282" s="64"/>
    </row>
    <row r="283" spans="4:29" x14ac:dyDescent="0.3">
      <c r="D283" s="60"/>
      <c r="E283" s="60"/>
      <c r="F283" s="60"/>
      <c r="G283" s="60"/>
      <c r="H283" s="60"/>
      <c r="I283" s="60"/>
      <c r="J283" s="60"/>
      <c r="K283" s="60"/>
      <c r="L283" s="60"/>
      <c r="M283" s="61"/>
      <c r="N283" s="62"/>
      <c r="O283" s="62"/>
      <c r="P283" s="60"/>
      <c r="Q283" s="62"/>
      <c r="R283" s="62"/>
      <c r="S283" s="62"/>
      <c r="T283" s="61"/>
      <c r="U283" s="62"/>
      <c r="V283" s="61"/>
      <c r="W283" s="62"/>
      <c r="X283" s="63"/>
      <c r="Y283" s="63"/>
      <c r="Z283" s="63"/>
      <c r="AA283" s="63"/>
      <c r="AB283" s="63"/>
      <c r="AC283" s="64"/>
    </row>
    <row r="284" spans="4:29" x14ac:dyDescent="0.3">
      <c r="D284" s="60"/>
      <c r="E284" s="60"/>
      <c r="F284" s="60"/>
      <c r="G284" s="60"/>
      <c r="H284" s="60"/>
      <c r="I284" s="60"/>
      <c r="J284" s="60"/>
      <c r="K284" s="60"/>
      <c r="L284" s="60"/>
      <c r="M284" s="61"/>
      <c r="N284" s="62"/>
      <c r="O284" s="62"/>
      <c r="P284" s="60"/>
      <c r="Q284" s="62"/>
      <c r="R284" s="62"/>
      <c r="S284" s="62"/>
      <c r="T284" s="61"/>
      <c r="U284" s="62"/>
      <c r="V284" s="61"/>
      <c r="W284" s="62"/>
      <c r="X284" s="63"/>
      <c r="Y284" s="63"/>
      <c r="Z284" s="63"/>
      <c r="AA284" s="63"/>
      <c r="AB284" s="63"/>
      <c r="AC284" s="64"/>
    </row>
    <row r="285" spans="4:29" x14ac:dyDescent="0.3">
      <c r="D285" s="60"/>
      <c r="E285" s="60"/>
      <c r="F285" s="60"/>
      <c r="G285" s="60"/>
      <c r="H285" s="60"/>
      <c r="I285" s="60"/>
      <c r="J285" s="60"/>
      <c r="K285" s="60"/>
      <c r="L285" s="60"/>
      <c r="M285" s="61"/>
      <c r="N285" s="62"/>
      <c r="O285" s="62"/>
      <c r="P285" s="60"/>
      <c r="Q285" s="62"/>
      <c r="R285" s="62"/>
      <c r="S285" s="62"/>
      <c r="T285" s="61"/>
      <c r="U285" s="62"/>
      <c r="V285" s="61"/>
      <c r="W285" s="62"/>
      <c r="X285" s="63"/>
      <c r="Y285" s="63"/>
      <c r="Z285" s="63"/>
      <c r="AA285" s="63"/>
      <c r="AB285" s="63"/>
      <c r="AC285" s="64"/>
    </row>
    <row r="286" spans="4:29" x14ac:dyDescent="0.3">
      <c r="D286" s="60"/>
      <c r="E286" s="60"/>
      <c r="F286" s="60"/>
      <c r="G286" s="60"/>
      <c r="H286" s="60"/>
      <c r="I286" s="60"/>
      <c r="J286" s="60"/>
      <c r="K286" s="60"/>
      <c r="L286" s="60"/>
      <c r="M286" s="61"/>
      <c r="N286" s="62"/>
      <c r="O286" s="62"/>
      <c r="P286" s="60"/>
      <c r="Q286" s="62"/>
      <c r="R286" s="62"/>
      <c r="S286" s="62"/>
      <c r="T286" s="61"/>
      <c r="U286" s="62"/>
      <c r="V286" s="61"/>
      <c r="W286" s="62"/>
      <c r="X286" s="63"/>
      <c r="Y286" s="63"/>
      <c r="Z286" s="63"/>
      <c r="AA286" s="63"/>
      <c r="AB286" s="63"/>
      <c r="AC286" s="64"/>
    </row>
    <row r="287" spans="4:29" x14ac:dyDescent="0.3">
      <c r="D287" s="60"/>
      <c r="E287" s="60"/>
      <c r="F287" s="60"/>
      <c r="G287" s="60"/>
      <c r="H287" s="60"/>
      <c r="I287" s="60"/>
      <c r="J287" s="60"/>
      <c r="K287" s="60"/>
      <c r="L287" s="60"/>
      <c r="M287" s="61"/>
      <c r="N287" s="62"/>
      <c r="O287" s="62"/>
      <c r="P287" s="60"/>
      <c r="Q287" s="62"/>
      <c r="R287" s="62"/>
      <c r="S287" s="62"/>
      <c r="T287" s="61"/>
      <c r="U287" s="62"/>
      <c r="V287" s="61"/>
      <c r="W287" s="62"/>
      <c r="X287" s="63"/>
      <c r="Y287" s="63"/>
      <c r="Z287" s="63"/>
      <c r="AA287" s="63"/>
      <c r="AB287" s="63"/>
      <c r="AC287" s="64"/>
    </row>
    <row r="288" spans="4:29" x14ac:dyDescent="0.3">
      <c r="D288" s="60"/>
      <c r="E288" s="60"/>
      <c r="F288" s="60"/>
      <c r="G288" s="60"/>
      <c r="H288" s="60"/>
      <c r="I288" s="60"/>
      <c r="J288" s="60"/>
      <c r="K288" s="60"/>
      <c r="L288" s="60"/>
      <c r="M288" s="61"/>
      <c r="N288" s="62"/>
      <c r="O288" s="62"/>
      <c r="P288" s="60"/>
      <c r="Q288" s="62"/>
      <c r="R288" s="62"/>
      <c r="S288" s="62"/>
      <c r="T288" s="61"/>
      <c r="U288" s="62"/>
      <c r="V288" s="61"/>
      <c r="W288" s="62"/>
      <c r="X288" s="63"/>
      <c r="Y288" s="63"/>
      <c r="Z288" s="63"/>
      <c r="AA288" s="63"/>
      <c r="AB288" s="63"/>
      <c r="AC288" s="64"/>
    </row>
    <row r="289" spans="4:29" x14ac:dyDescent="0.3">
      <c r="D289" s="60"/>
      <c r="E289" s="60"/>
      <c r="F289" s="60"/>
      <c r="G289" s="60"/>
      <c r="H289" s="60"/>
      <c r="I289" s="60"/>
      <c r="J289" s="60"/>
      <c r="K289" s="60"/>
      <c r="L289" s="60"/>
      <c r="M289" s="61"/>
      <c r="N289" s="62"/>
      <c r="O289" s="62"/>
      <c r="P289" s="60"/>
      <c r="Q289" s="62"/>
      <c r="R289" s="62"/>
      <c r="S289" s="62"/>
      <c r="T289" s="61"/>
      <c r="U289" s="62"/>
      <c r="V289" s="61"/>
      <c r="W289" s="62"/>
      <c r="X289" s="63"/>
      <c r="Y289" s="63"/>
      <c r="Z289" s="63"/>
      <c r="AA289" s="63"/>
      <c r="AB289" s="63"/>
      <c r="AC289" s="64"/>
    </row>
    <row r="290" spans="4:29" x14ac:dyDescent="0.3">
      <c r="D290" s="60"/>
      <c r="E290" s="60"/>
      <c r="F290" s="60"/>
      <c r="G290" s="60"/>
      <c r="H290" s="60"/>
      <c r="I290" s="60"/>
      <c r="J290" s="60"/>
      <c r="K290" s="60"/>
      <c r="L290" s="60"/>
      <c r="M290" s="61"/>
      <c r="N290" s="62"/>
      <c r="O290" s="62"/>
      <c r="P290" s="60"/>
      <c r="Q290" s="62"/>
      <c r="R290" s="62"/>
      <c r="S290" s="62"/>
      <c r="T290" s="61"/>
      <c r="U290" s="62"/>
      <c r="V290" s="61"/>
      <c r="W290" s="62"/>
      <c r="X290" s="63"/>
      <c r="Y290" s="63"/>
      <c r="Z290" s="63"/>
      <c r="AA290" s="63"/>
      <c r="AB290" s="63"/>
      <c r="AC290" s="64"/>
    </row>
    <row r="291" spans="4:29" x14ac:dyDescent="0.3">
      <c r="D291" s="60"/>
      <c r="E291" s="60"/>
      <c r="F291" s="60"/>
      <c r="G291" s="60"/>
      <c r="H291" s="60"/>
      <c r="I291" s="60"/>
      <c r="J291" s="60"/>
      <c r="K291" s="60"/>
      <c r="L291" s="60"/>
      <c r="M291" s="61"/>
      <c r="N291" s="62"/>
      <c r="O291" s="62"/>
      <c r="P291" s="60"/>
      <c r="Q291" s="62"/>
      <c r="R291" s="62"/>
      <c r="S291" s="62"/>
      <c r="T291" s="61"/>
      <c r="U291" s="62"/>
      <c r="V291" s="61"/>
      <c r="W291" s="62"/>
      <c r="X291" s="63"/>
      <c r="Y291" s="63"/>
      <c r="Z291" s="63"/>
      <c r="AA291" s="63"/>
      <c r="AB291" s="63"/>
      <c r="AC291" s="64"/>
    </row>
    <row r="292" spans="4:29" x14ac:dyDescent="0.3">
      <c r="D292" s="60"/>
      <c r="E292" s="60"/>
      <c r="F292" s="60"/>
      <c r="G292" s="60"/>
      <c r="H292" s="60"/>
      <c r="I292" s="60"/>
      <c r="J292" s="60"/>
      <c r="K292" s="60"/>
      <c r="L292" s="60"/>
      <c r="M292" s="61"/>
      <c r="N292" s="62"/>
      <c r="O292" s="62"/>
      <c r="P292" s="60"/>
      <c r="Q292" s="62"/>
      <c r="R292" s="62"/>
      <c r="S292" s="62"/>
      <c r="T292" s="61"/>
      <c r="U292" s="62"/>
      <c r="V292" s="61"/>
      <c r="W292" s="62"/>
      <c r="X292" s="63"/>
      <c r="Y292" s="63"/>
      <c r="Z292" s="63"/>
      <c r="AA292" s="63"/>
      <c r="AB292" s="63"/>
      <c r="AC292" s="64"/>
    </row>
    <row r="293" spans="4:29" x14ac:dyDescent="0.3">
      <c r="D293" s="60"/>
      <c r="E293" s="60"/>
      <c r="F293" s="60"/>
      <c r="G293" s="60"/>
      <c r="H293" s="60"/>
      <c r="I293" s="60"/>
      <c r="J293" s="60"/>
      <c r="K293" s="60"/>
      <c r="L293" s="60"/>
      <c r="M293" s="61"/>
      <c r="N293" s="62"/>
      <c r="O293" s="62"/>
      <c r="P293" s="60"/>
      <c r="Q293" s="62"/>
      <c r="R293" s="62"/>
      <c r="S293" s="62"/>
      <c r="T293" s="61"/>
      <c r="U293" s="62"/>
      <c r="V293" s="61"/>
      <c r="W293" s="62"/>
      <c r="X293" s="63"/>
      <c r="Y293" s="63"/>
      <c r="Z293" s="63"/>
      <c r="AA293" s="63"/>
      <c r="AB293" s="63"/>
      <c r="AC293" s="64"/>
    </row>
    <row r="294" spans="4:29" x14ac:dyDescent="0.3">
      <c r="D294" s="60"/>
      <c r="E294" s="60"/>
      <c r="F294" s="60"/>
      <c r="G294" s="60"/>
      <c r="H294" s="60"/>
      <c r="I294" s="60"/>
      <c r="J294" s="60"/>
      <c r="K294" s="60"/>
      <c r="L294" s="60"/>
      <c r="M294" s="61"/>
      <c r="N294" s="62"/>
      <c r="O294" s="62"/>
      <c r="P294" s="60"/>
      <c r="Q294" s="62"/>
      <c r="R294" s="62"/>
      <c r="S294" s="62"/>
      <c r="T294" s="61"/>
      <c r="U294" s="62"/>
      <c r="V294" s="61"/>
      <c r="W294" s="62"/>
      <c r="X294" s="63"/>
      <c r="Y294" s="63"/>
      <c r="Z294" s="63"/>
      <c r="AA294" s="63"/>
      <c r="AB294" s="63"/>
      <c r="AC294" s="64"/>
    </row>
    <row r="295" spans="4:29" x14ac:dyDescent="0.3">
      <c r="D295" s="60"/>
      <c r="E295" s="60"/>
      <c r="F295" s="60"/>
      <c r="G295" s="60"/>
      <c r="H295" s="60"/>
      <c r="I295" s="60"/>
      <c r="J295" s="60"/>
      <c r="K295" s="60"/>
      <c r="L295" s="60"/>
      <c r="M295" s="61"/>
      <c r="N295" s="62"/>
      <c r="O295" s="62"/>
      <c r="P295" s="60"/>
      <c r="Q295" s="62"/>
      <c r="R295" s="62"/>
      <c r="S295" s="62"/>
      <c r="T295" s="61"/>
      <c r="U295" s="62"/>
      <c r="V295" s="61"/>
      <c r="W295" s="62"/>
      <c r="X295" s="63"/>
      <c r="Y295" s="63"/>
      <c r="Z295" s="63"/>
      <c r="AA295" s="63"/>
      <c r="AB295" s="63"/>
      <c r="AC295" s="64"/>
    </row>
    <row r="296" spans="4:29" x14ac:dyDescent="0.3">
      <c r="D296" s="60"/>
      <c r="E296" s="60"/>
      <c r="F296" s="60"/>
      <c r="G296" s="60"/>
      <c r="H296" s="60"/>
      <c r="I296" s="60"/>
      <c r="J296" s="60"/>
      <c r="K296" s="60"/>
      <c r="L296" s="60"/>
      <c r="M296" s="61"/>
      <c r="N296" s="62"/>
      <c r="O296" s="62"/>
      <c r="P296" s="60"/>
      <c r="Q296" s="62"/>
      <c r="R296" s="62"/>
      <c r="S296" s="62"/>
      <c r="T296" s="61"/>
      <c r="U296" s="62"/>
      <c r="V296" s="61"/>
      <c r="W296" s="62"/>
      <c r="X296" s="63"/>
      <c r="Y296" s="63"/>
      <c r="Z296" s="63"/>
      <c r="AA296" s="63"/>
      <c r="AB296" s="63"/>
      <c r="AC296" s="64"/>
    </row>
    <row r="297" spans="4:29" x14ac:dyDescent="0.3">
      <c r="D297" s="60"/>
      <c r="E297" s="60"/>
      <c r="F297" s="60"/>
      <c r="G297" s="60"/>
      <c r="H297" s="60"/>
      <c r="I297" s="60"/>
      <c r="J297" s="60"/>
      <c r="K297" s="60"/>
      <c r="L297" s="60"/>
      <c r="M297" s="61"/>
      <c r="N297" s="62"/>
      <c r="O297" s="62"/>
      <c r="P297" s="60"/>
      <c r="Q297" s="62"/>
      <c r="R297" s="62"/>
      <c r="S297" s="62"/>
      <c r="T297" s="61"/>
      <c r="U297" s="62"/>
      <c r="V297" s="61"/>
      <c r="W297" s="62"/>
      <c r="X297" s="63"/>
      <c r="Y297" s="63"/>
      <c r="Z297" s="63"/>
      <c r="AA297" s="63"/>
      <c r="AB297" s="63"/>
      <c r="AC297" s="64"/>
    </row>
    <row r="298" spans="4:29" x14ac:dyDescent="0.3">
      <c r="D298" s="60"/>
      <c r="E298" s="60"/>
      <c r="F298" s="60"/>
      <c r="G298" s="60"/>
      <c r="H298" s="60"/>
      <c r="I298" s="60"/>
      <c r="J298" s="60"/>
      <c r="K298" s="60"/>
      <c r="L298" s="60"/>
      <c r="M298" s="61"/>
      <c r="N298" s="62"/>
      <c r="O298" s="62"/>
      <c r="P298" s="60"/>
      <c r="Q298" s="62"/>
      <c r="R298" s="62"/>
      <c r="S298" s="62"/>
      <c r="T298" s="61"/>
      <c r="U298" s="62"/>
      <c r="V298" s="61"/>
      <c r="W298" s="62"/>
      <c r="X298" s="63"/>
      <c r="Y298" s="63"/>
      <c r="Z298" s="63"/>
      <c r="AA298" s="63"/>
      <c r="AB298" s="63"/>
      <c r="AC298" s="64"/>
    </row>
    <row r="299" spans="4:29" x14ac:dyDescent="0.3">
      <c r="D299" s="60"/>
      <c r="E299" s="60"/>
      <c r="F299" s="60"/>
      <c r="G299" s="60"/>
      <c r="H299" s="60"/>
      <c r="I299" s="60"/>
      <c r="J299" s="60"/>
      <c r="K299" s="60"/>
      <c r="L299" s="60"/>
      <c r="M299" s="61"/>
      <c r="N299" s="62"/>
      <c r="O299" s="62"/>
      <c r="P299" s="60"/>
      <c r="Q299" s="62"/>
      <c r="R299" s="62"/>
      <c r="S299" s="62"/>
      <c r="T299" s="61"/>
      <c r="U299" s="62"/>
      <c r="V299" s="61"/>
      <c r="W299" s="62"/>
      <c r="X299" s="63"/>
      <c r="Y299" s="63"/>
      <c r="Z299" s="63"/>
      <c r="AA299" s="63"/>
      <c r="AB299" s="63"/>
      <c r="AC299" s="64"/>
    </row>
    <row r="300" spans="4:29" x14ac:dyDescent="0.3">
      <c r="D300" s="60"/>
      <c r="E300" s="60"/>
      <c r="F300" s="60"/>
      <c r="G300" s="60"/>
      <c r="H300" s="60"/>
      <c r="I300" s="60"/>
      <c r="J300" s="60"/>
      <c r="K300" s="60"/>
      <c r="L300" s="60"/>
      <c r="M300" s="61"/>
      <c r="N300" s="62"/>
      <c r="O300" s="62"/>
      <c r="P300" s="60"/>
      <c r="Q300" s="62"/>
      <c r="R300" s="62"/>
      <c r="S300" s="62"/>
      <c r="T300" s="61"/>
      <c r="U300" s="62"/>
      <c r="V300" s="61"/>
      <c r="W300" s="62"/>
      <c r="X300" s="63"/>
      <c r="Y300" s="63"/>
      <c r="Z300" s="63"/>
      <c r="AA300" s="63"/>
      <c r="AB300" s="63"/>
      <c r="AC300" s="64"/>
    </row>
    <row r="301" spans="4:29" x14ac:dyDescent="0.3">
      <c r="D301" s="60"/>
      <c r="E301" s="60"/>
      <c r="F301" s="60"/>
      <c r="G301" s="60"/>
      <c r="H301" s="60"/>
      <c r="I301" s="60"/>
      <c r="J301" s="60"/>
      <c r="K301" s="60"/>
      <c r="L301" s="60"/>
      <c r="M301" s="61"/>
      <c r="N301" s="62"/>
      <c r="O301" s="62"/>
      <c r="P301" s="60"/>
      <c r="Q301" s="62"/>
      <c r="R301" s="62"/>
      <c r="S301" s="62"/>
      <c r="T301" s="61"/>
      <c r="U301" s="62"/>
      <c r="V301" s="61"/>
      <c r="W301" s="62"/>
      <c r="X301" s="63"/>
      <c r="Y301" s="63"/>
      <c r="Z301" s="63"/>
      <c r="AA301" s="63"/>
      <c r="AB301" s="63"/>
      <c r="AC301" s="64"/>
    </row>
    <row r="302" spans="4:29" x14ac:dyDescent="0.3">
      <c r="D302" s="60"/>
      <c r="E302" s="60"/>
      <c r="F302" s="60"/>
      <c r="G302" s="60"/>
      <c r="H302" s="60"/>
      <c r="I302" s="60"/>
      <c r="J302" s="60"/>
      <c r="K302" s="60"/>
      <c r="L302" s="60"/>
      <c r="M302" s="61"/>
      <c r="N302" s="62"/>
      <c r="O302" s="62"/>
      <c r="P302" s="60"/>
      <c r="Q302" s="62"/>
      <c r="R302" s="62"/>
      <c r="S302" s="62"/>
      <c r="T302" s="61"/>
      <c r="U302" s="62"/>
      <c r="V302" s="61"/>
      <c r="W302" s="62"/>
      <c r="X302" s="63"/>
      <c r="Y302" s="63"/>
      <c r="Z302" s="63"/>
      <c r="AA302" s="63"/>
      <c r="AB302" s="63"/>
      <c r="AC302" s="64"/>
    </row>
    <row r="303" spans="4:29" x14ac:dyDescent="0.3">
      <c r="D303" s="60"/>
      <c r="E303" s="60"/>
      <c r="F303" s="60"/>
      <c r="G303" s="60"/>
      <c r="H303" s="60"/>
      <c r="I303" s="60"/>
      <c r="J303" s="60"/>
      <c r="K303" s="60"/>
      <c r="L303" s="60"/>
      <c r="M303" s="61"/>
      <c r="N303" s="62"/>
      <c r="O303" s="62"/>
      <c r="P303" s="60"/>
      <c r="Q303" s="62"/>
      <c r="R303" s="62"/>
      <c r="S303" s="62"/>
      <c r="T303" s="61"/>
      <c r="U303" s="62"/>
      <c r="V303" s="61"/>
      <c r="W303" s="62"/>
      <c r="X303" s="63"/>
      <c r="Y303" s="63"/>
      <c r="Z303" s="63"/>
      <c r="AA303" s="63"/>
      <c r="AB303" s="63"/>
      <c r="AC303" s="64"/>
    </row>
    <row r="304" spans="4:29" x14ac:dyDescent="0.3">
      <c r="D304" s="60"/>
      <c r="E304" s="60"/>
      <c r="F304" s="60"/>
      <c r="G304" s="60"/>
      <c r="H304" s="60"/>
      <c r="I304" s="60"/>
      <c r="J304" s="60"/>
      <c r="K304" s="60"/>
      <c r="L304" s="60"/>
      <c r="M304" s="61"/>
      <c r="N304" s="62"/>
      <c r="O304" s="62"/>
      <c r="P304" s="60"/>
      <c r="Q304" s="62"/>
      <c r="R304" s="62"/>
      <c r="S304" s="62"/>
      <c r="T304" s="61"/>
      <c r="U304" s="62"/>
      <c r="V304" s="61"/>
      <c r="W304" s="62"/>
      <c r="X304" s="63"/>
      <c r="Y304" s="63"/>
      <c r="Z304" s="63"/>
      <c r="AA304" s="63"/>
      <c r="AB304" s="63"/>
      <c r="AC304" s="64"/>
    </row>
    <row r="305" spans="4:29" x14ac:dyDescent="0.3">
      <c r="D305" s="60"/>
      <c r="E305" s="60"/>
      <c r="F305" s="60"/>
      <c r="G305" s="60"/>
      <c r="H305" s="60"/>
      <c r="I305" s="60"/>
      <c r="J305" s="60"/>
      <c r="K305" s="60"/>
      <c r="L305" s="60"/>
      <c r="M305" s="61"/>
      <c r="N305" s="62"/>
      <c r="O305" s="62"/>
      <c r="P305" s="60"/>
      <c r="Q305" s="62"/>
      <c r="R305" s="62"/>
      <c r="S305" s="62"/>
      <c r="T305" s="61"/>
      <c r="U305" s="62"/>
      <c r="V305" s="61"/>
      <c r="W305" s="62"/>
      <c r="X305" s="63"/>
      <c r="Y305" s="63"/>
      <c r="Z305" s="63"/>
      <c r="AA305" s="63"/>
      <c r="AB305" s="63"/>
      <c r="AC305" s="64"/>
    </row>
    <row r="306" spans="4:29" x14ac:dyDescent="0.3">
      <c r="D306" s="60"/>
      <c r="E306" s="60"/>
      <c r="F306" s="60"/>
      <c r="G306" s="60"/>
      <c r="H306" s="60"/>
      <c r="I306" s="60"/>
      <c r="J306" s="60"/>
      <c r="K306" s="60"/>
      <c r="L306" s="60"/>
      <c r="M306" s="61"/>
      <c r="N306" s="62"/>
      <c r="O306" s="62"/>
      <c r="P306" s="60"/>
      <c r="Q306" s="62"/>
      <c r="R306" s="62"/>
      <c r="S306" s="62"/>
      <c r="T306" s="61"/>
      <c r="U306" s="62"/>
      <c r="V306" s="61"/>
      <c r="W306" s="62"/>
      <c r="X306" s="63"/>
      <c r="Y306" s="63"/>
      <c r="Z306" s="63"/>
      <c r="AA306" s="63"/>
      <c r="AB306" s="63"/>
      <c r="AC306" s="64"/>
    </row>
    <row r="307" spans="4:29" x14ac:dyDescent="0.3">
      <c r="D307" s="60"/>
      <c r="E307" s="60"/>
      <c r="F307" s="60"/>
      <c r="G307" s="60"/>
      <c r="H307" s="60"/>
      <c r="I307" s="60"/>
      <c r="J307" s="60"/>
      <c r="K307" s="60"/>
      <c r="L307" s="60"/>
      <c r="M307" s="61"/>
      <c r="N307" s="62"/>
      <c r="O307" s="62"/>
      <c r="P307" s="60"/>
      <c r="Q307" s="62"/>
      <c r="R307" s="62"/>
      <c r="S307" s="62"/>
      <c r="T307" s="61"/>
      <c r="U307" s="62"/>
      <c r="V307" s="61"/>
      <c r="W307" s="62"/>
      <c r="X307" s="63"/>
      <c r="Y307" s="63"/>
      <c r="Z307" s="63"/>
      <c r="AA307" s="63"/>
      <c r="AB307" s="63"/>
      <c r="AC307" s="64"/>
    </row>
    <row r="308" spans="4:29" x14ac:dyDescent="0.3">
      <c r="D308" s="60"/>
      <c r="E308" s="60"/>
      <c r="F308" s="60"/>
      <c r="G308" s="60"/>
      <c r="H308" s="60"/>
      <c r="I308" s="60"/>
      <c r="J308" s="60"/>
      <c r="K308" s="60"/>
      <c r="L308" s="60"/>
      <c r="M308" s="61"/>
      <c r="N308" s="62"/>
      <c r="O308" s="62"/>
      <c r="P308" s="60"/>
      <c r="Q308" s="62"/>
      <c r="R308" s="62"/>
      <c r="S308" s="62"/>
      <c r="T308" s="61"/>
      <c r="U308" s="62"/>
      <c r="V308" s="61"/>
      <c r="W308" s="62"/>
      <c r="X308" s="63"/>
      <c r="Y308" s="63"/>
      <c r="Z308" s="63"/>
      <c r="AA308" s="63"/>
      <c r="AB308" s="63"/>
      <c r="AC308" s="64"/>
    </row>
    <row r="309" spans="4:29" x14ac:dyDescent="0.3">
      <c r="D309" s="60"/>
      <c r="E309" s="60"/>
      <c r="F309" s="60"/>
      <c r="G309" s="60"/>
      <c r="H309" s="60"/>
      <c r="I309" s="60"/>
      <c r="J309" s="60"/>
      <c r="K309" s="60"/>
      <c r="L309" s="60"/>
      <c r="M309" s="61"/>
      <c r="N309" s="62"/>
      <c r="O309" s="62"/>
      <c r="P309" s="60"/>
      <c r="Q309" s="62"/>
      <c r="R309" s="62"/>
      <c r="S309" s="62"/>
      <c r="T309" s="61"/>
      <c r="U309" s="62"/>
      <c r="V309" s="61"/>
      <c r="W309" s="62"/>
      <c r="X309" s="63"/>
      <c r="Y309" s="63"/>
      <c r="Z309" s="63"/>
      <c r="AA309" s="63"/>
      <c r="AB309" s="63"/>
      <c r="AC309" s="64"/>
    </row>
    <row r="310" spans="4:29" x14ac:dyDescent="0.3">
      <c r="D310" s="60"/>
      <c r="E310" s="60"/>
      <c r="F310" s="60"/>
      <c r="G310" s="60"/>
      <c r="H310" s="60"/>
      <c r="I310" s="60"/>
      <c r="J310" s="60"/>
      <c r="K310" s="60"/>
      <c r="L310" s="60"/>
      <c r="M310" s="61"/>
      <c r="N310" s="62"/>
      <c r="O310" s="62"/>
      <c r="P310" s="60"/>
      <c r="Q310" s="62"/>
      <c r="R310" s="62"/>
      <c r="S310" s="62"/>
      <c r="T310" s="61"/>
      <c r="U310" s="62"/>
      <c r="V310" s="61"/>
      <c r="W310" s="62"/>
      <c r="X310" s="63"/>
      <c r="Y310" s="63"/>
      <c r="Z310" s="63"/>
      <c r="AA310" s="63"/>
      <c r="AB310" s="63"/>
      <c r="AC310" s="64"/>
    </row>
    <row r="311" spans="4:29" x14ac:dyDescent="0.3">
      <c r="D311" s="60"/>
      <c r="E311" s="60"/>
      <c r="F311" s="60"/>
      <c r="G311" s="60"/>
      <c r="H311" s="60"/>
      <c r="I311" s="60"/>
      <c r="J311" s="60"/>
      <c r="K311" s="60"/>
      <c r="L311" s="60"/>
      <c r="M311" s="61"/>
      <c r="N311" s="62"/>
      <c r="O311" s="62"/>
      <c r="P311" s="60"/>
      <c r="Q311" s="62"/>
      <c r="R311" s="62"/>
      <c r="S311" s="62"/>
      <c r="T311" s="61"/>
      <c r="U311" s="62"/>
      <c r="V311" s="61"/>
      <c r="W311" s="62"/>
      <c r="X311" s="63"/>
      <c r="Y311" s="63"/>
      <c r="Z311" s="63"/>
      <c r="AA311" s="63"/>
      <c r="AB311" s="63"/>
      <c r="AC311" s="64"/>
    </row>
    <row r="312" spans="4:29" x14ac:dyDescent="0.3">
      <c r="D312" s="60"/>
      <c r="E312" s="60"/>
      <c r="F312" s="60"/>
      <c r="G312" s="60"/>
      <c r="H312" s="60"/>
      <c r="I312" s="60"/>
      <c r="J312" s="60"/>
      <c r="K312" s="60"/>
      <c r="L312" s="60"/>
      <c r="M312" s="61"/>
      <c r="N312" s="62"/>
      <c r="O312" s="62"/>
      <c r="P312" s="60"/>
      <c r="Q312" s="62"/>
      <c r="R312" s="62"/>
      <c r="S312" s="62"/>
      <c r="T312" s="61"/>
      <c r="U312" s="62"/>
      <c r="V312" s="61"/>
      <c r="W312" s="62"/>
      <c r="X312" s="63"/>
      <c r="Y312" s="63"/>
      <c r="Z312" s="63"/>
      <c r="AA312" s="63"/>
      <c r="AB312" s="63"/>
      <c r="AC312" s="64"/>
    </row>
    <row r="313" spans="4:29" x14ac:dyDescent="0.3">
      <c r="D313" s="60"/>
      <c r="E313" s="60"/>
      <c r="F313" s="60"/>
      <c r="G313" s="60"/>
      <c r="H313" s="60"/>
      <c r="I313" s="60"/>
      <c r="J313" s="60"/>
      <c r="K313" s="60"/>
      <c r="L313" s="60"/>
      <c r="M313" s="61"/>
      <c r="N313" s="62"/>
      <c r="O313" s="62"/>
      <c r="P313" s="60"/>
      <c r="Q313" s="62"/>
      <c r="R313" s="62"/>
      <c r="S313" s="62"/>
      <c r="T313" s="61"/>
      <c r="U313" s="62"/>
      <c r="V313" s="61"/>
      <c r="W313" s="62"/>
      <c r="X313" s="63"/>
      <c r="Y313" s="63"/>
      <c r="Z313" s="63"/>
      <c r="AA313" s="63"/>
      <c r="AB313" s="63"/>
      <c r="AC313" s="64"/>
    </row>
    <row r="314" spans="4:29" x14ac:dyDescent="0.3">
      <c r="D314" s="60"/>
      <c r="E314" s="60"/>
      <c r="F314" s="60"/>
      <c r="G314" s="60"/>
      <c r="H314" s="60"/>
      <c r="I314" s="60"/>
      <c r="J314" s="60"/>
      <c r="K314" s="60"/>
      <c r="L314" s="60"/>
      <c r="M314" s="61"/>
      <c r="N314" s="62"/>
      <c r="O314" s="62"/>
      <c r="P314" s="60"/>
      <c r="Q314" s="62"/>
      <c r="R314" s="62"/>
      <c r="S314" s="62"/>
      <c r="T314" s="61"/>
      <c r="U314" s="62"/>
      <c r="V314" s="61"/>
      <c r="W314" s="62"/>
      <c r="X314" s="63"/>
      <c r="Y314" s="63"/>
      <c r="Z314" s="63"/>
      <c r="AA314" s="63"/>
      <c r="AB314" s="63"/>
      <c r="AC314" s="64"/>
    </row>
    <row r="315" spans="4:29" x14ac:dyDescent="0.3">
      <c r="D315" s="60"/>
      <c r="E315" s="60"/>
      <c r="F315" s="60"/>
      <c r="G315" s="60"/>
      <c r="H315" s="60"/>
      <c r="I315" s="60"/>
      <c r="J315" s="60"/>
      <c r="K315" s="60"/>
      <c r="L315" s="60"/>
      <c r="M315" s="61"/>
      <c r="N315" s="62"/>
      <c r="O315" s="62"/>
      <c r="P315" s="60"/>
      <c r="Q315" s="62"/>
      <c r="R315" s="62"/>
      <c r="S315" s="62"/>
      <c r="T315" s="61"/>
      <c r="U315" s="62"/>
      <c r="V315" s="61"/>
      <c r="W315" s="62"/>
      <c r="X315" s="63"/>
      <c r="Y315" s="63"/>
      <c r="Z315" s="63"/>
      <c r="AA315" s="63"/>
      <c r="AB315" s="63"/>
      <c r="AC315" s="64"/>
    </row>
    <row r="316" spans="4:29" x14ac:dyDescent="0.3">
      <c r="D316" s="60"/>
      <c r="E316" s="60"/>
      <c r="F316" s="60"/>
      <c r="G316" s="60"/>
      <c r="H316" s="60"/>
      <c r="I316" s="60"/>
      <c r="J316" s="60"/>
      <c r="K316" s="60"/>
      <c r="L316" s="60"/>
      <c r="M316" s="61"/>
      <c r="N316" s="62"/>
      <c r="O316" s="62"/>
      <c r="P316" s="60"/>
      <c r="Q316" s="62"/>
      <c r="R316" s="62"/>
      <c r="S316" s="62"/>
      <c r="T316" s="61"/>
      <c r="U316" s="62"/>
      <c r="V316" s="61"/>
      <c r="W316" s="62"/>
      <c r="X316" s="63"/>
      <c r="Y316" s="63"/>
      <c r="Z316" s="63"/>
      <c r="AA316" s="63"/>
      <c r="AB316" s="63"/>
      <c r="AC316" s="64"/>
    </row>
    <row r="317" spans="4:29" x14ac:dyDescent="0.3">
      <c r="D317" s="60"/>
      <c r="E317" s="60"/>
      <c r="F317" s="60"/>
      <c r="G317" s="60"/>
      <c r="H317" s="60"/>
      <c r="I317" s="60"/>
      <c r="J317" s="60"/>
      <c r="K317" s="60"/>
      <c r="L317" s="60"/>
      <c r="M317" s="61"/>
      <c r="N317" s="62"/>
      <c r="O317" s="62"/>
      <c r="P317" s="60"/>
      <c r="Q317" s="62"/>
      <c r="R317" s="62"/>
      <c r="S317" s="62"/>
      <c r="T317" s="61"/>
      <c r="U317" s="62"/>
      <c r="V317" s="61"/>
      <c r="W317" s="62"/>
      <c r="X317" s="63"/>
      <c r="Y317" s="63"/>
      <c r="Z317" s="63"/>
      <c r="AA317" s="63"/>
      <c r="AB317" s="63"/>
      <c r="AC317" s="64"/>
    </row>
    <row r="318" spans="4:29" x14ac:dyDescent="0.3">
      <c r="D318" s="60"/>
      <c r="E318" s="60"/>
      <c r="F318" s="60"/>
      <c r="G318" s="60"/>
      <c r="H318" s="60"/>
      <c r="I318" s="60"/>
      <c r="J318" s="60"/>
      <c r="K318" s="60"/>
      <c r="L318" s="60"/>
      <c r="M318" s="61"/>
      <c r="N318" s="62"/>
      <c r="O318" s="62"/>
      <c r="P318" s="60"/>
      <c r="Q318" s="62"/>
      <c r="R318" s="62"/>
      <c r="S318" s="62"/>
      <c r="T318" s="61"/>
      <c r="U318" s="62"/>
      <c r="V318" s="61"/>
      <c r="W318" s="62"/>
      <c r="X318" s="63"/>
      <c r="Y318" s="63"/>
      <c r="Z318" s="63"/>
      <c r="AA318" s="63"/>
      <c r="AB318" s="63"/>
      <c r="AC318" s="64"/>
    </row>
    <row r="319" spans="4:29" x14ac:dyDescent="0.3">
      <c r="D319" s="60"/>
      <c r="E319" s="60"/>
      <c r="F319" s="60"/>
      <c r="G319" s="60"/>
      <c r="H319" s="60"/>
      <c r="I319" s="60"/>
      <c r="J319" s="60"/>
      <c r="K319" s="60"/>
      <c r="L319" s="60"/>
      <c r="M319" s="61"/>
      <c r="N319" s="62"/>
      <c r="O319" s="62"/>
      <c r="P319" s="60"/>
      <c r="Q319" s="62"/>
      <c r="R319" s="62"/>
      <c r="S319" s="62"/>
      <c r="T319" s="61"/>
      <c r="U319" s="62"/>
      <c r="V319" s="61"/>
      <c r="W319" s="62"/>
      <c r="X319" s="63"/>
      <c r="Y319" s="63"/>
      <c r="Z319" s="63"/>
      <c r="AA319" s="63"/>
      <c r="AB319" s="63"/>
      <c r="AC319" s="64"/>
    </row>
    <row r="320" spans="4:29" x14ac:dyDescent="0.3">
      <c r="D320" s="60"/>
      <c r="E320" s="60"/>
      <c r="F320" s="60"/>
      <c r="G320" s="60"/>
      <c r="H320" s="60"/>
      <c r="I320" s="60"/>
      <c r="J320" s="60"/>
      <c r="K320" s="60"/>
      <c r="L320" s="60"/>
      <c r="M320" s="61"/>
      <c r="N320" s="62"/>
      <c r="O320" s="62"/>
      <c r="P320" s="60"/>
      <c r="Q320" s="62"/>
      <c r="R320" s="62"/>
      <c r="S320" s="62"/>
      <c r="T320" s="61"/>
      <c r="U320" s="62"/>
      <c r="V320" s="61"/>
      <c r="W320" s="62"/>
      <c r="X320" s="63"/>
      <c r="Y320" s="63"/>
      <c r="Z320" s="63"/>
      <c r="AA320" s="63"/>
      <c r="AB320" s="63"/>
      <c r="AC320" s="64"/>
    </row>
    <row r="321" spans="4:29" x14ac:dyDescent="0.3">
      <c r="D321" s="60"/>
      <c r="E321" s="60"/>
      <c r="F321" s="60"/>
      <c r="G321" s="60"/>
      <c r="H321" s="60"/>
      <c r="I321" s="60"/>
      <c r="J321" s="60"/>
      <c r="K321" s="60"/>
      <c r="L321" s="60"/>
      <c r="M321" s="61"/>
      <c r="N321" s="62"/>
      <c r="O321" s="62"/>
      <c r="P321" s="60"/>
      <c r="Q321" s="62"/>
      <c r="R321" s="62"/>
      <c r="S321" s="62"/>
      <c r="T321" s="61"/>
      <c r="U321" s="62"/>
      <c r="V321" s="61"/>
      <c r="W321" s="62"/>
      <c r="X321" s="63"/>
      <c r="Y321" s="63"/>
      <c r="Z321" s="63"/>
      <c r="AA321" s="63"/>
      <c r="AB321" s="63"/>
      <c r="AC321" s="64"/>
    </row>
    <row r="322" spans="4:29" x14ac:dyDescent="0.3">
      <c r="D322" s="60"/>
      <c r="E322" s="60"/>
      <c r="F322" s="60"/>
      <c r="G322" s="60"/>
      <c r="H322" s="60"/>
      <c r="I322" s="60"/>
      <c r="J322" s="60"/>
      <c r="K322" s="60"/>
      <c r="L322" s="60"/>
      <c r="M322" s="61"/>
      <c r="N322" s="62"/>
      <c r="O322" s="62"/>
      <c r="P322" s="60"/>
      <c r="Q322" s="62"/>
      <c r="R322" s="62"/>
      <c r="S322" s="62"/>
      <c r="T322" s="61"/>
      <c r="U322" s="62"/>
      <c r="V322" s="61"/>
      <c r="W322" s="62"/>
      <c r="X322" s="63"/>
      <c r="Y322" s="63"/>
      <c r="Z322" s="63"/>
      <c r="AA322" s="63"/>
      <c r="AB322" s="63"/>
      <c r="AC322" s="64"/>
    </row>
    <row r="323" spans="4:29" x14ac:dyDescent="0.3">
      <c r="D323" s="60"/>
      <c r="E323" s="60"/>
      <c r="F323" s="60"/>
      <c r="G323" s="60"/>
      <c r="H323" s="60"/>
      <c r="I323" s="60"/>
      <c r="J323" s="60"/>
      <c r="K323" s="60"/>
      <c r="L323" s="60"/>
      <c r="M323" s="61"/>
      <c r="N323" s="62"/>
      <c r="O323" s="62"/>
      <c r="P323" s="60"/>
      <c r="Q323" s="62"/>
      <c r="R323" s="62"/>
      <c r="S323" s="62"/>
      <c r="T323" s="61"/>
      <c r="U323" s="62"/>
      <c r="V323" s="61"/>
      <c r="W323" s="62"/>
      <c r="X323" s="63"/>
      <c r="Y323" s="63"/>
      <c r="Z323" s="63"/>
      <c r="AA323" s="63"/>
      <c r="AB323" s="63"/>
      <c r="AC323" s="64"/>
    </row>
    <row r="324" spans="4:29" x14ac:dyDescent="0.3">
      <c r="D324" s="60"/>
      <c r="E324" s="60"/>
      <c r="F324" s="60"/>
      <c r="G324" s="60"/>
      <c r="H324" s="60"/>
      <c r="I324" s="60"/>
      <c r="J324" s="60"/>
      <c r="K324" s="60"/>
      <c r="L324" s="60"/>
      <c r="M324" s="61"/>
      <c r="N324" s="62"/>
      <c r="O324" s="62"/>
      <c r="P324" s="60"/>
      <c r="Q324" s="62"/>
      <c r="R324" s="62"/>
      <c r="S324" s="62"/>
      <c r="T324" s="61"/>
      <c r="U324" s="62"/>
      <c r="V324" s="61"/>
      <c r="W324" s="62"/>
      <c r="X324" s="63"/>
      <c r="Y324" s="63"/>
      <c r="Z324" s="63"/>
      <c r="AA324" s="63"/>
      <c r="AB324" s="63"/>
      <c r="AC324" s="64"/>
    </row>
    <row r="325" spans="4:29" x14ac:dyDescent="0.3">
      <c r="D325" s="60"/>
      <c r="E325" s="60"/>
      <c r="F325" s="60"/>
      <c r="G325" s="60"/>
      <c r="H325" s="60"/>
      <c r="I325" s="60"/>
      <c r="J325" s="60"/>
      <c r="K325" s="60"/>
      <c r="L325" s="60"/>
      <c r="M325" s="61"/>
      <c r="N325" s="62"/>
      <c r="O325" s="62"/>
      <c r="P325" s="60"/>
      <c r="Q325" s="62"/>
      <c r="R325" s="62"/>
      <c r="S325" s="62"/>
      <c r="T325" s="61"/>
      <c r="U325" s="62"/>
      <c r="V325" s="61"/>
      <c r="W325" s="62"/>
      <c r="X325" s="63"/>
      <c r="Y325" s="63"/>
      <c r="Z325" s="63"/>
      <c r="AA325" s="63"/>
      <c r="AB325" s="63"/>
      <c r="AC325" s="64"/>
    </row>
    <row r="326" spans="4:29" x14ac:dyDescent="0.3">
      <c r="D326" s="60"/>
      <c r="E326" s="60"/>
      <c r="F326" s="60"/>
      <c r="G326" s="60"/>
      <c r="H326" s="60"/>
      <c r="I326" s="60"/>
      <c r="J326" s="60"/>
      <c r="K326" s="60"/>
      <c r="L326" s="60"/>
      <c r="M326" s="61"/>
      <c r="N326" s="62"/>
      <c r="O326" s="62"/>
      <c r="P326" s="60"/>
      <c r="Q326" s="62"/>
      <c r="R326" s="62"/>
      <c r="S326" s="62"/>
      <c r="T326" s="61"/>
      <c r="U326" s="62"/>
      <c r="V326" s="61"/>
      <c r="W326" s="62"/>
      <c r="X326" s="63"/>
      <c r="Y326" s="63"/>
      <c r="Z326" s="63"/>
      <c r="AA326" s="63"/>
      <c r="AB326" s="63"/>
      <c r="AC326" s="64"/>
    </row>
    <row r="327" spans="4:29" x14ac:dyDescent="0.3">
      <c r="D327" s="60"/>
      <c r="E327" s="60"/>
      <c r="F327" s="60"/>
      <c r="G327" s="60"/>
      <c r="H327" s="60"/>
      <c r="I327" s="60"/>
      <c r="J327" s="60"/>
      <c r="K327" s="60"/>
      <c r="L327" s="60"/>
      <c r="M327" s="61"/>
      <c r="N327" s="62"/>
      <c r="O327" s="62"/>
      <c r="P327" s="60"/>
      <c r="Q327" s="62"/>
      <c r="R327" s="62"/>
      <c r="S327" s="62"/>
      <c r="T327" s="61"/>
      <c r="U327" s="62"/>
      <c r="V327" s="61"/>
      <c r="W327" s="62"/>
      <c r="X327" s="63"/>
      <c r="Y327" s="63"/>
      <c r="Z327" s="63"/>
      <c r="AA327" s="63"/>
      <c r="AB327" s="63"/>
      <c r="AC327" s="64"/>
    </row>
    <row r="328" spans="4:29" x14ac:dyDescent="0.3">
      <c r="D328" s="60"/>
      <c r="E328" s="60"/>
      <c r="F328" s="60"/>
      <c r="G328" s="60"/>
      <c r="H328" s="60"/>
      <c r="I328" s="60"/>
      <c r="J328" s="60"/>
      <c r="K328" s="60"/>
      <c r="L328" s="60"/>
      <c r="M328" s="61"/>
      <c r="N328" s="62"/>
      <c r="O328" s="62"/>
      <c r="P328" s="60"/>
      <c r="Q328" s="62"/>
      <c r="R328" s="62"/>
      <c r="S328" s="62"/>
      <c r="T328" s="61"/>
      <c r="U328" s="62"/>
      <c r="V328" s="61"/>
      <c r="W328" s="62"/>
      <c r="X328" s="63"/>
      <c r="Y328" s="63"/>
      <c r="Z328" s="63"/>
      <c r="AA328" s="63"/>
      <c r="AB328" s="63"/>
      <c r="AC328" s="64"/>
    </row>
    <row r="329" spans="4:29" x14ac:dyDescent="0.3">
      <c r="D329" s="60"/>
      <c r="E329" s="60"/>
      <c r="F329" s="60"/>
      <c r="G329" s="60"/>
      <c r="H329" s="60"/>
      <c r="I329" s="60"/>
      <c r="J329" s="60"/>
      <c r="K329" s="60"/>
      <c r="L329" s="60"/>
      <c r="M329" s="61"/>
      <c r="N329" s="62"/>
      <c r="O329" s="62"/>
      <c r="P329" s="60"/>
      <c r="Q329" s="62"/>
      <c r="R329" s="62"/>
      <c r="S329" s="62"/>
      <c r="T329" s="61"/>
      <c r="U329" s="62"/>
      <c r="V329" s="61"/>
      <c r="W329" s="62"/>
      <c r="X329" s="63"/>
      <c r="Y329" s="63"/>
      <c r="Z329" s="63"/>
      <c r="AA329" s="63"/>
      <c r="AB329" s="63"/>
      <c r="AC329" s="64"/>
    </row>
    <row r="330" spans="4:29" x14ac:dyDescent="0.3">
      <c r="D330" s="60"/>
      <c r="E330" s="60"/>
      <c r="F330" s="60"/>
      <c r="G330" s="60"/>
      <c r="H330" s="60"/>
      <c r="I330" s="60"/>
      <c r="J330" s="60"/>
      <c r="K330" s="60"/>
      <c r="L330" s="60"/>
      <c r="M330" s="61"/>
      <c r="N330" s="62"/>
      <c r="O330" s="62"/>
      <c r="P330" s="60"/>
      <c r="Q330" s="62"/>
      <c r="R330" s="62"/>
      <c r="S330" s="62"/>
      <c r="T330" s="61"/>
      <c r="U330" s="62"/>
      <c r="V330" s="61"/>
      <c r="W330" s="62"/>
      <c r="X330" s="63"/>
      <c r="Y330" s="63"/>
      <c r="Z330" s="63"/>
      <c r="AA330" s="63"/>
      <c r="AB330" s="63"/>
      <c r="AC330" s="64"/>
    </row>
    <row r="331" spans="4:29" x14ac:dyDescent="0.3">
      <c r="D331" s="60"/>
      <c r="E331" s="60"/>
      <c r="F331" s="60"/>
      <c r="G331" s="60"/>
      <c r="H331" s="60"/>
      <c r="I331" s="60"/>
      <c r="J331" s="60"/>
      <c r="K331" s="60"/>
      <c r="L331" s="60"/>
      <c r="M331" s="61"/>
      <c r="N331" s="62"/>
      <c r="O331" s="62"/>
      <c r="P331" s="60"/>
      <c r="Q331" s="62"/>
      <c r="R331" s="62"/>
      <c r="S331" s="62"/>
      <c r="T331" s="61"/>
      <c r="U331" s="62"/>
      <c r="V331" s="61"/>
      <c r="W331" s="62"/>
      <c r="X331" s="63"/>
      <c r="Y331" s="63"/>
      <c r="Z331" s="63"/>
      <c r="AA331" s="63"/>
      <c r="AB331" s="63"/>
      <c r="AC331" s="64"/>
    </row>
    <row r="332" spans="4:29" x14ac:dyDescent="0.3">
      <c r="D332" s="60"/>
      <c r="E332" s="60"/>
      <c r="F332" s="60"/>
      <c r="G332" s="60"/>
      <c r="H332" s="60"/>
      <c r="I332" s="60"/>
      <c r="J332" s="60"/>
      <c r="K332" s="60"/>
      <c r="L332" s="60"/>
      <c r="M332" s="61"/>
      <c r="N332" s="62"/>
      <c r="O332" s="62"/>
      <c r="P332" s="60"/>
      <c r="Q332" s="62"/>
      <c r="R332" s="62"/>
      <c r="S332" s="62"/>
      <c r="T332" s="61"/>
      <c r="U332" s="62"/>
      <c r="V332" s="61"/>
      <c r="W332" s="62"/>
      <c r="X332" s="63"/>
      <c r="Y332" s="63"/>
      <c r="Z332" s="63"/>
      <c r="AA332" s="63"/>
      <c r="AB332" s="63"/>
      <c r="AC332" s="64"/>
    </row>
    <row r="333" spans="4:29" x14ac:dyDescent="0.3">
      <c r="D333" s="60"/>
      <c r="E333" s="60"/>
      <c r="F333" s="60"/>
      <c r="G333" s="60"/>
      <c r="H333" s="60"/>
      <c r="I333" s="60"/>
      <c r="J333" s="60"/>
      <c r="K333" s="60"/>
      <c r="L333" s="60"/>
      <c r="M333" s="61"/>
      <c r="N333" s="62"/>
      <c r="O333" s="62"/>
      <c r="P333" s="60"/>
      <c r="Q333" s="62"/>
      <c r="R333" s="62"/>
      <c r="S333" s="62"/>
      <c r="T333" s="61"/>
      <c r="U333" s="62"/>
      <c r="V333" s="61"/>
      <c r="W333" s="62"/>
      <c r="X333" s="63"/>
      <c r="Y333" s="63"/>
      <c r="Z333" s="63"/>
      <c r="AA333" s="63"/>
      <c r="AB333" s="63"/>
      <c r="AC333" s="64"/>
    </row>
    <row r="334" spans="4:29" x14ac:dyDescent="0.3">
      <c r="D334" s="60"/>
      <c r="E334" s="60"/>
      <c r="F334" s="60"/>
      <c r="G334" s="60"/>
      <c r="H334" s="60"/>
      <c r="I334" s="60"/>
      <c r="J334" s="60"/>
      <c r="K334" s="60"/>
      <c r="L334" s="60"/>
      <c r="M334" s="61"/>
      <c r="N334" s="62"/>
      <c r="O334" s="62"/>
      <c r="P334" s="60"/>
      <c r="Q334" s="62"/>
      <c r="R334" s="62"/>
      <c r="S334" s="62"/>
      <c r="T334" s="61"/>
      <c r="U334" s="62"/>
      <c r="V334" s="61"/>
      <c r="W334" s="62"/>
      <c r="X334" s="63"/>
      <c r="Y334" s="63"/>
      <c r="Z334" s="63"/>
      <c r="AA334" s="63"/>
      <c r="AB334" s="63"/>
      <c r="AC334" s="64"/>
    </row>
    <row r="335" spans="4:29" x14ac:dyDescent="0.3">
      <c r="D335" s="60"/>
      <c r="E335" s="60"/>
      <c r="F335" s="60"/>
      <c r="G335" s="60"/>
      <c r="H335" s="60"/>
      <c r="I335" s="60"/>
      <c r="J335" s="60"/>
      <c r="K335" s="60"/>
      <c r="L335" s="60"/>
      <c r="M335" s="61"/>
      <c r="N335" s="62"/>
      <c r="O335" s="62"/>
      <c r="P335" s="60"/>
      <c r="Q335" s="62"/>
      <c r="R335" s="62"/>
      <c r="S335" s="62"/>
      <c r="T335" s="61"/>
      <c r="U335" s="62"/>
      <c r="V335" s="61"/>
      <c r="W335" s="62"/>
      <c r="X335" s="63"/>
      <c r="Y335" s="63"/>
      <c r="Z335" s="63"/>
      <c r="AA335" s="63"/>
      <c r="AB335" s="63"/>
      <c r="AC335" s="64"/>
    </row>
    <row r="336" spans="4:29" x14ac:dyDescent="0.3">
      <c r="D336" s="60"/>
      <c r="E336" s="60"/>
      <c r="F336" s="60"/>
      <c r="G336" s="60"/>
      <c r="H336" s="60"/>
      <c r="I336" s="60"/>
      <c r="J336" s="60"/>
      <c r="K336" s="60"/>
      <c r="L336" s="60"/>
      <c r="M336" s="61"/>
      <c r="N336" s="62"/>
      <c r="O336" s="62"/>
      <c r="P336" s="60"/>
      <c r="Q336" s="62"/>
      <c r="R336" s="62"/>
      <c r="S336" s="62"/>
      <c r="T336" s="61"/>
      <c r="U336" s="62"/>
      <c r="V336" s="61"/>
      <c r="W336" s="62"/>
      <c r="X336" s="63"/>
      <c r="Y336" s="63"/>
      <c r="Z336" s="63"/>
      <c r="AA336" s="63"/>
      <c r="AB336" s="63"/>
      <c r="AC336" s="64"/>
    </row>
    <row r="337" spans="4:29" x14ac:dyDescent="0.3">
      <c r="D337" s="60"/>
      <c r="E337" s="60"/>
      <c r="F337" s="60"/>
      <c r="G337" s="60"/>
      <c r="H337" s="60"/>
      <c r="I337" s="60"/>
      <c r="J337" s="60"/>
      <c r="K337" s="60"/>
      <c r="L337" s="60"/>
      <c r="M337" s="61"/>
      <c r="N337" s="62"/>
      <c r="O337" s="62"/>
      <c r="P337" s="60"/>
      <c r="Q337" s="62"/>
      <c r="R337" s="62"/>
      <c r="S337" s="62"/>
      <c r="T337" s="61"/>
      <c r="U337" s="62"/>
      <c r="V337" s="61"/>
      <c r="W337" s="62"/>
      <c r="X337" s="63"/>
      <c r="Y337" s="63"/>
      <c r="Z337" s="63"/>
      <c r="AA337" s="63"/>
      <c r="AB337" s="63"/>
      <c r="AC337" s="64"/>
    </row>
    <row r="338" spans="4:29" x14ac:dyDescent="0.3">
      <c r="D338" s="60"/>
      <c r="E338" s="60"/>
      <c r="F338" s="60"/>
      <c r="G338" s="60"/>
      <c r="H338" s="60"/>
      <c r="I338" s="60"/>
      <c r="J338" s="60"/>
      <c r="K338" s="60"/>
      <c r="L338" s="60"/>
      <c r="M338" s="61"/>
      <c r="N338" s="62"/>
      <c r="O338" s="62"/>
      <c r="P338" s="60"/>
      <c r="Q338" s="62"/>
      <c r="R338" s="62"/>
      <c r="S338" s="62"/>
      <c r="T338" s="61"/>
      <c r="U338" s="62"/>
      <c r="V338" s="61"/>
      <c r="W338" s="62"/>
      <c r="X338" s="63"/>
      <c r="Y338" s="63"/>
      <c r="Z338" s="63"/>
      <c r="AA338" s="63"/>
      <c r="AB338" s="63"/>
      <c r="AC338" s="64"/>
    </row>
    <row r="339" spans="4:29" x14ac:dyDescent="0.3">
      <c r="D339" s="60"/>
      <c r="E339" s="60"/>
      <c r="F339" s="60"/>
      <c r="G339" s="60"/>
      <c r="H339" s="60"/>
      <c r="I339" s="60"/>
      <c r="J339" s="60"/>
      <c r="K339" s="60"/>
      <c r="L339" s="60"/>
      <c r="M339" s="61"/>
      <c r="N339" s="62"/>
      <c r="O339" s="62"/>
      <c r="P339" s="60"/>
      <c r="Q339" s="62"/>
      <c r="R339" s="62"/>
      <c r="S339" s="62"/>
      <c r="T339" s="61"/>
      <c r="U339" s="62"/>
      <c r="V339" s="61"/>
      <c r="W339" s="62"/>
      <c r="X339" s="63"/>
      <c r="Y339" s="63"/>
      <c r="Z339" s="63"/>
      <c r="AA339" s="63"/>
      <c r="AB339" s="63"/>
      <c r="AC339" s="64"/>
    </row>
    <row r="340" spans="4:29" x14ac:dyDescent="0.3">
      <c r="D340" s="60"/>
      <c r="E340" s="60"/>
      <c r="F340" s="60"/>
      <c r="G340" s="60"/>
      <c r="H340" s="60"/>
      <c r="I340" s="60"/>
      <c r="J340" s="60"/>
      <c r="K340" s="60"/>
      <c r="L340" s="60"/>
      <c r="M340" s="61"/>
      <c r="N340" s="62"/>
      <c r="O340" s="62"/>
      <c r="P340" s="60"/>
      <c r="Q340" s="62"/>
      <c r="R340" s="62"/>
      <c r="S340" s="62"/>
      <c r="T340" s="61"/>
      <c r="U340" s="62"/>
      <c r="V340" s="61"/>
      <c r="W340" s="62"/>
      <c r="X340" s="63"/>
      <c r="Y340" s="63"/>
      <c r="Z340" s="63"/>
      <c r="AA340" s="63"/>
      <c r="AB340" s="63"/>
      <c r="AC340" s="64"/>
    </row>
    <row r="341" spans="4:29" x14ac:dyDescent="0.3">
      <c r="D341" s="60"/>
      <c r="E341" s="60"/>
      <c r="F341" s="60"/>
      <c r="G341" s="60"/>
      <c r="H341" s="60"/>
      <c r="I341" s="60"/>
      <c r="J341" s="60"/>
      <c r="K341" s="60"/>
      <c r="L341" s="60"/>
      <c r="M341" s="61"/>
      <c r="N341" s="62"/>
      <c r="O341" s="62"/>
      <c r="P341" s="60"/>
      <c r="Q341" s="62"/>
      <c r="R341" s="62"/>
      <c r="S341" s="62"/>
      <c r="T341" s="61"/>
      <c r="U341" s="62"/>
      <c r="V341" s="61"/>
      <c r="W341" s="62"/>
      <c r="X341" s="63"/>
      <c r="Y341" s="63"/>
      <c r="Z341" s="63"/>
      <c r="AA341" s="63"/>
      <c r="AB341" s="63"/>
      <c r="AC341" s="64"/>
    </row>
    <row r="342" spans="4:29" x14ac:dyDescent="0.3">
      <c r="D342" s="60"/>
      <c r="E342" s="60"/>
      <c r="F342" s="60"/>
      <c r="G342" s="60"/>
      <c r="H342" s="60"/>
      <c r="I342" s="60"/>
      <c r="J342" s="60"/>
      <c r="K342" s="60"/>
      <c r="L342" s="60"/>
      <c r="M342" s="61"/>
      <c r="N342" s="62"/>
      <c r="O342" s="62"/>
      <c r="P342" s="60"/>
      <c r="Q342" s="62"/>
      <c r="R342" s="62"/>
      <c r="S342" s="62"/>
      <c r="T342" s="61"/>
      <c r="U342" s="62"/>
      <c r="V342" s="61"/>
      <c r="W342" s="62"/>
      <c r="X342" s="63"/>
      <c r="Y342" s="63"/>
      <c r="Z342" s="63"/>
      <c r="AA342" s="63"/>
      <c r="AB342" s="63"/>
      <c r="AC342" s="64"/>
    </row>
    <row r="343" spans="4:29" x14ac:dyDescent="0.3">
      <c r="D343" s="60"/>
      <c r="E343" s="60"/>
      <c r="F343" s="60"/>
      <c r="G343" s="60"/>
      <c r="H343" s="60"/>
      <c r="I343" s="60"/>
      <c r="J343" s="60"/>
      <c r="K343" s="60"/>
      <c r="L343" s="60"/>
      <c r="M343" s="61"/>
      <c r="N343" s="62"/>
      <c r="O343" s="62"/>
      <c r="P343" s="60"/>
      <c r="Q343" s="62"/>
      <c r="R343" s="62"/>
      <c r="S343" s="62"/>
      <c r="T343" s="61"/>
      <c r="U343" s="62"/>
      <c r="V343" s="61"/>
      <c r="W343" s="62"/>
      <c r="X343" s="63"/>
      <c r="Y343" s="63"/>
      <c r="Z343" s="63"/>
      <c r="AA343" s="63"/>
      <c r="AB343" s="63"/>
      <c r="AC343" s="64"/>
    </row>
    <row r="344" spans="4:29" x14ac:dyDescent="0.3">
      <c r="D344" s="60"/>
      <c r="E344" s="60"/>
      <c r="F344" s="60"/>
      <c r="G344" s="60"/>
      <c r="H344" s="60"/>
      <c r="I344" s="60"/>
      <c r="J344" s="60"/>
      <c r="K344" s="60"/>
      <c r="L344" s="60"/>
      <c r="M344" s="61"/>
      <c r="N344" s="62"/>
      <c r="O344" s="62"/>
      <c r="P344" s="60"/>
      <c r="Q344" s="62"/>
      <c r="R344" s="62"/>
      <c r="S344" s="62"/>
      <c r="T344" s="61"/>
      <c r="U344" s="62"/>
      <c r="V344" s="61"/>
      <c r="W344" s="62"/>
      <c r="X344" s="63"/>
      <c r="Y344" s="63"/>
      <c r="Z344" s="63"/>
      <c r="AA344" s="63"/>
      <c r="AB344" s="63"/>
      <c r="AC344" s="64"/>
    </row>
    <row r="345" spans="4:29" x14ac:dyDescent="0.3">
      <c r="D345" s="60"/>
      <c r="E345" s="60"/>
      <c r="F345" s="60"/>
      <c r="G345" s="60"/>
      <c r="H345" s="60"/>
      <c r="I345" s="60"/>
      <c r="J345" s="60"/>
      <c r="K345" s="60"/>
      <c r="L345" s="60"/>
      <c r="M345" s="61"/>
      <c r="N345" s="62"/>
      <c r="O345" s="62"/>
      <c r="P345" s="60"/>
      <c r="Q345" s="62"/>
      <c r="R345" s="62"/>
      <c r="S345" s="62"/>
      <c r="T345" s="61"/>
      <c r="U345" s="62"/>
      <c r="V345" s="61"/>
      <c r="W345" s="62"/>
      <c r="X345" s="63"/>
      <c r="Y345" s="63"/>
      <c r="Z345" s="63"/>
      <c r="AA345" s="63"/>
      <c r="AB345" s="63"/>
      <c r="AC345" s="64"/>
    </row>
    <row r="346" spans="4:29" x14ac:dyDescent="0.3">
      <c r="D346" s="60"/>
      <c r="E346" s="60"/>
      <c r="F346" s="60"/>
      <c r="G346" s="60"/>
      <c r="H346" s="60"/>
      <c r="I346" s="60"/>
      <c r="J346" s="60"/>
      <c r="K346" s="60"/>
      <c r="L346" s="60"/>
      <c r="M346" s="61"/>
      <c r="N346" s="62"/>
      <c r="O346" s="62"/>
      <c r="P346" s="60"/>
      <c r="Q346" s="62"/>
      <c r="R346" s="62"/>
      <c r="S346" s="62"/>
      <c r="T346" s="61"/>
      <c r="U346" s="62"/>
      <c r="V346" s="61"/>
      <c r="W346" s="62"/>
      <c r="X346" s="63"/>
      <c r="Y346" s="63"/>
      <c r="Z346" s="63"/>
      <c r="AA346" s="63"/>
      <c r="AB346" s="63"/>
      <c r="AC346" s="64"/>
    </row>
    <row r="347" spans="4:29" x14ac:dyDescent="0.3">
      <c r="D347" s="60"/>
      <c r="E347" s="60"/>
      <c r="F347" s="60"/>
      <c r="G347" s="60"/>
      <c r="H347" s="60"/>
      <c r="I347" s="60"/>
      <c r="J347" s="60"/>
      <c r="K347" s="60"/>
      <c r="L347" s="60"/>
      <c r="M347" s="61"/>
      <c r="N347" s="62"/>
      <c r="O347" s="62"/>
      <c r="P347" s="60"/>
      <c r="Q347" s="62"/>
      <c r="R347" s="62"/>
      <c r="S347" s="62"/>
      <c r="T347" s="61"/>
      <c r="U347" s="62"/>
      <c r="V347" s="61"/>
      <c r="W347" s="62"/>
      <c r="X347" s="63"/>
      <c r="Y347" s="63"/>
      <c r="Z347" s="63"/>
      <c r="AA347" s="63"/>
      <c r="AB347" s="63"/>
      <c r="AC347" s="64"/>
    </row>
    <row r="348" spans="4:29" x14ac:dyDescent="0.3">
      <c r="D348" s="60"/>
      <c r="E348" s="60"/>
      <c r="F348" s="60"/>
      <c r="G348" s="60"/>
      <c r="H348" s="60"/>
      <c r="I348" s="60"/>
      <c r="J348" s="60"/>
      <c r="K348" s="60"/>
      <c r="L348" s="60"/>
      <c r="M348" s="61"/>
      <c r="N348" s="62"/>
      <c r="O348" s="62"/>
      <c r="P348" s="60"/>
      <c r="Q348" s="62"/>
      <c r="R348" s="62"/>
      <c r="S348" s="62"/>
      <c r="T348" s="61"/>
      <c r="U348" s="62"/>
      <c r="V348" s="61"/>
      <c r="W348" s="62"/>
      <c r="X348" s="63"/>
      <c r="Y348" s="63"/>
      <c r="Z348" s="63"/>
      <c r="AA348" s="63"/>
      <c r="AB348" s="63"/>
      <c r="AC348" s="64"/>
    </row>
    <row r="349" spans="4:29" x14ac:dyDescent="0.3">
      <c r="D349" s="60"/>
      <c r="E349" s="60"/>
      <c r="F349" s="60"/>
      <c r="G349" s="60"/>
      <c r="H349" s="60"/>
      <c r="I349" s="60"/>
      <c r="J349" s="60"/>
      <c r="K349" s="60"/>
      <c r="L349" s="60"/>
      <c r="M349" s="61"/>
      <c r="N349" s="62"/>
      <c r="O349" s="62"/>
      <c r="P349" s="60"/>
      <c r="Q349" s="62"/>
      <c r="R349" s="62"/>
      <c r="S349" s="62"/>
      <c r="T349" s="61"/>
      <c r="U349" s="62"/>
      <c r="V349" s="61"/>
      <c r="W349" s="62"/>
      <c r="X349" s="63"/>
      <c r="Y349" s="63"/>
      <c r="Z349" s="63"/>
      <c r="AA349" s="63"/>
      <c r="AB349" s="63"/>
      <c r="AC349" s="64"/>
    </row>
    <row r="350" spans="4:29" x14ac:dyDescent="0.3">
      <c r="D350" s="60"/>
      <c r="E350" s="60"/>
      <c r="F350" s="60"/>
      <c r="G350" s="60"/>
      <c r="H350" s="60"/>
      <c r="I350" s="60"/>
      <c r="J350" s="60"/>
      <c r="K350" s="60"/>
      <c r="L350" s="60"/>
      <c r="M350" s="61"/>
      <c r="N350" s="62"/>
      <c r="O350" s="62"/>
      <c r="P350" s="60"/>
      <c r="Q350" s="62"/>
      <c r="R350" s="62"/>
      <c r="S350" s="62"/>
      <c r="T350" s="61"/>
      <c r="U350" s="62"/>
      <c r="V350" s="61"/>
      <c r="W350" s="62"/>
      <c r="X350" s="63"/>
      <c r="Y350" s="63"/>
      <c r="Z350" s="63"/>
      <c r="AA350" s="63"/>
      <c r="AB350" s="63"/>
      <c r="AC350" s="64"/>
    </row>
    <row r="351" spans="4:29" x14ac:dyDescent="0.3">
      <c r="D351" s="60"/>
      <c r="E351" s="60"/>
      <c r="F351" s="60"/>
      <c r="G351" s="60"/>
      <c r="H351" s="60"/>
      <c r="I351" s="60"/>
      <c r="J351" s="60"/>
      <c r="K351" s="60"/>
      <c r="L351" s="60"/>
      <c r="M351" s="61"/>
      <c r="N351" s="62"/>
      <c r="O351" s="62"/>
      <c r="P351" s="60"/>
      <c r="Q351" s="62"/>
      <c r="R351" s="62"/>
      <c r="S351" s="62"/>
      <c r="T351" s="61"/>
      <c r="U351" s="62"/>
      <c r="V351" s="61"/>
      <c r="W351" s="62"/>
      <c r="X351" s="63"/>
      <c r="Y351" s="63"/>
      <c r="Z351" s="63"/>
      <c r="AA351" s="63"/>
      <c r="AB351" s="63"/>
      <c r="AC351" s="64"/>
    </row>
    <row r="352" spans="4:29" x14ac:dyDescent="0.3">
      <c r="D352" s="60"/>
      <c r="E352" s="60"/>
      <c r="F352" s="60"/>
      <c r="G352" s="60"/>
      <c r="H352" s="60"/>
      <c r="I352" s="60"/>
      <c r="J352" s="60"/>
      <c r="K352" s="60"/>
      <c r="L352" s="60"/>
      <c r="M352" s="61"/>
      <c r="N352" s="62"/>
      <c r="O352" s="62"/>
      <c r="P352" s="60"/>
      <c r="Q352" s="62"/>
      <c r="R352" s="62"/>
      <c r="S352" s="62"/>
      <c r="T352" s="61"/>
      <c r="U352" s="62"/>
      <c r="V352" s="61"/>
      <c r="W352" s="62"/>
      <c r="X352" s="63"/>
      <c r="Y352" s="63"/>
      <c r="Z352" s="63"/>
      <c r="AA352" s="63"/>
      <c r="AB352" s="63"/>
      <c r="AC352" s="64"/>
    </row>
    <row r="353" spans="4:29" x14ac:dyDescent="0.3">
      <c r="D353" s="60"/>
      <c r="E353" s="60"/>
      <c r="F353" s="60"/>
      <c r="G353" s="60"/>
      <c r="H353" s="60"/>
      <c r="I353" s="60"/>
      <c r="J353" s="60"/>
      <c r="K353" s="60"/>
      <c r="L353" s="60"/>
      <c r="M353" s="61"/>
      <c r="N353" s="62"/>
      <c r="O353" s="62"/>
      <c r="P353" s="60"/>
      <c r="Q353" s="62"/>
      <c r="R353" s="62"/>
      <c r="S353" s="62"/>
      <c r="T353" s="61"/>
      <c r="U353" s="62"/>
      <c r="V353" s="61"/>
      <c r="W353" s="62"/>
      <c r="X353" s="63"/>
      <c r="Y353" s="63"/>
      <c r="Z353" s="63"/>
      <c r="AA353" s="63"/>
      <c r="AB353" s="63"/>
      <c r="AC353" s="64"/>
    </row>
    <row r="354" spans="4:29" x14ac:dyDescent="0.3">
      <c r="D354" s="60"/>
      <c r="E354" s="60"/>
      <c r="F354" s="60"/>
      <c r="G354" s="60"/>
      <c r="H354" s="60"/>
      <c r="I354" s="60"/>
      <c r="J354" s="60"/>
      <c r="K354" s="60"/>
      <c r="L354" s="60"/>
      <c r="M354" s="61"/>
      <c r="N354" s="62"/>
      <c r="O354" s="62"/>
      <c r="P354" s="60"/>
      <c r="Q354" s="62"/>
      <c r="R354" s="62"/>
      <c r="S354" s="62"/>
      <c r="T354" s="61"/>
      <c r="U354" s="62"/>
      <c r="V354" s="61"/>
      <c r="W354" s="62"/>
      <c r="X354" s="63"/>
      <c r="Y354" s="63"/>
      <c r="Z354" s="63"/>
      <c r="AA354" s="63"/>
      <c r="AB354" s="63"/>
      <c r="AC354" s="64"/>
    </row>
    <row r="355" spans="4:29" x14ac:dyDescent="0.3">
      <c r="D355" s="60"/>
      <c r="E355" s="60"/>
      <c r="F355" s="60"/>
      <c r="G355" s="60"/>
      <c r="H355" s="60"/>
      <c r="I355" s="60"/>
      <c r="J355" s="60"/>
      <c r="K355" s="60"/>
      <c r="L355" s="60"/>
      <c r="M355" s="61"/>
      <c r="N355" s="62"/>
      <c r="O355" s="62"/>
      <c r="P355" s="60"/>
      <c r="Q355" s="62"/>
      <c r="R355" s="62"/>
      <c r="S355" s="62"/>
      <c r="T355" s="61"/>
      <c r="U355" s="62"/>
      <c r="V355" s="61"/>
      <c r="W355" s="62"/>
      <c r="X355" s="63"/>
      <c r="Y355" s="63"/>
      <c r="Z355" s="63"/>
      <c r="AA355" s="63"/>
      <c r="AB355" s="63"/>
      <c r="AC355" s="64"/>
    </row>
    <row r="356" spans="4:29" x14ac:dyDescent="0.3">
      <c r="D356" s="60"/>
      <c r="E356" s="60"/>
      <c r="F356" s="60"/>
      <c r="G356" s="60"/>
      <c r="H356" s="60"/>
      <c r="I356" s="60"/>
      <c r="J356" s="60"/>
      <c r="K356" s="60"/>
      <c r="L356" s="60"/>
      <c r="M356" s="61"/>
      <c r="N356" s="62"/>
      <c r="O356" s="62"/>
      <c r="P356" s="60"/>
      <c r="Q356" s="62"/>
      <c r="R356" s="62"/>
      <c r="S356" s="62"/>
      <c r="T356" s="61"/>
      <c r="U356" s="62"/>
      <c r="V356" s="61"/>
      <c r="W356" s="62"/>
      <c r="X356" s="63"/>
      <c r="Y356" s="63"/>
      <c r="Z356" s="63"/>
      <c r="AA356" s="63"/>
      <c r="AB356" s="63"/>
      <c r="AC356" s="64"/>
    </row>
    <row r="357" spans="4:29" x14ac:dyDescent="0.3">
      <c r="D357" s="60"/>
      <c r="E357" s="60"/>
      <c r="F357" s="60"/>
      <c r="G357" s="60"/>
      <c r="H357" s="60"/>
      <c r="I357" s="60"/>
      <c r="J357" s="60"/>
      <c r="K357" s="60"/>
      <c r="L357" s="60"/>
      <c r="M357" s="61"/>
      <c r="N357" s="62"/>
      <c r="O357" s="62"/>
      <c r="P357" s="60"/>
      <c r="Q357" s="62"/>
      <c r="R357" s="62"/>
      <c r="S357" s="62"/>
      <c r="T357" s="61"/>
      <c r="U357" s="62"/>
      <c r="V357" s="61"/>
      <c r="W357" s="62"/>
      <c r="X357" s="63"/>
      <c r="Y357" s="63"/>
      <c r="Z357" s="63"/>
      <c r="AA357" s="63"/>
      <c r="AB357" s="63"/>
      <c r="AC357" s="64"/>
    </row>
    <row r="358" spans="4:29" x14ac:dyDescent="0.3">
      <c r="D358" s="60"/>
      <c r="E358" s="60"/>
      <c r="F358" s="60"/>
      <c r="G358" s="60"/>
      <c r="H358" s="60"/>
      <c r="I358" s="60"/>
      <c r="J358" s="60"/>
      <c r="K358" s="60"/>
      <c r="L358" s="60"/>
      <c r="M358" s="61"/>
      <c r="N358" s="62"/>
      <c r="O358" s="62"/>
      <c r="P358" s="60"/>
      <c r="Q358" s="62"/>
      <c r="R358" s="62"/>
      <c r="S358" s="62"/>
      <c r="T358" s="61"/>
      <c r="U358" s="62"/>
      <c r="V358" s="61"/>
      <c r="W358" s="62"/>
      <c r="X358" s="63"/>
      <c r="Y358" s="63"/>
      <c r="Z358" s="63"/>
      <c r="AA358" s="63"/>
      <c r="AB358" s="63"/>
      <c r="AC358" s="64"/>
    </row>
    <row r="359" spans="4:29" x14ac:dyDescent="0.3">
      <c r="D359" s="60"/>
      <c r="E359" s="60"/>
      <c r="F359" s="60"/>
      <c r="G359" s="60"/>
      <c r="H359" s="60"/>
      <c r="I359" s="60"/>
      <c r="J359" s="60"/>
      <c r="K359" s="60"/>
      <c r="L359" s="60"/>
      <c r="M359" s="61"/>
      <c r="N359" s="62"/>
      <c r="O359" s="62"/>
      <c r="P359" s="60"/>
      <c r="Q359" s="62"/>
      <c r="R359" s="62"/>
      <c r="S359" s="62"/>
      <c r="T359" s="61"/>
      <c r="U359" s="62"/>
      <c r="V359" s="61"/>
      <c r="W359" s="62"/>
      <c r="X359" s="63"/>
      <c r="Y359" s="63"/>
      <c r="Z359" s="63"/>
      <c r="AA359" s="63"/>
      <c r="AB359" s="63"/>
      <c r="AC359" s="64"/>
    </row>
    <row r="360" spans="4:29" x14ac:dyDescent="0.3">
      <c r="D360" s="60"/>
      <c r="E360" s="60"/>
      <c r="F360" s="60"/>
      <c r="G360" s="60"/>
      <c r="H360" s="60"/>
      <c r="I360" s="60"/>
      <c r="J360" s="60"/>
      <c r="K360" s="60"/>
      <c r="L360" s="60"/>
      <c r="M360" s="61"/>
      <c r="N360" s="62"/>
      <c r="O360" s="62"/>
      <c r="P360" s="60"/>
      <c r="Q360" s="62"/>
      <c r="R360" s="62"/>
      <c r="S360" s="62"/>
      <c r="T360" s="61"/>
      <c r="U360" s="62"/>
      <c r="V360" s="61"/>
      <c r="W360" s="62"/>
      <c r="X360" s="63"/>
      <c r="Y360" s="63"/>
      <c r="Z360" s="63"/>
      <c r="AA360" s="63"/>
      <c r="AB360" s="63"/>
      <c r="AC360" s="64"/>
    </row>
    <row r="361" spans="4:29" x14ac:dyDescent="0.3">
      <c r="D361" s="60"/>
      <c r="E361" s="60"/>
      <c r="F361" s="60"/>
      <c r="G361" s="60"/>
      <c r="H361" s="60"/>
      <c r="I361" s="60"/>
      <c r="J361" s="60"/>
      <c r="K361" s="60"/>
      <c r="L361" s="60"/>
      <c r="M361" s="61"/>
      <c r="N361" s="62"/>
      <c r="O361" s="62"/>
      <c r="P361" s="60"/>
      <c r="Q361" s="62"/>
      <c r="R361" s="62"/>
      <c r="S361" s="62"/>
      <c r="T361" s="61"/>
      <c r="U361" s="62"/>
      <c r="V361" s="61"/>
      <c r="W361" s="62"/>
      <c r="X361" s="63"/>
      <c r="Y361" s="63"/>
      <c r="Z361" s="63"/>
      <c r="AA361" s="63"/>
      <c r="AB361" s="63"/>
      <c r="AC361" s="64"/>
    </row>
    <row r="362" spans="4:29" x14ac:dyDescent="0.3">
      <c r="D362" s="60"/>
      <c r="E362" s="60"/>
      <c r="F362" s="60"/>
      <c r="G362" s="60"/>
      <c r="H362" s="60"/>
      <c r="I362" s="60"/>
      <c r="J362" s="60"/>
      <c r="K362" s="60"/>
      <c r="L362" s="60"/>
      <c r="M362" s="61"/>
      <c r="N362" s="62"/>
      <c r="O362" s="62"/>
      <c r="P362" s="60"/>
      <c r="Q362" s="62"/>
      <c r="R362" s="62"/>
      <c r="S362" s="62"/>
      <c r="T362" s="61"/>
      <c r="U362" s="62"/>
      <c r="V362" s="61"/>
      <c r="W362" s="62"/>
      <c r="X362" s="63"/>
      <c r="Y362" s="63"/>
      <c r="Z362" s="63"/>
      <c r="AA362" s="63"/>
      <c r="AB362" s="63"/>
      <c r="AC362" s="64"/>
    </row>
    <row r="363" spans="4:29" x14ac:dyDescent="0.3">
      <c r="D363" s="60"/>
      <c r="E363" s="60"/>
      <c r="F363" s="60"/>
      <c r="G363" s="60"/>
      <c r="H363" s="60"/>
      <c r="I363" s="60"/>
      <c r="J363" s="60"/>
      <c r="K363" s="60"/>
      <c r="L363" s="60"/>
      <c r="M363" s="61"/>
      <c r="N363" s="62"/>
      <c r="O363" s="62"/>
      <c r="P363" s="60"/>
      <c r="Q363" s="62"/>
      <c r="R363" s="62"/>
      <c r="S363" s="62"/>
      <c r="T363" s="61"/>
      <c r="U363" s="62"/>
      <c r="V363" s="61"/>
      <c r="W363" s="62"/>
      <c r="X363" s="63"/>
      <c r="Y363" s="63"/>
      <c r="Z363" s="63"/>
      <c r="AA363" s="63"/>
      <c r="AB363" s="63"/>
      <c r="AC363" s="64"/>
    </row>
    <row r="364" spans="4:29" x14ac:dyDescent="0.3">
      <c r="D364" s="60"/>
      <c r="E364" s="60"/>
      <c r="F364" s="60"/>
      <c r="G364" s="60"/>
      <c r="H364" s="60"/>
      <c r="I364" s="60"/>
      <c r="J364" s="60"/>
      <c r="K364" s="60"/>
      <c r="L364" s="60"/>
      <c r="M364" s="61"/>
      <c r="N364" s="62"/>
      <c r="O364" s="62"/>
      <c r="P364" s="60"/>
      <c r="Q364" s="62"/>
      <c r="R364" s="62"/>
      <c r="S364" s="62"/>
      <c r="T364" s="61"/>
      <c r="U364" s="62"/>
      <c r="V364" s="61"/>
      <c r="W364" s="62"/>
      <c r="X364" s="63"/>
      <c r="Y364" s="63"/>
      <c r="Z364" s="63"/>
      <c r="AA364" s="63"/>
      <c r="AB364" s="63"/>
      <c r="AC364" s="64"/>
    </row>
    <row r="365" spans="4:29" x14ac:dyDescent="0.3">
      <c r="D365" s="60"/>
      <c r="E365" s="60"/>
      <c r="F365" s="60"/>
      <c r="G365" s="60"/>
      <c r="H365" s="60"/>
      <c r="I365" s="60"/>
      <c r="J365" s="60"/>
      <c r="K365" s="60"/>
      <c r="L365" s="60"/>
      <c r="M365" s="61"/>
      <c r="N365" s="62"/>
      <c r="O365" s="62"/>
      <c r="P365" s="60"/>
      <c r="Q365" s="62"/>
      <c r="R365" s="62"/>
      <c r="S365" s="62"/>
      <c r="T365" s="61"/>
      <c r="U365" s="62"/>
      <c r="V365" s="61"/>
      <c r="W365" s="62"/>
      <c r="X365" s="63"/>
      <c r="Y365" s="63"/>
      <c r="Z365" s="63"/>
      <c r="AA365" s="63"/>
      <c r="AB365" s="63"/>
      <c r="AC365" s="64"/>
    </row>
    <row r="366" spans="4:29" x14ac:dyDescent="0.3">
      <c r="D366" s="60"/>
      <c r="E366" s="60"/>
      <c r="F366" s="60"/>
      <c r="G366" s="60"/>
      <c r="H366" s="60"/>
      <c r="I366" s="60"/>
      <c r="J366" s="60"/>
      <c r="K366" s="60"/>
      <c r="L366" s="60"/>
      <c r="M366" s="61"/>
      <c r="N366" s="62"/>
      <c r="O366" s="62"/>
      <c r="P366" s="60"/>
      <c r="Q366" s="62"/>
      <c r="R366" s="62"/>
      <c r="S366" s="62"/>
      <c r="T366" s="61"/>
      <c r="U366" s="62"/>
      <c r="V366" s="61"/>
      <c r="W366" s="62"/>
      <c r="X366" s="63"/>
      <c r="Y366" s="63"/>
      <c r="Z366" s="63"/>
      <c r="AA366" s="63"/>
      <c r="AB366" s="63"/>
      <c r="AC366" s="64"/>
    </row>
    <row r="367" spans="4:29" x14ac:dyDescent="0.3">
      <c r="D367" s="60"/>
      <c r="E367" s="60"/>
      <c r="F367" s="60"/>
      <c r="G367" s="60"/>
      <c r="H367" s="60"/>
      <c r="I367" s="60"/>
      <c r="J367" s="60"/>
      <c r="K367" s="60"/>
      <c r="L367" s="60"/>
      <c r="M367" s="61"/>
      <c r="N367" s="62"/>
      <c r="O367" s="62"/>
      <c r="P367" s="60"/>
      <c r="Q367" s="62"/>
      <c r="R367" s="62"/>
      <c r="S367" s="62"/>
      <c r="T367" s="61"/>
      <c r="U367" s="62"/>
      <c r="V367" s="61"/>
      <c r="W367" s="62"/>
      <c r="X367" s="63"/>
      <c r="Y367" s="63"/>
      <c r="Z367" s="63"/>
      <c r="AA367" s="63"/>
      <c r="AB367" s="63"/>
      <c r="AC367" s="64"/>
    </row>
    <row r="368" spans="4:29" x14ac:dyDescent="0.3">
      <c r="D368" s="60"/>
      <c r="E368" s="60"/>
      <c r="F368" s="60"/>
      <c r="G368" s="60"/>
      <c r="H368" s="60"/>
      <c r="I368" s="60"/>
      <c r="J368" s="60"/>
      <c r="K368" s="60"/>
      <c r="L368" s="60"/>
      <c r="M368" s="61"/>
      <c r="N368" s="62"/>
      <c r="O368" s="62"/>
      <c r="P368" s="60"/>
      <c r="Q368" s="62"/>
      <c r="R368" s="62"/>
      <c r="S368" s="62"/>
      <c r="T368" s="61"/>
      <c r="U368" s="62"/>
      <c r="V368" s="61"/>
      <c r="W368" s="62"/>
      <c r="X368" s="63"/>
      <c r="Y368" s="63"/>
      <c r="Z368" s="63"/>
      <c r="AA368" s="63"/>
      <c r="AB368" s="63"/>
      <c r="AC368" s="64"/>
    </row>
    <row r="369" spans="4:29" x14ac:dyDescent="0.3">
      <c r="D369" s="60"/>
      <c r="E369" s="60"/>
      <c r="F369" s="60"/>
      <c r="G369" s="60"/>
      <c r="H369" s="60"/>
      <c r="I369" s="60"/>
      <c r="J369" s="60"/>
      <c r="K369" s="60"/>
      <c r="L369" s="60"/>
      <c r="M369" s="61"/>
      <c r="N369" s="62"/>
      <c r="O369" s="62"/>
      <c r="P369" s="60"/>
      <c r="Q369" s="62"/>
      <c r="R369" s="62"/>
      <c r="S369" s="62"/>
      <c r="T369" s="61"/>
      <c r="U369" s="62"/>
      <c r="V369" s="61"/>
      <c r="W369" s="62"/>
      <c r="X369" s="63"/>
      <c r="Y369" s="63"/>
      <c r="Z369" s="63"/>
      <c r="AA369" s="63"/>
      <c r="AB369" s="63"/>
      <c r="AC369" s="64"/>
    </row>
    <row r="370" spans="4:29" x14ac:dyDescent="0.3">
      <c r="D370" s="60"/>
      <c r="E370" s="60"/>
      <c r="F370" s="60"/>
      <c r="G370" s="60"/>
      <c r="H370" s="60"/>
      <c r="I370" s="60"/>
      <c r="J370" s="60"/>
      <c r="K370" s="60"/>
      <c r="L370" s="60"/>
      <c r="M370" s="61"/>
      <c r="N370" s="62"/>
      <c r="O370" s="62"/>
      <c r="P370" s="60"/>
      <c r="Q370" s="62"/>
      <c r="R370" s="62"/>
      <c r="S370" s="62"/>
      <c r="T370" s="61"/>
      <c r="U370" s="62"/>
      <c r="V370" s="61"/>
      <c r="W370" s="62"/>
      <c r="X370" s="63"/>
      <c r="Y370" s="63"/>
      <c r="Z370" s="63"/>
      <c r="AA370" s="63"/>
      <c r="AB370" s="63"/>
      <c r="AC370" s="64"/>
    </row>
    <row r="371" spans="4:29" x14ac:dyDescent="0.3">
      <c r="D371" s="60"/>
      <c r="E371" s="60"/>
      <c r="F371" s="60"/>
      <c r="G371" s="60"/>
      <c r="H371" s="60"/>
      <c r="I371" s="60"/>
      <c r="J371" s="60"/>
      <c r="K371" s="60"/>
      <c r="L371" s="60"/>
      <c r="M371" s="61"/>
      <c r="N371" s="62"/>
      <c r="O371" s="62"/>
      <c r="P371" s="60"/>
      <c r="Q371" s="62"/>
      <c r="R371" s="62"/>
      <c r="S371" s="62"/>
      <c r="T371" s="61"/>
      <c r="U371" s="62"/>
      <c r="V371" s="61"/>
      <c r="W371" s="62"/>
      <c r="X371" s="63"/>
      <c r="Y371" s="63"/>
      <c r="Z371" s="63"/>
      <c r="AA371" s="63"/>
      <c r="AB371" s="63"/>
      <c r="AC371" s="64"/>
    </row>
    <row r="372" spans="4:29" x14ac:dyDescent="0.3">
      <c r="D372" s="60"/>
      <c r="E372" s="60"/>
      <c r="F372" s="60"/>
      <c r="G372" s="60"/>
      <c r="H372" s="60"/>
      <c r="I372" s="60"/>
      <c r="J372" s="60"/>
      <c r="K372" s="60"/>
      <c r="L372" s="60"/>
      <c r="M372" s="61"/>
      <c r="N372" s="62"/>
      <c r="O372" s="62"/>
      <c r="P372" s="60"/>
      <c r="Q372" s="62"/>
      <c r="R372" s="62"/>
      <c r="S372" s="62"/>
      <c r="T372" s="61"/>
      <c r="U372" s="62"/>
      <c r="V372" s="61"/>
      <c r="W372" s="62"/>
      <c r="X372" s="63"/>
      <c r="Y372" s="63"/>
      <c r="Z372" s="63"/>
      <c r="AA372" s="63"/>
      <c r="AB372" s="63"/>
      <c r="AC372" s="64"/>
    </row>
    <row r="373" spans="4:29" x14ac:dyDescent="0.3">
      <c r="D373" s="60"/>
      <c r="E373" s="60"/>
      <c r="F373" s="60"/>
      <c r="G373" s="60"/>
      <c r="H373" s="60"/>
      <c r="I373" s="60"/>
      <c r="J373" s="60"/>
      <c r="K373" s="60"/>
      <c r="L373" s="60"/>
      <c r="M373" s="61"/>
      <c r="N373" s="62"/>
      <c r="O373" s="62"/>
      <c r="P373" s="60"/>
      <c r="Q373" s="62"/>
      <c r="R373" s="62"/>
      <c r="S373" s="62"/>
      <c r="T373" s="61"/>
      <c r="U373" s="62"/>
      <c r="V373" s="61"/>
      <c r="W373" s="62"/>
      <c r="X373" s="63"/>
      <c r="Y373" s="63"/>
      <c r="Z373" s="63"/>
      <c r="AA373" s="63"/>
      <c r="AB373" s="63"/>
      <c r="AC373" s="64"/>
    </row>
    <row r="374" spans="4:29" x14ac:dyDescent="0.3">
      <c r="D374" s="60"/>
      <c r="E374" s="60"/>
      <c r="F374" s="60"/>
      <c r="G374" s="60"/>
      <c r="H374" s="60"/>
      <c r="I374" s="60"/>
      <c r="J374" s="60"/>
      <c r="K374" s="60"/>
      <c r="L374" s="60"/>
      <c r="M374" s="61"/>
      <c r="N374" s="62"/>
      <c r="O374" s="62"/>
      <c r="P374" s="60"/>
      <c r="Q374" s="62"/>
      <c r="R374" s="62"/>
      <c r="S374" s="62"/>
      <c r="T374" s="61"/>
      <c r="U374" s="62"/>
      <c r="V374" s="61"/>
      <c r="W374" s="62"/>
      <c r="X374" s="63"/>
      <c r="Y374" s="63"/>
      <c r="Z374" s="63"/>
      <c r="AA374" s="63"/>
      <c r="AB374" s="63"/>
      <c r="AC374" s="64"/>
    </row>
    <row r="375" spans="4:29" x14ac:dyDescent="0.3">
      <c r="D375" s="60"/>
      <c r="E375" s="60"/>
      <c r="F375" s="60"/>
      <c r="G375" s="60"/>
      <c r="H375" s="60"/>
      <c r="I375" s="60"/>
      <c r="J375" s="60"/>
      <c r="K375" s="60"/>
      <c r="L375" s="60"/>
      <c r="M375" s="61"/>
      <c r="N375" s="62"/>
      <c r="O375" s="62"/>
      <c r="P375" s="60"/>
      <c r="Q375" s="62"/>
      <c r="R375" s="62"/>
      <c r="S375" s="62"/>
      <c r="T375" s="61"/>
      <c r="U375" s="62"/>
      <c r="V375" s="61"/>
      <c r="W375" s="62"/>
      <c r="X375" s="63"/>
      <c r="Y375" s="63"/>
      <c r="Z375" s="63"/>
      <c r="AA375" s="63"/>
      <c r="AB375" s="63"/>
      <c r="AC375" s="64"/>
    </row>
    <row r="376" spans="4:29" x14ac:dyDescent="0.3">
      <c r="D376" s="60"/>
      <c r="E376" s="60"/>
      <c r="F376" s="60"/>
      <c r="G376" s="60"/>
      <c r="H376" s="60"/>
      <c r="I376" s="60"/>
      <c r="J376" s="60"/>
      <c r="K376" s="60"/>
      <c r="L376" s="60"/>
      <c r="M376" s="61"/>
      <c r="N376" s="62"/>
      <c r="O376" s="62"/>
      <c r="P376" s="60"/>
      <c r="Q376" s="62"/>
      <c r="R376" s="62"/>
      <c r="S376" s="62"/>
      <c r="T376" s="61"/>
      <c r="U376" s="62"/>
      <c r="V376" s="61"/>
      <c r="W376" s="62"/>
      <c r="X376" s="63"/>
      <c r="Y376" s="63"/>
      <c r="Z376" s="63"/>
      <c r="AA376" s="63"/>
      <c r="AB376" s="63"/>
      <c r="AC376" s="64"/>
    </row>
    <row r="377" spans="4:29" x14ac:dyDescent="0.3">
      <c r="D377" s="60"/>
      <c r="E377" s="60"/>
      <c r="F377" s="60"/>
      <c r="G377" s="60"/>
      <c r="H377" s="60"/>
      <c r="I377" s="60"/>
      <c r="J377" s="60"/>
      <c r="K377" s="60"/>
      <c r="L377" s="60"/>
      <c r="M377" s="61"/>
      <c r="N377" s="62"/>
      <c r="O377" s="62"/>
      <c r="P377" s="60"/>
      <c r="Q377" s="62"/>
      <c r="R377" s="62"/>
      <c r="S377" s="62"/>
      <c r="T377" s="61"/>
      <c r="U377" s="62"/>
      <c r="V377" s="61"/>
      <c r="W377" s="62"/>
      <c r="X377" s="63"/>
      <c r="Y377" s="63"/>
      <c r="Z377" s="63"/>
      <c r="AA377" s="63"/>
      <c r="AB377" s="63"/>
      <c r="AC377" s="64"/>
    </row>
    <row r="378" spans="4:29" x14ac:dyDescent="0.3">
      <c r="D378" s="60"/>
      <c r="E378" s="60"/>
      <c r="F378" s="60"/>
      <c r="G378" s="60"/>
      <c r="H378" s="60"/>
      <c r="I378" s="60"/>
      <c r="J378" s="60"/>
      <c r="K378" s="60"/>
      <c r="L378" s="60"/>
      <c r="M378" s="61"/>
      <c r="N378" s="62"/>
      <c r="O378" s="62"/>
      <c r="P378" s="60"/>
      <c r="Q378" s="62"/>
      <c r="R378" s="62"/>
      <c r="S378" s="62"/>
      <c r="T378" s="61"/>
      <c r="U378" s="62"/>
      <c r="V378" s="61"/>
      <c r="W378" s="62"/>
      <c r="X378" s="63"/>
      <c r="Y378" s="63"/>
      <c r="Z378" s="63"/>
      <c r="AA378" s="63"/>
      <c r="AB378" s="63"/>
      <c r="AC378" s="64"/>
    </row>
    <row r="379" spans="4:29" x14ac:dyDescent="0.3">
      <c r="D379" s="60"/>
      <c r="E379" s="60"/>
      <c r="F379" s="60"/>
      <c r="G379" s="60"/>
      <c r="H379" s="60"/>
      <c r="I379" s="60"/>
      <c r="J379" s="60"/>
      <c r="K379" s="60"/>
      <c r="L379" s="60"/>
      <c r="M379" s="61"/>
      <c r="N379" s="62"/>
      <c r="O379" s="62"/>
      <c r="P379" s="60"/>
      <c r="Q379" s="62"/>
      <c r="R379" s="62"/>
      <c r="S379" s="62"/>
      <c r="T379" s="61"/>
      <c r="U379" s="62"/>
      <c r="V379" s="61"/>
      <c r="W379" s="62"/>
      <c r="X379" s="63"/>
      <c r="Y379" s="63"/>
      <c r="Z379" s="63"/>
      <c r="AA379" s="63"/>
      <c r="AB379" s="63"/>
      <c r="AC379" s="64"/>
    </row>
    <row r="380" spans="4:29" x14ac:dyDescent="0.3">
      <c r="D380" s="60"/>
      <c r="E380" s="60"/>
      <c r="F380" s="60"/>
      <c r="G380" s="60"/>
      <c r="H380" s="60"/>
      <c r="I380" s="60"/>
      <c r="J380" s="60"/>
      <c r="K380" s="60"/>
      <c r="L380" s="60"/>
      <c r="M380" s="61"/>
      <c r="N380" s="62"/>
      <c r="O380" s="62"/>
      <c r="P380" s="60"/>
      <c r="Q380" s="62"/>
      <c r="R380" s="62"/>
      <c r="S380" s="62"/>
      <c r="T380" s="61"/>
      <c r="U380" s="62"/>
      <c r="V380" s="61"/>
      <c r="W380" s="62"/>
      <c r="X380" s="63"/>
      <c r="Y380" s="63"/>
      <c r="Z380" s="63"/>
      <c r="AA380" s="63"/>
      <c r="AB380" s="63"/>
      <c r="AC380" s="64"/>
    </row>
    <row r="381" spans="4:29" x14ac:dyDescent="0.3">
      <c r="D381" s="60"/>
      <c r="E381" s="60"/>
      <c r="F381" s="60"/>
      <c r="G381" s="60"/>
      <c r="H381" s="60"/>
      <c r="I381" s="60"/>
      <c r="J381" s="60"/>
      <c r="K381" s="60"/>
      <c r="L381" s="60"/>
      <c r="M381" s="61"/>
      <c r="N381" s="62"/>
      <c r="O381" s="62"/>
      <c r="P381" s="60"/>
      <c r="Q381" s="62"/>
      <c r="R381" s="62"/>
      <c r="S381" s="62"/>
      <c r="T381" s="61"/>
      <c r="U381" s="62"/>
      <c r="V381" s="61"/>
      <c r="W381" s="62"/>
      <c r="X381" s="63"/>
      <c r="Y381" s="63"/>
      <c r="Z381" s="63"/>
      <c r="AA381" s="63"/>
      <c r="AB381" s="63"/>
      <c r="AC381" s="64"/>
    </row>
    <row r="382" spans="4:29" x14ac:dyDescent="0.3">
      <c r="D382" s="60"/>
      <c r="E382" s="60"/>
      <c r="F382" s="60"/>
      <c r="G382" s="60"/>
      <c r="H382" s="60"/>
      <c r="I382" s="60"/>
      <c r="J382" s="60"/>
      <c r="K382" s="60"/>
      <c r="L382" s="60"/>
      <c r="M382" s="61"/>
      <c r="N382" s="62"/>
      <c r="O382" s="62"/>
      <c r="P382" s="60"/>
      <c r="Q382" s="62"/>
      <c r="R382" s="62"/>
      <c r="S382" s="62"/>
      <c r="T382" s="61"/>
      <c r="U382" s="62"/>
      <c r="V382" s="61"/>
      <c r="W382" s="62"/>
      <c r="X382" s="63"/>
      <c r="Y382" s="63"/>
      <c r="Z382" s="63"/>
      <c r="AA382" s="63"/>
      <c r="AB382" s="63"/>
      <c r="AC382" s="64"/>
    </row>
    <row r="383" spans="4:29" x14ac:dyDescent="0.3">
      <c r="D383" s="60"/>
      <c r="E383" s="60"/>
      <c r="F383" s="60"/>
      <c r="G383" s="60"/>
      <c r="H383" s="60"/>
      <c r="I383" s="60"/>
      <c r="J383" s="60"/>
      <c r="K383" s="60"/>
      <c r="L383" s="60"/>
      <c r="M383" s="61"/>
      <c r="N383" s="62"/>
      <c r="O383" s="62"/>
      <c r="P383" s="60"/>
      <c r="Q383" s="62"/>
      <c r="R383" s="62"/>
      <c r="S383" s="62"/>
      <c r="T383" s="61"/>
      <c r="U383" s="62"/>
      <c r="V383" s="61"/>
      <c r="W383" s="62"/>
      <c r="X383" s="63"/>
      <c r="Y383" s="63"/>
      <c r="Z383" s="63"/>
      <c r="AA383" s="63"/>
      <c r="AB383" s="63"/>
      <c r="AC383" s="64"/>
    </row>
    <row r="384" spans="4:29" x14ac:dyDescent="0.3">
      <c r="D384" s="60"/>
      <c r="E384" s="60"/>
      <c r="F384" s="60"/>
      <c r="G384" s="60"/>
      <c r="H384" s="60"/>
      <c r="I384" s="60"/>
      <c r="J384" s="60"/>
      <c r="K384" s="60"/>
      <c r="L384" s="60"/>
      <c r="M384" s="61"/>
      <c r="N384" s="62"/>
      <c r="O384" s="62"/>
      <c r="P384" s="60"/>
      <c r="Q384" s="62"/>
      <c r="R384" s="62"/>
      <c r="S384" s="62"/>
      <c r="T384" s="61"/>
      <c r="U384" s="62"/>
      <c r="V384" s="61"/>
      <c r="W384" s="62"/>
      <c r="X384" s="63"/>
      <c r="Y384" s="63"/>
      <c r="Z384" s="63"/>
      <c r="AA384" s="63"/>
      <c r="AB384" s="63"/>
      <c r="AC384" s="64"/>
    </row>
    <row r="385" spans="4:29" x14ac:dyDescent="0.3">
      <c r="D385" s="60"/>
      <c r="E385" s="60"/>
      <c r="F385" s="60"/>
      <c r="G385" s="60"/>
      <c r="H385" s="60"/>
      <c r="I385" s="60"/>
      <c r="J385" s="60"/>
      <c r="K385" s="60"/>
      <c r="L385" s="60"/>
      <c r="M385" s="61"/>
      <c r="N385" s="62"/>
      <c r="O385" s="62"/>
      <c r="P385" s="60"/>
      <c r="Q385" s="62"/>
      <c r="R385" s="62"/>
      <c r="S385" s="62"/>
      <c r="T385" s="61"/>
      <c r="U385" s="62"/>
      <c r="V385" s="61"/>
      <c r="W385" s="62"/>
      <c r="X385" s="63"/>
      <c r="Y385" s="63"/>
      <c r="Z385" s="63"/>
      <c r="AA385" s="63"/>
      <c r="AB385" s="63"/>
      <c r="AC385" s="64"/>
    </row>
    <row r="386" spans="4:29" x14ac:dyDescent="0.3">
      <c r="D386" s="60"/>
      <c r="E386" s="60"/>
      <c r="F386" s="60"/>
      <c r="G386" s="60"/>
      <c r="H386" s="60"/>
      <c r="I386" s="60"/>
      <c r="J386" s="60"/>
      <c r="K386" s="60"/>
      <c r="L386" s="60"/>
      <c r="M386" s="61"/>
      <c r="N386" s="62"/>
      <c r="O386" s="62"/>
      <c r="P386" s="60"/>
      <c r="Q386" s="62"/>
      <c r="R386" s="62"/>
      <c r="S386" s="62"/>
      <c r="T386" s="61"/>
      <c r="U386" s="62"/>
      <c r="V386" s="61"/>
      <c r="W386" s="62"/>
      <c r="X386" s="63"/>
      <c r="Y386" s="63"/>
      <c r="Z386" s="63"/>
      <c r="AA386" s="63"/>
      <c r="AB386" s="63"/>
      <c r="AC386" s="64"/>
    </row>
    <row r="387" spans="4:29" x14ac:dyDescent="0.3">
      <c r="D387" s="60"/>
      <c r="E387" s="60"/>
      <c r="F387" s="60"/>
      <c r="G387" s="60"/>
      <c r="H387" s="60"/>
      <c r="I387" s="60"/>
      <c r="J387" s="60"/>
      <c r="K387" s="60"/>
      <c r="L387" s="60"/>
      <c r="M387" s="61"/>
      <c r="N387" s="62"/>
      <c r="O387" s="62"/>
      <c r="P387" s="60"/>
      <c r="Q387" s="62"/>
      <c r="R387" s="62"/>
      <c r="S387" s="62"/>
      <c r="T387" s="61"/>
      <c r="U387" s="62"/>
      <c r="V387" s="61"/>
      <c r="W387" s="62"/>
      <c r="X387" s="63"/>
      <c r="Y387" s="63"/>
      <c r="Z387" s="63"/>
      <c r="AA387" s="63"/>
      <c r="AB387" s="63"/>
      <c r="AC387" s="64"/>
    </row>
    <row r="388" spans="4:29" x14ac:dyDescent="0.3">
      <c r="D388" s="60"/>
      <c r="E388" s="60"/>
      <c r="F388" s="60"/>
      <c r="G388" s="60"/>
      <c r="H388" s="60"/>
      <c r="I388" s="60"/>
      <c r="J388" s="60"/>
      <c r="K388" s="60"/>
      <c r="L388" s="60"/>
      <c r="M388" s="61"/>
      <c r="N388" s="62"/>
      <c r="O388" s="62"/>
      <c r="P388" s="60"/>
      <c r="Q388" s="62"/>
      <c r="R388" s="62"/>
      <c r="S388" s="62"/>
      <c r="T388" s="61"/>
      <c r="U388" s="62"/>
      <c r="V388" s="61"/>
      <c r="W388" s="62"/>
      <c r="X388" s="63"/>
      <c r="Y388" s="63"/>
      <c r="Z388" s="63"/>
      <c r="AA388" s="63"/>
      <c r="AB388" s="63"/>
      <c r="AC388" s="64"/>
    </row>
    <row r="389" spans="4:29" x14ac:dyDescent="0.3">
      <c r="D389" s="60"/>
      <c r="E389" s="60"/>
      <c r="F389" s="60"/>
      <c r="G389" s="60"/>
      <c r="H389" s="60"/>
      <c r="I389" s="60"/>
      <c r="J389" s="60"/>
      <c r="K389" s="60"/>
      <c r="L389" s="60"/>
      <c r="M389" s="61"/>
      <c r="N389" s="62"/>
      <c r="O389" s="62"/>
      <c r="P389" s="60"/>
      <c r="Q389" s="62"/>
      <c r="R389" s="62"/>
      <c r="S389" s="62"/>
      <c r="T389" s="61"/>
      <c r="U389" s="62"/>
      <c r="V389" s="61"/>
      <c r="W389" s="62"/>
      <c r="X389" s="63"/>
      <c r="Y389" s="63"/>
      <c r="Z389" s="63"/>
      <c r="AA389" s="63"/>
      <c r="AB389" s="63"/>
      <c r="AC389" s="64"/>
    </row>
    <row r="390" spans="4:29" x14ac:dyDescent="0.3">
      <c r="D390" s="60"/>
      <c r="E390" s="60"/>
      <c r="F390" s="60"/>
      <c r="G390" s="60"/>
      <c r="H390" s="60"/>
      <c r="I390" s="60"/>
      <c r="J390" s="60"/>
      <c r="K390" s="60"/>
      <c r="L390" s="60"/>
      <c r="M390" s="61"/>
      <c r="N390" s="62"/>
      <c r="O390" s="62"/>
      <c r="P390" s="60"/>
      <c r="Q390" s="62"/>
      <c r="R390" s="62"/>
      <c r="S390" s="62"/>
      <c r="T390" s="61"/>
      <c r="U390" s="62"/>
      <c r="V390" s="61"/>
      <c r="W390" s="62"/>
      <c r="X390" s="63"/>
      <c r="Y390" s="63"/>
      <c r="Z390" s="63"/>
      <c r="AA390" s="63"/>
      <c r="AB390" s="63"/>
      <c r="AC390" s="64"/>
    </row>
    <row r="391" spans="4:29" x14ac:dyDescent="0.3">
      <c r="D391" s="60"/>
      <c r="E391" s="60"/>
      <c r="F391" s="60"/>
      <c r="G391" s="60"/>
      <c r="H391" s="60"/>
      <c r="I391" s="60"/>
      <c r="J391" s="60"/>
      <c r="K391" s="60"/>
      <c r="L391" s="60"/>
      <c r="M391" s="61"/>
      <c r="N391" s="62"/>
      <c r="O391" s="62"/>
      <c r="P391" s="60"/>
      <c r="Q391" s="62"/>
      <c r="R391" s="62"/>
      <c r="S391" s="62"/>
      <c r="T391" s="61"/>
      <c r="U391" s="62"/>
      <c r="V391" s="61"/>
      <c r="W391" s="62"/>
      <c r="X391" s="63"/>
      <c r="Y391" s="63"/>
      <c r="Z391" s="63"/>
      <c r="AA391" s="63"/>
      <c r="AB391" s="63"/>
      <c r="AC391" s="64"/>
    </row>
    <row r="392" spans="4:29" x14ac:dyDescent="0.3">
      <c r="D392" s="60"/>
      <c r="E392" s="60"/>
      <c r="F392" s="60"/>
      <c r="G392" s="60"/>
      <c r="H392" s="60"/>
      <c r="I392" s="60"/>
      <c r="J392" s="60"/>
      <c r="K392" s="60"/>
      <c r="L392" s="60"/>
      <c r="M392" s="61"/>
      <c r="N392" s="62"/>
      <c r="O392" s="62"/>
      <c r="P392" s="60"/>
      <c r="Q392" s="62"/>
      <c r="R392" s="62"/>
      <c r="S392" s="62"/>
      <c r="T392" s="61"/>
      <c r="U392" s="62"/>
      <c r="V392" s="61"/>
      <c r="W392" s="62"/>
      <c r="X392" s="63"/>
      <c r="Y392" s="63"/>
      <c r="Z392" s="63"/>
      <c r="AA392" s="63"/>
      <c r="AB392" s="63"/>
      <c r="AC392" s="64"/>
    </row>
    <row r="393" spans="4:29" x14ac:dyDescent="0.3">
      <c r="D393" s="60"/>
      <c r="E393" s="60"/>
      <c r="F393" s="60"/>
      <c r="G393" s="60"/>
      <c r="H393" s="60"/>
      <c r="I393" s="60"/>
      <c r="J393" s="60"/>
      <c r="K393" s="60"/>
      <c r="L393" s="60"/>
      <c r="M393" s="61"/>
      <c r="N393" s="62"/>
      <c r="O393" s="62"/>
      <c r="P393" s="60"/>
      <c r="Q393" s="62"/>
      <c r="R393" s="62"/>
      <c r="S393" s="62"/>
      <c r="T393" s="61"/>
      <c r="U393" s="62"/>
      <c r="V393" s="61"/>
      <c r="W393" s="62"/>
      <c r="X393" s="63"/>
      <c r="Y393" s="63"/>
      <c r="Z393" s="63"/>
      <c r="AA393" s="63"/>
      <c r="AB393" s="63"/>
      <c r="AC393" s="64"/>
    </row>
    <row r="394" spans="4:29" x14ac:dyDescent="0.3">
      <c r="D394" s="60"/>
      <c r="E394" s="60"/>
      <c r="F394" s="60"/>
      <c r="G394" s="60"/>
      <c r="H394" s="60"/>
      <c r="I394" s="60"/>
      <c r="J394" s="60"/>
      <c r="K394" s="60"/>
      <c r="L394" s="60"/>
      <c r="M394" s="61"/>
      <c r="N394" s="62"/>
      <c r="O394" s="62"/>
      <c r="P394" s="60"/>
      <c r="Q394" s="62"/>
      <c r="R394" s="62"/>
      <c r="S394" s="62"/>
      <c r="T394" s="61"/>
      <c r="U394" s="62"/>
      <c r="V394" s="61"/>
      <c r="W394" s="62"/>
      <c r="X394" s="63"/>
      <c r="Y394" s="63"/>
      <c r="Z394" s="63"/>
      <c r="AA394" s="63"/>
      <c r="AB394" s="63"/>
      <c r="AC394" s="64"/>
    </row>
    <row r="395" spans="4:29" x14ac:dyDescent="0.3">
      <c r="D395" s="60"/>
      <c r="E395" s="60"/>
      <c r="F395" s="60"/>
      <c r="G395" s="60"/>
      <c r="H395" s="60"/>
      <c r="I395" s="60"/>
      <c r="J395" s="60"/>
      <c r="K395" s="60"/>
      <c r="L395" s="60"/>
      <c r="M395" s="61"/>
      <c r="N395" s="62"/>
      <c r="O395" s="62"/>
      <c r="P395" s="60"/>
      <c r="Q395" s="62"/>
      <c r="R395" s="62"/>
      <c r="S395" s="62"/>
      <c r="T395" s="61"/>
      <c r="U395" s="62"/>
      <c r="V395" s="61"/>
      <c r="W395" s="62"/>
      <c r="X395" s="63"/>
      <c r="Y395" s="63"/>
      <c r="Z395" s="63"/>
      <c r="AA395" s="63"/>
      <c r="AB395" s="63"/>
      <c r="AC395" s="64"/>
    </row>
    <row r="396" spans="4:29" x14ac:dyDescent="0.3">
      <c r="D396" s="60"/>
      <c r="E396" s="60"/>
      <c r="F396" s="60"/>
      <c r="G396" s="60"/>
      <c r="H396" s="60"/>
      <c r="I396" s="60"/>
      <c r="J396" s="60"/>
      <c r="K396" s="60"/>
      <c r="L396" s="60"/>
      <c r="M396" s="61"/>
      <c r="N396" s="62"/>
      <c r="O396" s="62"/>
      <c r="P396" s="60"/>
      <c r="Q396" s="62"/>
      <c r="R396" s="62"/>
      <c r="S396" s="62"/>
      <c r="T396" s="61"/>
      <c r="U396" s="62"/>
      <c r="V396" s="61"/>
      <c r="W396" s="62"/>
      <c r="X396" s="63"/>
      <c r="Y396" s="63"/>
      <c r="Z396" s="63"/>
      <c r="AA396" s="63"/>
      <c r="AB396" s="63"/>
      <c r="AC396" s="64"/>
    </row>
    <row r="397" spans="4:29" x14ac:dyDescent="0.3">
      <c r="D397" s="60"/>
      <c r="E397" s="60"/>
      <c r="F397" s="60"/>
      <c r="G397" s="60"/>
      <c r="H397" s="60"/>
      <c r="I397" s="60"/>
      <c r="J397" s="60"/>
      <c r="K397" s="60"/>
      <c r="L397" s="60"/>
      <c r="M397" s="61"/>
      <c r="N397" s="62"/>
      <c r="O397" s="62"/>
      <c r="P397" s="60"/>
      <c r="Q397" s="62"/>
      <c r="R397" s="62"/>
      <c r="S397" s="62"/>
      <c r="T397" s="61"/>
      <c r="U397" s="62"/>
      <c r="V397" s="61"/>
      <c r="W397" s="62"/>
      <c r="X397" s="63"/>
      <c r="Y397" s="63"/>
      <c r="Z397" s="63"/>
      <c r="AA397" s="63"/>
      <c r="AB397" s="63"/>
      <c r="AC397" s="64"/>
    </row>
    <row r="398" spans="4:29" x14ac:dyDescent="0.3">
      <c r="D398" s="60"/>
      <c r="E398" s="60"/>
      <c r="F398" s="60"/>
      <c r="G398" s="60"/>
      <c r="H398" s="60"/>
      <c r="I398" s="60"/>
      <c r="J398" s="60"/>
      <c r="K398" s="60"/>
      <c r="L398" s="60"/>
      <c r="M398" s="61"/>
      <c r="N398" s="62"/>
      <c r="O398" s="62"/>
      <c r="P398" s="60"/>
      <c r="Q398" s="62"/>
      <c r="R398" s="62"/>
      <c r="S398" s="62"/>
      <c r="T398" s="61"/>
      <c r="U398" s="62"/>
      <c r="V398" s="61"/>
      <c r="W398" s="62"/>
      <c r="X398" s="63"/>
      <c r="Y398" s="63"/>
      <c r="Z398" s="63"/>
      <c r="AA398" s="63"/>
      <c r="AB398" s="63"/>
      <c r="AC398" s="64"/>
    </row>
    <row r="399" spans="4:29" x14ac:dyDescent="0.3">
      <c r="D399" s="60"/>
      <c r="E399" s="60"/>
      <c r="F399" s="60"/>
      <c r="G399" s="60"/>
      <c r="H399" s="60"/>
      <c r="I399" s="60"/>
      <c r="J399" s="60"/>
      <c r="K399" s="60"/>
      <c r="L399" s="60"/>
      <c r="M399" s="61"/>
      <c r="N399" s="62"/>
      <c r="O399" s="62"/>
      <c r="P399" s="60"/>
      <c r="Q399" s="62"/>
      <c r="R399" s="62"/>
      <c r="S399" s="62"/>
      <c r="T399" s="61"/>
      <c r="U399" s="62"/>
      <c r="V399" s="61"/>
      <c r="W399" s="62"/>
      <c r="X399" s="63"/>
      <c r="Y399" s="63"/>
      <c r="Z399" s="63"/>
      <c r="AA399" s="63"/>
      <c r="AB399" s="63"/>
      <c r="AC399" s="64"/>
    </row>
    <row r="400" spans="4:29" x14ac:dyDescent="0.3">
      <c r="D400" s="60"/>
      <c r="E400" s="60"/>
      <c r="F400" s="60"/>
      <c r="G400" s="60"/>
      <c r="H400" s="60"/>
      <c r="I400" s="60"/>
      <c r="J400" s="60"/>
      <c r="K400" s="60"/>
      <c r="L400" s="60"/>
      <c r="M400" s="61"/>
      <c r="N400" s="62"/>
      <c r="O400" s="62"/>
      <c r="P400" s="60"/>
      <c r="Q400" s="62"/>
      <c r="R400" s="62"/>
      <c r="S400" s="62"/>
      <c r="T400" s="61"/>
      <c r="U400" s="62"/>
      <c r="V400" s="61"/>
      <c r="W400" s="62"/>
      <c r="X400" s="63"/>
      <c r="Y400" s="63"/>
      <c r="Z400" s="63"/>
      <c r="AA400" s="63"/>
      <c r="AB400" s="63"/>
      <c r="AC400" s="64"/>
    </row>
    <row r="401" spans="4:29" x14ac:dyDescent="0.3">
      <c r="D401" s="60"/>
      <c r="E401" s="60"/>
      <c r="F401" s="60"/>
      <c r="G401" s="60"/>
      <c r="H401" s="60"/>
      <c r="I401" s="60"/>
      <c r="J401" s="60"/>
      <c r="K401" s="60"/>
      <c r="L401" s="60"/>
      <c r="M401" s="61"/>
      <c r="N401" s="62"/>
      <c r="O401" s="62"/>
      <c r="P401" s="60"/>
      <c r="Q401" s="62"/>
      <c r="R401" s="62"/>
      <c r="S401" s="62"/>
      <c r="T401" s="61"/>
      <c r="U401" s="62"/>
      <c r="V401" s="61"/>
      <c r="W401" s="62"/>
      <c r="X401" s="63"/>
      <c r="Y401" s="63"/>
      <c r="Z401" s="63"/>
      <c r="AA401" s="63"/>
      <c r="AB401" s="63"/>
      <c r="AC401" s="64"/>
    </row>
    <row r="402" spans="4:29" x14ac:dyDescent="0.3">
      <c r="D402" s="60"/>
      <c r="E402" s="60"/>
      <c r="F402" s="60"/>
      <c r="G402" s="60"/>
      <c r="H402" s="60"/>
      <c r="I402" s="60"/>
      <c r="J402" s="60"/>
      <c r="K402" s="60"/>
      <c r="L402" s="60"/>
      <c r="M402" s="61"/>
      <c r="N402" s="62"/>
      <c r="O402" s="62"/>
      <c r="P402" s="60"/>
      <c r="Q402" s="62"/>
      <c r="R402" s="62"/>
      <c r="S402" s="62"/>
      <c r="T402" s="61"/>
      <c r="U402" s="62"/>
      <c r="V402" s="61"/>
      <c r="W402" s="62"/>
      <c r="X402" s="63"/>
      <c r="Y402" s="63"/>
      <c r="Z402" s="63"/>
      <c r="AA402" s="63"/>
      <c r="AB402" s="63"/>
      <c r="AC402" s="64"/>
    </row>
    <row r="403" spans="4:29" x14ac:dyDescent="0.3">
      <c r="D403" s="60"/>
      <c r="E403" s="60"/>
      <c r="F403" s="60"/>
      <c r="G403" s="60"/>
      <c r="H403" s="60"/>
      <c r="I403" s="60"/>
      <c r="J403" s="60"/>
      <c r="K403" s="60"/>
      <c r="L403" s="60"/>
      <c r="M403" s="61"/>
      <c r="N403" s="62"/>
      <c r="O403" s="62"/>
      <c r="P403" s="60"/>
      <c r="Q403" s="62"/>
      <c r="R403" s="62"/>
      <c r="S403" s="62"/>
      <c r="T403" s="61"/>
      <c r="U403" s="62"/>
      <c r="V403" s="61"/>
      <c r="W403" s="62"/>
      <c r="X403" s="63"/>
      <c r="Y403" s="63"/>
      <c r="Z403" s="63"/>
      <c r="AA403" s="63"/>
      <c r="AB403" s="63"/>
      <c r="AC403" s="64"/>
    </row>
    <row r="404" spans="4:29" x14ac:dyDescent="0.3">
      <c r="D404" s="60"/>
      <c r="E404" s="60"/>
      <c r="F404" s="60"/>
      <c r="G404" s="60"/>
      <c r="H404" s="60"/>
      <c r="I404" s="60"/>
      <c r="J404" s="60"/>
      <c r="K404" s="60"/>
      <c r="L404" s="60"/>
      <c r="M404" s="61"/>
      <c r="N404" s="62"/>
      <c r="O404" s="62"/>
      <c r="P404" s="60"/>
      <c r="Q404" s="62"/>
      <c r="R404" s="62"/>
      <c r="S404" s="62"/>
      <c r="T404" s="61"/>
      <c r="U404" s="62"/>
      <c r="V404" s="61"/>
      <c r="W404" s="62"/>
      <c r="X404" s="63"/>
      <c r="Y404" s="63"/>
      <c r="Z404" s="63"/>
      <c r="AA404" s="63"/>
      <c r="AB404" s="63"/>
      <c r="AC404" s="64"/>
    </row>
    <row r="405" spans="4:29" x14ac:dyDescent="0.3">
      <c r="D405" s="60"/>
      <c r="E405" s="60"/>
      <c r="F405" s="60"/>
      <c r="G405" s="60"/>
      <c r="H405" s="60"/>
      <c r="I405" s="60"/>
      <c r="J405" s="60"/>
      <c r="K405" s="60"/>
      <c r="L405" s="60"/>
      <c r="M405" s="61"/>
      <c r="N405" s="62"/>
      <c r="O405" s="62"/>
      <c r="P405" s="60"/>
      <c r="Q405" s="62"/>
      <c r="R405" s="62"/>
      <c r="S405" s="62"/>
      <c r="T405" s="61"/>
      <c r="U405" s="62"/>
      <c r="V405" s="61"/>
      <c r="W405" s="62"/>
      <c r="X405" s="63"/>
      <c r="Y405" s="63"/>
      <c r="Z405" s="63"/>
      <c r="AA405" s="63"/>
      <c r="AB405" s="63"/>
      <c r="AC405" s="64"/>
    </row>
    <row r="406" spans="4:29" x14ac:dyDescent="0.3">
      <c r="D406" s="60"/>
      <c r="E406" s="60"/>
      <c r="F406" s="60"/>
      <c r="G406" s="60"/>
      <c r="H406" s="60"/>
      <c r="I406" s="60"/>
      <c r="J406" s="60"/>
      <c r="K406" s="60"/>
      <c r="L406" s="60"/>
      <c r="M406" s="61"/>
      <c r="N406" s="62"/>
      <c r="O406" s="62"/>
      <c r="P406" s="60"/>
      <c r="Q406" s="62"/>
      <c r="R406" s="62"/>
      <c r="S406" s="62"/>
      <c r="T406" s="61"/>
      <c r="U406" s="62"/>
      <c r="V406" s="61"/>
      <c r="W406" s="62"/>
      <c r="X406" s="63"/>
      <c r="Y406" s="63"/>
      <c r="Z406" s="63"/>
      <c r="AA406" s="63"/>
      <c r="AB406" s="63"/>
      <c r="AC406" s="64"/>
    </row>
    <row r="407" spans="4:29" x14ac:dyDescent="0.3">
      <c r="D407" s="60"/>
      <c r="E407" s="60"/>
      <c r="F407" s="60"/>
      <c r="G407" s="60"/>
      <c r="H407" s="60"/>
      <c r="I407" s="60"/>
      <c r="J407" s="60"/>
      <c r="K407" s="60"/>
      <c r="L407" s="60"/>
      <c r="M407" s="61"/>
      <c r="N407" s="62"/>
      <c r="O407" s="62"/>
      <c r="P407" s="60"/>
      <c r="Q407" s="62"/>
      <c r="R407" s="62"/>
      <c r="S407" s="62"/>
      <c r="T407" s="61"/>
      <c r="U407" s="62"/>
      <c r="V407" s="61"/>
      <c r="W407" s="62"/>
      <c r="X407" s="63"/>
      <c r="Y407" s="63"/>
      <c r="Z407" s="63"/>
      <c r="AA407" s="63"/>
      <c r="AB407" s="63"/>
      <c r="AC407" s="64"/>
    </row>
    <row r="408" spans="4:29" x14ac:dyDescent="0.3">
      <c r="D408" s="60"/>
      <c r="E408" s="60"/>
      <c r="F408" s="60"/>
      <c r="G408" s="60"/>
      <c r="H408" s="60"/>
      <c r="I408" s="60"/>
      <c r="J408" s="60"/>
      <c r="K408" s="60"/>
      <c r="L408" s="60"/>
      <c r="M408" s="61"/>
      <c r="N408" s="62"/>
      <c r="O408" s="62"/>
      <c r="P408" s="60"/>
      <c r="Q408" s="62"/>
      <c r="R408" s="62"/>
      <c r="S408" s="62"/>
      <c r="T408" s="61"/>
      <c r="U408" s="62"/>
      <c r="V408" s="61"/>
      <c r="W408" s="62"/>
      <c r="X408" s="63"/>
      <c r="Y408" s="63"/>
      <c r="Z408" s="63"/>
      <c r="AA408" s="63"/>
      <c r="AB408" s="63"/>
      <c r="AC408" s="64"/>
    </row>
    <row r="409" spans="4:29" x14ac:dyDescent="0.3">
      <c r="D409" s="60"/>
      <c r="E409" s="60"/>
      <c r="F409" s="60"/>
      <c r="G409" s="60"/>
      <c r="H409" s="60"/>
      <c r="I409" s="60"/>
      <c r="J409" s="60"/>
      <c r="K409" s="60"/>
      <c r="L409" s="60"/>
      <c r="M409" s="61"/>
      <c r="N409" s="62"/>
      <c r="O409" s="62"/>
      <c r="P409" s="60"/>
      <c r="Q409" s="62"/>
      <c r="R409" s="62"/>
      <c r="S409" s="62"/>
      <c r="T409" s="61"/>
      <c r="U409" s="62"/>
      <c r="V409" s="61"/>
      <c r="W409" s="62"/>
      <c r="X409" s="63"/>
      <c r="Y409" s="63"/>
      <c r="Z409" s="63"/>
      <c r="AA409" s="63"/>
      <c r="AB409" s="63"/>
      <c r="AC409" s="64"/>
    </row>
    <row r="410" spans="4:29" x14ac:dyDescent="0.3">
      <c r="D410" s="60"/>
      <c r="E410" s="60"/>
      <c r="F410" s="60"/>
      <c r="G410" s="60"/>
      <c r="H410" s="60"/>
      <c r="I410" s="60"/>
      <c r="J410" s="60"/>
      <c r="K410" s="60"/>
      <c r="L410" s="60"/>
      <c r="M410" s="61"/>
      <c r="N410" s="62"/>
      <c r="O410" s="62"/>
      <c r="P410" s="60"/>
      <c r="Q410" s="62"/>
      <c r="R410" s="62"/>
      <c r="S410" s="62"/>
      <c r="T410" s="61"/>
      <c r="U410" s="62"/>
      <c r="V410" s="61"/>
      <c r="W410" s="62"/>
      <c r="X410" s="63"/>
      <c r="Y410" s="63"/>
      <c r="Z410" s="63"/>
      <c r="AA410" s="63"/>
      <c r="AB410" s="63"/>
      <c r="AC410" s="64"/>
    </row>
    <row r="411" spans="4:29" x14ac:dyDescent="0.3">
      <c r="D411" s="60"/>
      <c r="E411" s="60"/>
      <c r="F411" s="60"/>
      <c r="G411" s="60"/>
      <c r="H411" s="60"/>
      <c r="I411" s="60"/>
      <c r="J411" s="60"/>
      <c r="K411" s="60"/>
      <c r="L411" s="60"/>
      <c r="M411" s="61"/>
      <c r="N411" s="62"/>
      <c r="O411" s="62"/>
      <c r="P411" s="60"/>
      <c r="Q411" s="62"/>
      <c r="R411" s="62"/>
      <c r="S411" s="62"/>
      <c r="T411" s="61"/>
      <c r="U411" s="62"/>
      <c r="V411" s="61"/>
      <c r="W411" s="62"/>
      <c r="X411" s="63"/>
      <c r="Y411" s="63"/>
      <c r="Z411" s="63"/>
      <c r="AA411" s="63"/>
      <c r="AB411" s="63"/>
      <c r="AC411" s="64"/>
    </row>
    <row r="412" spans="4:29" x14ac:dyDescent="0.3">
      <c r="D412" s="60"/>
      <c r="E412" s="60"/>
      <c r="F412" s="60"/>
      <c r="G412" s="60"/>
      <c r="H412" s="60"/>
      <c r="I412" s="60"/>
      <c r="J412" s="60"/>
      <c r="K412" s="60"/>
      <c r="L412" s="60"/>
      <c r="M412" s="61"/>
      <c r="N412" s="62"/>
      <c r="O412" s="62"/>
      <c r="P412" s="60"/>
      <c r="Q412" s="62"/>
      <c r="R412" s="62"/>
      <c r="S412" s="62"/>
      <c r="T412" s="61"/>
      <c r="U412" s="62"/>
      <c r="V412" s="61"/>
      <c r="W412" s="62"/>
      <c r="X412" s="63"/>
      <c r="Y412" s="63"/>
      <c r="Z412" s="63"/>
      <c r="AA412" s="63"/>
      <c r="AB412" s="63"/>
      <c r="AC412" s="64"/>
    </row>
    <row r="413" spans="4:29" x14ac:dyDescent="0.3">
      <c r="D413" s="60"/>
      <c r="E413" s="60"/>
      <c r="F413" s="60"/>
      <c r="G413" s="60"/>
      <c r="H413" s="60"/>
      <c r="I413" s="60"/>
      <c r="J413" s="60"/>
      <c r="K413" s="60"/>
      <c r="L413" s="60"/>
      <c r="M413" s="61"/>
      <c r="N413" s="62"/>
      <c r="O413" s="62"/>
      <c r="P413" s="60"/>
      <c r="Q413" s="62"/>
      <c r="R413" s="62"/>
      <c r="S413" s="62"/>
      <c r="T413" s="61"/>
      <c r="U413" s="62"/>
      <c r="V413" s="61"/>
      <c r="W413" s="62"/>
      <c r="X413" s="63"/>
      <c r="Y413" s="63"/>
      <c r="Z413" s="63"/>
      <c r="AA413" s="63"/>
      <c r="AB413" s="63"/>
      <c r="AC413" s="64"/>
    </row>
    <row r="414" spans="4:29" x14ac:dyDescent="0.3">
      <c r="D414" s="60"/>
      <c r="E414" s="60"/>
      <c r="F414" s="60"/>
      <c r="G414" s="60"/>
      <c r="H414" s="60"/>
      <c r="I414" s="60"/>
      <c r="J414" s="60"/>
      <c r="K414" s="60"/>
      <c r="L414" s="60"/>
      <c r="M414" s="61"/>
      <c r="N414" s="62"/>
      <c r="O414" s="62"/>
      <c r="P414" s="60"/>
      <c r="Q414" s="62"/>
      <c r="R414" s="62"/>
      <c r="S414" s="62"/>
      <c r="T414" s="61"/>
      <c r="U414" s="62"/>
      <c r="V414" s="61"/>
      <c r="W414" s="62"/>
      <c r="X414" s="63"/>
      <c r="Y414" s="63"/>
      <c r="Z414" s="63"/>
      <c r="AA414" s="63"/>
      <c r="AB414" s="63"/>
      <c r="AC414" s="64"/>
    </row>
    <row r="415" spans="4:29" x14ac:dyDescent="0.3">
      <c r="D415" s="60"/>
      <c r="E415" s="60"/>
      <c r="F415" s="60"/>
      <c r="G415" s="60"/>
      <c r="H415" s="60"/>
      <c r="I415" s="60"/>
      <c r="J415" s="60"/>
      <c r="K415" s="60"/>
      <c r="L415" s="60"/>
      <c r="M415" s="61"/>
      <c r="N415" s="62"/>
      <c r="O415" s="62"/>
      <c r="P415" s="60"/>
      <c r="Q415" s="62"/>
      <c r="R415" s="62"/>
      <c r="S415" s="62"/>
      <c r="T415" s="61"/>
      <c r="U415" s="62"/>
      <c r="V415" s="61"/>
      <c r="W415" s="62"/>
      <c r="X415" s="63"/>
      <c r="Y415" s="63"/>
      <c r="Z415" s="63"/>
      <c r="AA415" s="63"/>
      <c r="AB415" s="63"/>
      <c r="AC415" s="64"/>
    </row>
    <row r="416" spans="4:29" x14ac:dyDescent="0.3">
      <c r="D416" s="60"/>
      <c r="E416" s="60"/>
      <c r="F416" s="60"/>
      <c r="G416" s="60"/>
      <c r="H416" s="60"/>
      <c r="I416" s="60"/>
      <c r="J416" s="60"/>
      <c r="K416" s="60"/>
      <c r="L416" s="60"/>
      <c r="M416" s="61"/>
      <c r="N416" s="62"/>
      <c r="O416" s="62"/>
      <c r="P416" s="60"/>
      <c r="Q416" s="62"/>
      <c r="R416" s="62"/>
      <c r="S416" s="62"/>
      <c r="T416" s="61"/>
      <c r="U416" s="62"/>
      <c r="V416" s="61"/>
      <c r="W416" s="62"/>
      <c r="X416" s="63"/>
      <c r="Y416" s="63"/>
      <c r="Z416" s="63"/>
      <c r="AA416" s="63"/>
      <c r="AB416" s="63"/>
      <c r="AC416" s="64"/>
    </row>
    <row r="417" spans="4:29" x14ac:dyDescent="0.3">
      <c r="D417" s="60"/>
      <c r="E417" s="60"/>
      <c r="F417" s="60"/>
      <c r="G417" s="60"/>
      <c r="H417" s="60"/>
      <c r="I417" s="60"/>
      <c r="J417" s="60"/>
      <c r="K417" s="60"/>
      <c r="L417" s="60"/>
      <c r="M417" s="61"/>
      <c r="N417" s="62"/>
      <c r="O417" s="62"/>
      <c r="P417" s="60"/>
      <c r="Q417" s="62"/>
      <c r="R417" s="62"/>
      <c r="S417" s="62"/>
      <c r="T417" s="61"/>
      <c r="U417" s="62"/>
      <c r="V417" s="61"/>
      <c r="W417" s="62"/>
      <c r="X417" s="63"/>
      <c r="Y417" s="63"/>
      <c r="Z417" s="63"/>
      <c r="AA417" s="63"/>
      <c r="AB417" s="63"/>
      <c r="AC417" s="64"/>
    </row>
    <row r="418" spans="4:29" x14ac:dyDescent="0.3">
      <c r="D418" s="60"/>
      <c r="E418" s="60"/>
      <c r="F418" s="60"/>
      <c r="G418" s="60"/>
      <c r="H418" s="60"/>
      <c r="I418" s="60"/>
      <c r="J418" s="60"/>
      <c r="K418" s="60"/>
      <c r="L418" s="60"/>
      <c r="M418" s="61"/>
      <c r="N418" s="62"/>
      <c r="O418" s="62"/>
      <c r="P418" s="60"/>
      <c r="Q418" s="62"/>
      <c r="R418" s="62"/>
      <c r="S418" s="62"/>
      <c r="T418" s="61"/>
      <c r="U418" s="62"/>
      <c r="V418" s="61"/>
      <c r="W418" s="62"/>
      <c r="X418" s="63"/>
      <c r="Y418" s="63"/>
      <c r="Z418" s="63"/>
      <c r="AA418" s="63"/>
      <c r="AB418" s="63"/>
      <c r="AC418" s="64"/>
    </row>
    <row r="419" spans="4:29" x14ac:dyDescent="0.3">
      <c r="D419" s="60"/>
      <c r="E419" s="60"/>
      <c r="F419" s="60"/>
      <c r="G419" s="60"/>
      <c r="H419" s="60"/>
      <c r="I419" s="60"/>
      <c r="J419" s="60"/>
      <c r="K419" s="60"/>
      <c r="L419" s="60"/>
      <c r="M419" s="61"/>
      <c r="N419" s="62"/>
      <c r="O419" s="62"/>
      <c r="P419" s="60"/>
      <c r="Q419" s="62"/>
      <c r="R419" s="62"/>
      <c r="S419" s="62"/>
      <c r="T419" s="61"/>
      <c r="U419" s="62"/>
      <c r="V419" s="61"/>
      <c r="W419" s="62"/>
      <c r="X419" s="63"/>
      <c r="Y419" s="63"/>
      <c r="Z419" s="63"/>
      <c r="AA419" s="63"/>
      <c r="AB419" s="63"/>
      <c r="AC419" s="64"/>
    </row>
    <row r="420" spans="4:29" x14ac:dyDescent="0.3">
      <c r="D420" s="60"/>
      <c r="E420" s="60"/>
      <c r="F420" s="60"/>
      <c r="G420" s="60"/>
      <c r="H420" s="60"/>
      <c r="I420" s="60"/>
      <c r="J420" s="60"/>
      <c r="K420" s="60"/>
      <c r="L420" s="60"/>
      <c r="M420" s="61"/>
      <c r="N420" s="62"/>
      <c r="O420" s="62"/>
      <c r="P420" s="60"/>
      <c r="Q420" s="62"/>
      <c r="R420" s="62"/>
      <c r="S420" s="62"/>
      <c r="T420" s="61"/>
      <c r="U420" s="62"/>
      <c r="V420" s="61"/>
      <c r="W420" s="62"/>
      <c r="X420" s="63"/>
      <c r="Y420" s="63"/>
      <c r="Z420" s="63"/>
      <c r="AA420" s="63"/>
      <c r="AB420" s="63"/>
      <c r="AC420" s="64"/>
    </row>
    <row r="421" spans="4:29" x14ac:dyDescent="0.3">
      <c r="D421" s="60"/>
      <c r="E421" s="60"/>
      <c r="F421" s="60"/>
      <c r="G421" s="60"/>
      <c r="H421" s="60"/>
      <c r="I421" s="60"/>
      <c r="J421" s="60"/>
      <c r="K421" s="60"/>
      <c r="L421" s="60"/>
      <c r="M421" s="61"/>
      <c r="N421" s="62"/>
      <c r="O421" s="62"/>
      <c r="P421" s="60"/>
      <c r="Q421" s="62"/>
      <c r="R421" s="62"/>
      <c r="S421" s="62"/>
      <c r="T421" s="61"/>
      <c r="U421" s="62"/>
      <c r="V421" s="61"/>
      <c r="W421" s="62"/>
      <c r="X421" s="63"/>
      <c r="Y421" s="63"/>
      <c r="Z421" s="63"/>
      <c r="AA421" s="63"/>
      <c r="AB421" s="63"/>
      <c r="AC421" s="64"/>
    </row>
    <row r="422" spans="4:29" x14ac:dyDescent="0.3">
      <c r="D422" s="60"/>
      <c r="E422" s="60"/>
      <c r="F422" s="60"/>
      <c r="G422" s="60"/>
      <c r="H422" s="60"/>
      <c r="I422" s="60"/>
      <c r="J422" s="60"/>
      <c r="K422" s="60"/>
      <c r="L422" s="60"/>
      <c r="M422" s="61"/>
      <c r="N422" s="62"/>
      <c r="O422" s="62"/>
      <c r="P422" s="60"/>
      <c r="Q422" s="62"/>
      <c r="R422" s="62"/>
      <c r="S422" s="62"/>
      <c r="T422" s="61"/>
      <c r="U422" s="62"/>
      <c r="V422" s="61"/>
      <c r="W422" s="62"/>
      <c r="X422" s="63"/>
      <c r="Y422" s="63"/>
      <c r="Z422" s="63"/>
      <c r="AA422" s="63"/>
      <c r="AB422" s="63"/>
      <c r="AC422" s="64"/>
    </row>
    <row r="423" spans="4:29" x14ac:dyDescent="0.3">
      <c r="D423" s="60"/>
      <c r="E423" s="60"/>
      <c r="F423" s="60"/>
      <c r="G423" s="60"/>
      <c r="H423" s="60"/>
      <c r="I423" s="60"/>
      <c r="J423" s="60"/>
      <c r="K423" s="60"/>
      <c r="L423" s="60"/>
      <c r="M423" s="61"/>
      <c r="N423" s="62"/>
      <c r="O423" s="62"/>
      <c r="P423" s="60"/>
      <c r="Q423" s="62"/>
      <c r="R423" s="62"/>
      <c r="S423" s="62"/>
      <c r="T423" s="61"/>
      <c r="U423" s="62"/>
      <c r="V423" s="61"/>
      <c r="W423" s="62"/>
      <c r="X423" s="63"/>
      <c r="Y423" s="63"/>
      <c r="Z423" s="63"/>
      <c r="AA423" s="63"/>
      <c r="AB423" s="63"/>
      <c r="AC423" s="64"/>
    </row>
    <row r="424" spans="4:29" x14ac:dyDescent="0.3">
      <c r="D424" s="60"/>
      <c r="E424" s="60"/>
      <c r="F424" s="60"/>
      <c r="G424" s="60"/>
      <c r="H424" s="60"/>
      <c r="I424" s="60"/>
      <c r="J424" s="60"/>
      <c r="K424" s="60"/>
      <c r="L424" s="60"/>
      <c r="M424" s="61"/>
      <c r="N424" s="62"/>
      <c r="O424" s="62"/>
      <c r="P424" s="60"/>
      <c r="Q424" s="62"/>
      <c r="R424" s="62"/>
      <c r="S424" s="62"/>
      <c r="T424" s="61"/>
      <c r="U424" s="62"/>
      <c r="V424" s="61"/>
      <c r="W424" s="62"/>
      <c r="X424" s="63"/>
      <c r="Y424" s="63"/>
      <c r="Z424" s="63"/>
      <c r="AA424" s="63"/>
      <c r="AB424" s="63"/>
      <c r="AC424" s="64"/>
    </row>
    <row r="425" spans="4:29" x14ac:dyDescent="0.3">
      <c r="D425" s="60"/>
      <c r="E425" s="60"/>
      <c r="F425" s="60"/>
      <c r="G425" s="60"/>
      <c r="H425" s="60"/>
      <c r="I425" s="60"/>
      <c r="J425" s="60"/>
      <c r="K425" s="60"/>
      <c r="L425" s="60"/>
      <c r="M425" s="61"/>
      <c r="N425" s="62"/>
      <c r="O425" s="62"/>
      <c r="P425" s="60"/>
      <c r="Q425" s="62"/>
      <c r="R425" s="62"/>
      <c r="S425" s="62"/>
      <c r="T425" s="61"/>
      <c r="U425" s="62"/>
      <c r="V425" s="61"/>
      <c r="W425" s="62"/>
      <c r="X425" s="63"/>
      <c r="Y425" s="63"/>
      <c r="Z425" s="63"/>
      <c r="AA425" s="63"/>
      <c r="AB425" s="63"/>
      <c r="AC425" s="64"/>
    </row>
    <row r="426" spans="4:29" x14ac:dyDescent="0.3">
      <c r="D426" s="60"/>
      <c r="E426" s="60"/>
      <c r="F426" s="60"/>
      <c r="G426" s="60"/>
      <c r="H426" s="60"/>
      <c r="I426" s="60"/>
      <c r="J426" s="60"/>
      <c r="K426" s="60"/>
      <c r="L426" s="60"/>
      <c r="M426" s="61"/>
      <c r="N426" s="62"/>
      <c r="O426" s="62"/>
      <c r="P426" s="60"/>
      <c r="Q426" s="62"/>
      <c r="R426" s="62"/>
      <c r="S426" s="62"/>
      <c r="T426" s="61"/>
      <c r="U426" s="62"/>
      <c r="V426" s="61"/>
      <c r="W426" s="62"/>
      <c r="X426" s="63"/>
      <c r="Y426" s="63"/>
      <c r="Z426" s="63"/>
      <c r="AA426" s="63"/>
      <c r="AB426" s="63"/>
      <c r="AC426" s="64"/>
    </row>
    <row r="427" spans="4:29" x14ac:dyDescent="0.3">
      <c r="D427" s="60"/>
      <c r="E427" s="60"/>
      <c r="F427" s="60"/>
      <c r="G427" s="60"/>
      <c r="H427" s="60"/>
      <c r="I427" s="60"/>
      <c r="J427" s="60"/>
      <c r="K427" s="60"/>
      <c r="L427" s="60"/>
      <c r="M427" s="61"/>
      <c r="N427" s="62"/>
      <c r="O427" s="62"/>
      <c r="P427" s="60"/>
      <c r="Q427" s="62"/>
      <c r="R427" s="62"/>
      <c r="S427" s="62"/>
      <c r="T427" s="61"/>
      <c r="U427" s="62"/>
      <c r="V427" s="61"/>
      <c r="W427" s="62"/>
      <c r="X427" s="63"/>
      <c r="Y427" s="63"/>
      <c r="Z427" s="63"/>
      <c r="AA427" s="63"/>
      <c r="AB427" s="63"/>
      <c r="AC427" s="64"/>
    </row>
    <row r="428" spans="4:29" x14ac:dyDescent="0.3">
      <c r="D428" s="60"/>
      <c r="E428" s="60"/>
      <c r="F428" s="60"/>
      <c r="G428" s="60"/>
      <c r="H428" s="60"/>
      <c r="I428" s="60"/>
      <c r="J428" s="60"/>
      <c r="K428" s="60"/>
      <c r="L428" s="60"/>
      <c r="M428" s="61"/>
      <c r="N428" s="62"/>
      <c r="O428" s="62"/>
      <c r="P428" s="60"/>
      <c r="Q428" s="62"/>
      <c r="R428" s="62"/>
      <c r="S428" s="62"/>
      <c r="T428" s="61"/>
      <c r="U428" s="62"/>
      <c r="V428" s="61"/>
      <c r="W428" s="62"/>
      <c r="X428" s="63"/>
      <c r="Y428" s="63"/>
      <c r="Z428" s="63"/>
      <c r="AA428" s="63"/>
      <c r="AB428" s="63"/>
      <c r="AC428" s="64"/>
    </row>
    <row r="429" spans="4:29" x14ac:dyDescent="0.3">
      <c r="D429" s="60"/>
      <c r="E429" s="60"/>
      <c r="F429" s="60"/>
      <c r="G429" s="60"/>
      <c r="H429" s="60"/>
      <c r="I429" s="60"/>
      <c r="J429" s="60"/>
      <c r="K429" s="60"/>
      <c r="L429" s="60"/>
      <c r="M429" s="61"/>
      <c r="N429" s="62"/>
      <c r="O429" s="62"/>
      <c r="P429" s="60"/>
      <c r="Q429" s="62"/>
      <c r="R429" s="62"/>
      <c r="S429" s="62"/>
      <c r="T429" s="61"/>
      <c r="U429" s="62"/>
      <c r="V429" s="61"/>
      <c r="W429" s="62"/>
      <c r="X429" s="63"/>
      <c r="Y429" s="63"/>
      <c r="Z429" s="63"/>
      <c r="AA429" s="63"/>
      <c r="AB429" s="63"/>
      <c r="AC429" s="64"/>
    </row>
    <row r="430" spans="4:29" x14ac:dyDescent="0.3">
      <c r="D430" s="60"/>
      <c r="E430" s="60"/>
      <c r="F430" s="60"/>
      <c r="G430" s="60"/>
      <c r="H430" s="60"/>
      <c r="I430" s="60"/>
      <c r="J430" s="60"/>
      <c r="K430" s="60"/>
      <c r="L430" s="60"/>
      <c r="M430" s="61"/>
      <c r="N430" s="62"/>
      <c r="O430" s="62"/>
      <c r="P430" s="60"/>
      <c r="Q430" s="62"/>
      <c r="R430" s="62"/>
      <c r="S430" s="62"/>
      <c r="T430" s="61"/>
      <c r="U430" s="62"/>
      <c r="V430" s="61"/>
      <c r="W430" s="62"/>
      <c r="X430" s="63"/>
      <c r="Y430" s="63"/>
      <c r="Z430" s="63"/>
      <c r="AA430" s="63"/>
      <c r="AB430" s="63"/>
      <c r="AC430" s="64"/>
    </row>
    <row r="431" spans="4:29" x14ac:dyDescent="0.3">
      <c r="D431" s="60"/>
      <c r="E431" s="60"/>
      <c r="F431" s="60"/>
      <c r="G431" s="60"/>
      <c r="H431" s="60"/>
      <c r="I431" s="60"/>
      <c r="J431" s="60"/>
      <c r="K431" s="60"/>
      <c r="L431" s="60"/>
      <c r="M431" s="61"/>
      <c r="N431" s="62"/>
      <c r="O431" s="62"/>
      <c r="P431" s="60"/>
      <c r="Q431" s="62"/>
      <c r="R431" s="62"/>
      <c r="S431" s="62"/>
      <c r="T431" s="61"/>
      <c r="U431" s="62"/>
      <c r="V431" s="61"/>
      <c r="W431" s="62"/>
      <c r="X431" s="63"/>
      <c r="Y431" s="63"/>
      <c r="Z431" s="63"/>
      <c r="AA431" s="63"/>
      <c r="AB431" s="63"/>
      <c r="AC431" s="64"/>
    </row>
    <row r="432" spans="4:29" x14ac:dyDescent="0.3">
      <c r="D432" s="60"/>
      <c r="E432" s="60"/>
      <c r="F432" s="60"/>
      <c r="G432" s="60"/>
      <c r="H432" s="60"/>
      <c r="I432" s="60"/>
      <c r="J432" s="60"/>
      <c r="K432" s="60"/>
      <c r="L432" s="60"/>
      <c r="M432" s="61"/>
      <c r="N432" s="62"/>
      <c r="O432" s="62"/>
      <c r="P432" s="60"/>
      <c r="Q432" s="62"/>
      <c r="R432" s="62"/>
      <c r="S432" s="62"/>
      <c r="T432" s="61"/>
      <c r="U432" s="62"/>
      <c r="V432" s="61"/>
      <c r="W432" s="62"/>
      <c r="X432" s="63"/>
      <c r="Y432" s="63"/>
      <c r="Z432" s="63"/>
      <c r="AA432" s="63"/>
      <c r="AB432" s="63"/>
      <c r="AC432" s="64"/>
    </row>
    <row r="433" spans="4:29" x14ac:dyDescent="0.3">
      <c r="D433" s="60"/>
      <c r="E433" s="60"/>
      <c r="F433" s="60"/>
      <c r="G433" s="60"/>
      <c r="H433" s="60"/>
      <c r="I433" s="60"/>
      <c r="J433" s="60"/>
      <c r="K433" s="60"/>
      <c r="L433" s="60"/>
      <c r="M433" s="61"/>
      <c r="N433" s="62"/>
      <c r="O433" s="62"/>
      <c r="P433" s="60"/>
      <c r="Q433" s="62"/>
      <c r="R433" s="62"/>
      <c r="S433" s="62"/>
      <c r="T433" s="61"/>
      <c r="U433" s="62"/>
      <c r="V433" s="61"/>
      <c r="W433" s="62"/>
      <c r="X433" s="63"/>
      <c r="Y433" s="63"/>
      <c r="Z433" s="63"/>
      <c r="AA433" s="63"/>
      <c r="AB433" s="63"/>
      <c r="AC433" s="64"/>
    </row>
    <row r="434" spans="4:29" x14ac:dyDescent="0.3">
      <c r="D434" s="60"/>
      <c r="E434" s="60"/>
      <c r="F434" s="60"/>
      <c r="G434" s="60"/>
      <c r="H434" s="60"/>
      <c r="I434" s="60"/>
      <c r="J434" s="60"/>
      <c r="K434" s="60"/>
      <c r="L434" s="60"/>
      <c r="M434" s="61"/>
      <c r="N434" s="62"/>
      <c r="O434" s="62"/>
      <c r="P434" s="60"/>
      <c r="Q434" s="62"/>
      <c r="R434" s="62"/>
      <c r="S434" s="62"/>
      <c r="T434" s="61"/>
      <c r="U434" s="62"/>
      <c r="V434" s="61"/>
      <c r="W434" s="62"/>
      <c r="X434" s="63"/>
      <c r="Y434" s="63"/>
      <c r="Z434" s="63"/>
      <c r="AA434" s="63"/>
      <c r="AB434" s="63"/>
      <c r="AC434" s="64"/>
    </row>
    <row r="435" spans="4:29" x14ac:dyDescent="0.3">
      <c r="D435" s="60"/>
      <c r="E435" s="60"/>
      <c r="F435" s="60"/>
      <c r="G435" s="60"/>
      <c r="H435" s="60"/>
      <c r="I435" s="60"/>
      <c r="J435" s="60"/>
      <c r="K435" s="60"/>
      <c r="L435" s="60"/>
      <c r="M435" s="61"/>
      <c r="N435" s="62"/>
      <c r="O435" s="62"/>
      <c r="P435" s="60"/>
      <c r="Q435" s="62"/>
      <c r="R435" s="62"/>
      <c r="S435" s="62"/>
      <c r="T435" s="61"/>
      <c r="U435" s="62"/>
      <c r="V435" s="61"/>
      <c r="W435" s="62"/>
      <c r="X435" s="63"/>
      <c r="Y435" s="63"/>
      <c r="Z435" s="63"/>
      <c r="AA435" s="63"/>
      <c r="AB435" s="63"/>
      <c r="AC435" s="64"/>
    </row>
    <row r="436" spans="4:29" x14ac:dyDescent="0.3">
      <c r="D436" s="60"/>
      <c r="E436" s="60"/>
      <c r="F436" s="60"/>
      <c r="G436" s="60"/>
      <c r="H436" s="60"/>
      <c r="I436" s="60"/>
      <c r="J436" s="60"/>
      <c r="K436" s="60"/>
      <c r="L436" s="60"/>
      <c r="M436" s="61"/>
      <c r="N436" s="62"/>
      <c r="O436" s="62"/>
      <c r="P436" s="60"/>
      <c r="Q436" s="62"/>
      <c r="R436" s="62"/>
      <c r="S436" s="62"/>
      <c r="T436" s="61"/>
      <c r="U436" s="62"/>
      <c r="V436" s="61"/>
      <c r="W436" s="62"/>
      <c r="X436" s="63"/>
      <c r="Y436" s="63"/>
      <c r="Z436" s="63"/>
      <c r="AA436" s="63"/>
      <c r="AB436" s="63"/>
      <c r="AC436" s="64"/>
    </row>
    <row r="437" spans="4:29" x14ac:dyDescent="0.3">
      <c r="D437" s="60"/>
      <c r="E437" s="60"/>
      <c r="F437" s="60"/>
      <c r="G437" s="60"/>
      <c r="H437" s="60"/>
      <c r="I437" s="60"/>
      <c r="J437" s="60"/>
      <c r="K437" s="60"/>
      <c r="L437" s="60"/>
      <c r="M437" s="61"/>
      <c r="N437" s="62"/>
      <c r="O437" s="62"/>
      <c r="P437" s="60"/>
      <c r="Q437" s="62"/>
      <c r="R437" s="62"/>
      <c r="S437" s="62"/>
      <c r="T437" s="61"/>
      <c r="U437" s="62"/>
      <c r="V437" s="61"/>
      <c r="W437" s="62"/>
      <c r="X437" s="63"/>
      <c r="Y437" s="63"/>
      <c r="Z437" s="63"/>
      <c r="AA437" s="63"/>
      <c r="AB437" s="63"/>
      <c r="AC437" s="64"/>
    </row>
    <row r="438" spans="4:29" x14ac:dyDescent="0.3">
      <c r="D438" s="60"/>
      <c r="E438" s="60"/>
      <c r="F438" s="60"/>
      <c r="G438" s="60"/>
      <c r="H438" s="60"/>
      <c r="I438" s="60"/>
      <c r="J438" s="60"/>
      <c r="K438" s="60"/>
      <c r="L438" s="60"/>
      <c r="M438" s="61"/>
      <c r="N438" s="62"/>
      <c r="O438" s="62"/>
      <c r="P438" s="60"/>
      <c r="Q438" s="62"/>
      <c r="R438" s="62"/>
      <c r="S438" s="62"/>
      <c r="T438" s="61"/>
      <c r="U438" s="62"/>
      <c r="V438" s="61"/>
      <c r="W438" s="62"/>
      <c r="X438" s="63"/>
      <c r="Y438" s="63"/>
      <c r="Z438" s="63"/>
      <c r="AA438" s="63"/>
      <c r="AB438" s="63"/>
      <c r="AC438" s="64"/>
    </row>
    <row r="439" spans="4:29" x14ac:dyDescent="0.3">
      <c r="D439" s="60"/>
      <c r="E439" s="60"/>
      <c r="F439" s="60"/>
      <c r="G439" s="60"/>
      <c r="H439" s="60"/>
      <c r="I439" s="60"/>
      <c r="J439" s="60"/>
      <c r="K439" s="60"/>
      <c r="L439" s="60"/>
      <c r="M439" s="61"/>
      <c r="N439" s="62"/>
      <c r="O439" s="62"/>
      <c r="P439" s="60"/>
      <c r="Q439" s="62"/>
      <c r="R439" s="62"/>
      <c r="S439" s="62"/>
      <c r="T439" s="61"/>
      <c r="U439" s="62"/>
      <c r="V439" s="61"/>
      <c r="W439" s="62"/>
      <c r="X439" s="63"/>
      <c r="Y439" s="63"/>
      <c r="Z439" s="63"/>
      <c r="AA439" s="63"/>
      <c r="AB439" s="63"/>
      <c r="AC439" s="64"/>
    </row>
    <row r="440" spans="4:29" x14ac:dyDescent="0.3">
      <c r="D440" s="60"/>
      <c r="E440" s="60"/>
      <c r="F440" s="60"/>
      <c r="G440" s="60"/>
      <c r="H440" s="60"/>
      <c r="I440" s="60"/>
      <c r="J440" s="60"/>
      <c r="K440" s="60"/>
      <c r="L440" s="60"/>
      <c r="M440" s="61"/>
      <c r="N440" s="62"/>
      <c r="O440" s="62"/>
      <c r="P440" s="60"/>
      <c r="Q440" s="62"/>
      <c r="R440" s="62"/>
      <c r="S440" s="62"/>
      <c r="T440" s="61"/>
      <c r="U440" s="62"/>
      <c r="V440" s="61"/>
      <c r="W440" s="62"/>
      <c r="X440" s="63"/>
      <c r="Y440" s="63"/>
      <c r="Z440" s="63"/>
      <c r="AA440" s="63"/>
      <c r="AB440" s="63"/>
      <c r="AC440" s="64"/>
    </row>
    <row r="441" spans="4:29" x14ac:dyDescent="0.3">
      <c r="D441" s="60"/>
      <c r="E441" s="60"/>
      <c r="F441" s="60"/>
      <c r="G441" s="60"/>
      <c r="H441" s="60"/>
      <c r="I441" s="60"/>
      <c r="J441" s="60"/>
      <c r="K441" s="60"/>
      <c r="L441" s="60"/>
      <c r="M441" s="61"/>
      <c r="N441" s="62"/>
      <c r="O441" s="62"/>
      <c r="P441" s="60"/>
      <c r="Q441" s="62"/>
      <c r="R441" s="62"/>
      <c r="S441" s="62"/>
      <c r="T441" s="61"/>
      <c r="U441" s="62"/>
      <c r="V441" s="61"/>
      <c r="W441" s="62"/>
      <c r="X441" s="63"/>
      <c r="Y441" s="63"/>
      <c r="Z441" s="63"/>
      <c r="AA441" s="63"/>
      <c r="AB441" s="63"/>
      <c r="AC441" s="64"/>
    </row>
    <row r="442" spans="4:29" x14ac:dyDescent="0.3">
      <c r="D442" s="60"/>
      <c r="E442" s="60"/>
      <c r="F442" s="60"/>
      <c r="G442" s="60"/>
      <c r="H442" s="60"/>
      <c r="I442" s="60"/>
      <c r="J442" s="60"/>
      <c r="K442" s="60"/>
      <c r="L442" s="60"/>
      <c r="M442" s="61"/>
      <c r="N442" s="62"/>
      <c r="O442" s="62"/>
      <c r="P442" s="60"/>
      <c r="Q442" s="62"/>
      <c r="R442" s="62"/>
      <c r="S442" s="62"/>
      <c r="T442" s="61"/>
      <c r="U442" s="62"/>
      <c r="V442" s="61"/>
      <c r="W442" s="62"/>
      <c r="X442" s="63"/>
      <c r="Y442" s="63"/>
      <c r="Z442" s="63"/>
      <c r="AA442" s="63"/>
      <c r="AB442" s="63"/>
      <c r="AC442" s="64"/>
    </row>
    <row r="443" spans="4:29" x14ac:dyDescent="0.3">
      <c r="D443" s="60"/>
      <c r="E443" s="60"/>
      <c r="F443" s="60"/>
      <c r="G443" s="60"/>
      <c r="H443" s="60"/>
      <c r="I443" s="60"/>
      <c r="J443" s="60"/>
      <c r="K443" s="60"/>
      <c r="L443" s="60"/>
      <c r="M443" s="61"/>
      <c r="N443" s="62"/>
      <c r="O443" s="62"/>
      <c r="P443" s="60"/>
      <c r="Q443" s="62"/>
      <c r="R443" s="62"/>
      <c r="S443" s="62"/>
      <c r="T443" s="61"/>
      <c r="U443" s="62"/>
      <c r="V443" s="61"/>
      <c r="W443" s="62"/>
      <c r="X443" s="63"/>
      <c r="Y443" s="63"/>
      <c r="Z443" s="63"/>
      <c r="AA443" s="63"/>
      <c r="AB443" s="63"/>
      <c r="AC443" s="64"/>
    </row>
    <row r="444" spans="4:29" x14ac:dyDescent="0.3">
      <c r="D444" s="60"/>
      <c r="E444" s="60"/>
      <c r="F444" s="60"/>
      <c r="G444" s="60"/>
      <c r="H444" s="60"/>
      <c r="I444" s="60"/>
      <c r="J444" s="60"/>
      <c r="K444" s="60"/>
      <c r="L444" s="60"/>
      <c r="M444" s="61"/>
      <c r="N444" s="62"/>
      <c r="O444" s="62"/>
      <c r="P444" s="60"/>
      <c r="Q444" s="62"/>
      <c r="R444" s="62"/>
      <c r="S444" s="62"/>
      <c r="T444" s="61"/>
      <c r="U444" s="62"/>
      <c r="V444" s="61"/>
      <c r="W444" s="62"/>
      <c r="X444" s="63"/>
      <c r="Y444" s="63"/>
      <c r="Z444" s="63"/>
      <c r="AA444" s="63"/>
      <c r="AB444" s="63"/>
      <c r="AC444" s="64"/>
    </row>
    <row r="445" spans="4:29" x14ac:dyDescent="0.3">
      <c r="D445" s="60"/>
      <c r="E445" s="60"/>
      <c r="F445" s="60"/>
      <c r="G445" s="60"/>
      <c r="H445" s="60"/>
      <c r="I445" s="60"/>
      <c r="J445" s="60"/>
      <c r="K445" s="60"/>
      <c r="L445" s="60"/>
      <c r="M445" s="61"/>
      <c r="N445" s="62"/>
      <c r="O445" s="62"/>
      <c r="P445" s="60"/>
      <c r="Q445" s="62"/>
      <c r="R445" s="62"/>
      <c r="S445" s="62"/>
      <c r="T445" s="61"/>
      <c r="U445" s="62"/>
      <c r="V445" s="61"/>
      <c r="W445" s="62"/>
      <c r="X445" s="63"/>
      <c r="Y445" s="63"/>
      <c r="Z445" s="63"/>
      <c r="AA445" s="63"/>
      <c r="AB445" s="63"/>
      <c r="AC445" s="64"/>
    </row>
    <row r="446" spans="4:29" x14ac:dyDescent="0.3">
      <c r="D446" s="60"/>
      <c r="E446" s="60"/>
      <c r="F446" s="60"/>
      <c r="G446" s="60"/>
      <c r="H446" s="60"/>
      <c r="I446" s="60"/>
      <c r="J446" s="60"/>
      <c r="K446" s="60"/>
      <c r="L446" s="60"/>
      <c r="M446" s="61"/>
      <c r="N446" s="62"/>
      <c r="O446" s="62"/>
      <c r="P446" s="60"/>
      <c r="Q446" s="62"/>
      <c r="R446" s="62"/>
      <c r="S446" s="62"/>
      <c r="T446" s="61"/>
      <c r="U446" s="62"/>
      <c r="V446" s="61"/>
      <c r="W446" s="62"/>
      <c r="X446" s="63"/>
      <c r="Y446" s="63"/>
      <c r="Z446" s="63"/>
      <c r="AA446" s="63"/>
      <c r="AB446" s="63"/>
      <c r="AC446" s="64"/>
    </row>
    <row r="447" spans="4:29" x14ac:dyDescent="0.3">
      <c r="D447" s="60"/>
      <c r="E447" s="60"/>
      <c r="F447" s="60"/>
      <c r="G447" s="60"/>
      <c r="H447" s="60"/>
      <c r="I447" s="60"/>
      <c r="J447" s="60"/>
      <c r="K447" s="60"/>
      <c r="L447" s="60"/>
      <c r="M447" s="61"/>
      <c r="N447" s="62"/>
      <c r="O447" s="62"/>
      <c r="P447" s="60"/>
      <c r="Q447" s="62"/>
      <c r="R447" s="62"/>
      <c r="S447" s="62"/>
      <c r="T447" s="61"/>
      <c r="U447" s="62"/>
      <c r="V447" s="61"/>
      <c r="W447" s="62"/>
      <c r="X447" s="63"/>
      <c r="Y447" s="63"/>
      <c r="Z447" s="63"/>
      <c r="AA447" s="63"/>
      <c r="AB447" s="63"/>
      <c r="AC447" s="64"/>
    </row>
    <row r="448" spans="4:29" x14ac:dyDescent="0.3">
      <c r="D448" s="60"/>
      <c r="E448" s="60"/>
      <c r="F448" s="60"/>
      <c r="G448" s="60"/>
      <c r="H448" s="60"/>
      <c r="I448" s="60"/>
      <c r="J448" s="60"/>
      <c r="K448" s="60"/>
      <c r="L448" s="60"/>
      <c r="M448" s="61"/>
      <c r="N448" s="62"/>
      <c r="O448" s="62"/>
      <c r="P448" s="60"/>
      <c r="Q448" s="62"/>
      <c r="R448" s="62"/>
      <c r="S448" s="62"/>
      <c r="T448" s="61"/>
      <c r="U448" s="62"/>
      <c r="V448" s="61"/>
      <c r="W448" s="62"/>
      <c r="X448" s="63"/>
      <c r="Y448" s="63"/>
      <c r="Z448" s="63"/>
      <c r="AA448" s="63"/>
      <c r="AB448" s="63"/>
      <c r="AC448" s="64"/>
    </row>
    <row r="449" spans="4:29" x14ac:dyDescent="0.3">
      <c r="D449" s="60"/>
      <c r="E449" s="60"/>
      <c r="F449" s="60"/>
      <c r="G449" s="60"/>
      <c r="H449" s="60"/>
      <c r="I449" s="60"/>
      <c r="J449" s="60"/>
      <c r="K449" s="60"/>
      <c r="L449" s="60"/>
      <c r="M449" s="61"/>
      <c r="N449" s="62"/>
      <c r="O449" s="62"/>
      <c r="P449" s="60"/>
      <c r="Q449" s="62"/>
      <c r="R449" s="62"/>
      <c r="S449" s="62"/>
      <c r="T449" s="61"/>
      <c r="U449" s="62"/>
      <c r="V449" s="61"/>
      <c r="W449" s="62"/>
      <c r="X449" s="63"/>
      <c r="Y449" s="63"/>
      <c r="Z449" s="63"/>
      <c r="AA449" s="63"/>
      <c r="AB449" s="63"/>
      <c r="AC449" s="64"/>
    </row>
    <row r="450" spans="4:29" x14ac:dyDescent="0.3">
      <c r="D450" s="60"/>
      <c r="E450" s="60"/>
      <c r="F450" s="60"/>
      <c r="G450" s="60"/>
      <c r="H450" s="60"/>
      <c r="I450" s="60"/>
      <c r="J450" s="60"/>
      <c r="K450" s="60"/>
      <c r="L450" s="60"/>
      <c r="M450" s="61"/>
      <c r="N450" s="62"/>
      <c r="O450" s="62"/>
      <c r="P450" s="60"/>
      <c r="Q450" s="62"/>
      <c r="R450" s="62"/>
      <c r="S450" s="62"/>
      <c r="T450" s="61"/>
      <c r="U450" s="62"/>
      <c r="V450" s="61"/>
      <c r="W450" s="62"/>
      <c r="X450" s="63"/>
      <c r="Y450" s="63"/>
      <c r="Z450" s="63"/>
      <c r="AA450" s="63"/>
      <c r="AB450" s="63"/>
      <c r="AC450" s="64"/>
    </row>
    <row r="451" spans="4:29" x14ac:dyDescent="0.3">
      <c r="D451" s="60"/>
      <c r="E451" s="60"/>
      <c r="F451" s="60"/>
      <c r="G451" s="60"/>
      <c r="H451" s="60"/>
      <c r="I451" s="60"/>
      <c r="J451" s="60"/>
      <c r="K451" s="60"/>
      <c r="L451" s="60"/>
      <c r="M451" s="61"/>
      <c r="N451" s="62"/>
      <c r="O451" s="62"/>
      <c r="P451" s="60"/>
      <c r="Q451" s="62"/>
      <c r="R451" s="62"/>
      <c r="S451" s="62"/>
      <c r="T451" s="61"/>
      <c r="U451" s="62"/>
      <c r="V451" s="61"/>
      <c r="W451" s="62"/>
      <c r="X451" s="63"/>
      <c r="Y451" s="63"/>
      <c r="Z451" s="63"/>
      <c r="AA451" s="63"/>
      <c r="AB451" s="63"/>
      <c r="AC451" s="64"/>
    </row>
    <row r="452" spans="4:29" x14ac:dyDescent="0.3">
      <c r="D452" s="60"/>
      <c r="E452" s="60"/>
      <c r="F452" s="60"/>
      <c r="G452" s="60"/>
      <c r="H452" s="60"/>
      <c r="I452" s="60"/>
      <c r="J452" s="60"/>
      <c r="K452" s="60"/>
      <c r="L452" s="60"/>
      <c r="M452" s="61"/>
      <c r="N452" s="62"/>
      <c r="O452" s="62"/>
      <c r="P452" s="60"/>
      <c r="Q452" s="62"/>
      <c r="R452" s="62"/>
      <c r="S452" s="62"/>
      <c r="T452" s="61"/>
      <c r="U452" s="62"/>
      <c r="V452" s="61"/>
      <c r="W452" s="62"/>
      <c r="X452" s="63"/>
      <c r="Y452" s="63"/>
      <c r="Z452" s="63"/>
      <c r="AA452" s="63"/>
      <c r="AB452" s="63"/>
      <c r="AC452" s="64"/>
    </row>
    <row r="453" spans="4:29" x14ac:dyDescent="0.3">
      <c r="D453" s="60"/>
      <c r="E453" s="60"/>
      <c r="F453" s="60"/>
      <c r="G453" s="60"/>
      <c r="H453" s="60"/>
      <c r="I453" s="60"/>
      <c r="J453" s="60"/>
      <c r="K453" s="60"/>
      <c r="L453" s="60"/>
      <c r="M453" s="61"/>
      <c r="N453" s="62"/>
      <c r="O453" s="62"/>
      <c r="P453" s="60"/>
      <c r="Q453" s="62"/>
      <c r="R453" s="62"/>
      <c r="S453" s="62"/>
      <c r="T453" s="61"/>
      <c r="U453" s="62"/>
      <c r="V453" s="61"/>
      <c r="W453" s="62"/>
      <c r="X453" s="63"/>
      <c r="Y453" s="63"/>
      <c r="Z453" s="63"/>
      <c r="AA453" s="63"/>
      <c r="AB453" s="63"/>
      <c r="AC453" s="64"/>
    </row>
    <row r="454" spans="4:29" x14ac:dyDescent="0.3">
      <c r="D454" s="60"/>
      <c r="E454" s="60"/>
      <c r="F454" s="60"/>
      <c r="G454" s="60"/>
      <c r="H454" s="60"/>
      <c r="I454" s="60"/>
      <c r="J454" s="60"/>
      <c r="K454" s="60"/>
      <c r="L454" s="60"/>
      <c r="M454" s="61"/>
      <c r="N454" s="62"/>
      <c r="O454" s="62"/>
      <c r="P454" s="60"/>
      <c r="Q454" s="62"/>
      <c r="R454" s="62"/>
      <c r="S454" s="62"/>
      <c r="T454" s="61"/>
      <c r="U454" s="62"/>
      <c r="V454" s="61"/>
      <c r="W454" s="62"/>
      <c r="X454" s="63"/>
      <c r="Y454" s="63"/>
      <c r="Z454" s="63"/>
      <c r="AA454" s="63"/>
      <c r="AB454" s="63"/>
      <c r="AC454" s="64"/>
    </row>
    <row r="455" spans="4:29" x14ac:dyDescent="0.3">
      <c r="D455" s="60"/>
      <c r="E455" s="60"/>
      <c r="F455" s="60"/>
      <c r="G455" s="60"/>
      <c r="H455" s="60"/>
      <c r="I455" s="60"/>
      <c r="J455" s="60"/>
      <c r="K455" s="60"/>
      <c r="L455" s="60"/>
      <c r="M455" s="61"/>
      <c r="N455" s="62"/>
      <c r="O455" s="62"/>
      <c r="P455" s="60"/>
      <c r="Q455" s="62"/>
      <c r="R455" s="62"/>
      <c r="S455" s="62"/>
      <c r="T455" s="61"/>
      <c r="U455" s="62"/>
      <c r="V455" s="61"/>
      <c r="W455" s="62"/>
      <c r="X455" s="63"/>
      <c r="Y455" s="63"/>
      <c r="Z455" s="63"/>
      <c r="AA455" s="63"/>
      <c r="AB455" s="63"/>
      <c r="AC455" s="64"/>
    </row>
    <row r="456" spans="4:29" x14ac:dyDescent="0.3">
      <c r="D456" s="60"/>
      <c r="E456" s="60"/>
      <c r="F456" s="60"/>
      <c r="G456" s="60"/>
      <c r="H456" s="60"/>
      <c r="I456" s="60"/>
      <c r="J456" s="60"/>
      <c r="K456" s="60"/>
      <c r="L456" s="60"/>
      <c r="M456" s="61"/>
      <c r="N456" s="62"/>
      <c r="O456" s="62"/>
      <c r="P456" s="60"/>
      <c r="Q456" s="62"/>
      <c r="R456" s="62"/>
      <c r="S456" s="62"/>
      <c r="T456" s="61"/>
      <c r="U456" s="62"/>
      <c r="V456" s="61"/>
      <c r="W456" s="62"/>
      <c r="X456" s="63"/>
      <c r="Y456" s="63"/>
      <c r="Z456" s="63"/>
      <c r="AA456" s="63"/>
      <c r="AB456" s="63"/>
      <c r="AC456" s="64"/>
    </row>
    <row r="457" spans="4:29" x14ac:dyDescent="0.3">
      <c r="D457" s="60"/>
      <c r="E457" s="60"/>
      <c r="F457" s="60"/>
      <c r="G457" s="60"/>
      <c r="H457" s="60"/>
      <c r="I457" s="60"/>
      <c r="J457" s="60"/>
      <c r="K457" s="60"/>
      <c r="L457" s="60"/>
      <c r="M457" s="61"/>
      <c r="N457" s="62"/>
      <c r="O457" s="62"/>
      <c r="P457" s="60"/>
      <c r="Q457" s="62"/>
      <c r="R457" s="62"/>
      <c r="S457" s="62"/>
      <c r="T457" s="61"/>
      <c r="U457" s="62"/>
      <c r="V457" s="61"/>
      <c r="W457" s="62"/>
      <c r="X457" s="63"/>
      <c r="Y457" s="63"/>
      <c r="Z457" s="63"/>
      <c r="AA457" s="63"/>
      <c r="AB457" s="63"/>
      <c r="AC457" s="64"/>
    </row>
    <row r="458" spans="4:29" x14ac:dyDescent="0.3">
      <c r="D458" s="60"/>
      <c r="E458" s="60"/>
      <c r="F458" s="60"/>
      <c r="G458" s="60"/>
      <c r="H458" s="60"/>
      <c r="I458" s="60"/>
      <c r="J458" s="60"/>
      <c r="K458" s="60"/>
      <c r="L458" s="60"/>
      <c r="M458" s="61"/>
      <c r="N458" s="62"/>
      <c r="O458" s="62"/>
      <c r="P458" s="60"/>
      <c r="Q458" s="62"/>
      <c r="R458" s="62"/>
      <c r="S458" s="62"/>
      <c r="T458" s="61"/>
      <c r="U458" s="62"/>
      <c r="V458" s="61"/>
      <c r="W458" s="62"/>
      <c r="X458" s="63"/>
      <c r="Y458" s="63"/>
      <c r="Z458" s="63"/>
      <c r="AA458" s="63"/>
      <c r="AB458" s="63"/>
      <c r="AC458" s="64"/>
    </row>
    <row r="459" spans="4:29" x14ac:dyDescent="0.3">
      <c r="D459" s="60"/>
      <c r="E459" s="60"/>
      <c r="F459" s="60"/>
      <c r="G459" s="60"/>
      <c r="H459" s="60"/>
      <c r="I459" s="60"/>
      <c r="J459" s="60"/>
      <c r="K459" s="60"/>
      <c r="L459" s="60"/>
      <c r="M459" s="61"/>
      <c r="N459" s="62"/>
      <c r="O459" s="62"/>
      <c r="P459" s="60"/>
      <c r="Q459" s="62"/>
      <c r="R459" s="62"/>
      <c r="S459" s="62"/>
      <c r="T459" s="61"/>
      <c r="U459" s="62"/>
      <c r="V459" s="61"/>
      <c r="W459" s="62"/>
      <c r="X459" s="63"/>
      <c r="Y459" s="63"/>
      <c r="Z459" s="63"/>
      <c r="AA459" s="63"/>
      <c r="AB459" s="63"/>
      <c r="AC459" s="64"/>
    </row>
    <row r="460" spans="4:29" x14ac:dyDescent="0.3">
      <c r="D460" s="60"/>
      <c r="E460" s="60"/>
      <c r="F460" s="60"/>
      <c r="G460" s="60"/>
      <c r="H460" s="60"/>
      <c r="I460" s="60"/>
      <c r="J460" s="60"/>
      <c r="K460" s="60"/>
      <c r="L460" s="60"/>
      <c r="M460" s="61"/>
      <c r="N460" s="62"/>
      <c r="O460" s="62"/>
      <c r="P460" s="60"/>
      <c r="Q460" s="62"/>
      <c r="R460" s="62"/>
      <c r="S460" s="62"/>
      <c r="T460" s="61"/>
      <c r="U460" s="62"/>
      <c r="V460" s="61"/>
      <c r="W460" s="62"/>
      <c r="X460" s="63"/>
      <c r="Y460" s="63"/>
      <c r="Z460" s="63"/>
      <c r="AA460" s="63"/>
      <c r="AB460" s="63"/>
      <c r="AC460" s="64"/>
    </row>
    <row r="461" spans="4:29" x14ac:dyDescent="0.3">
      <c r="D461" s="60"/>
      <c r="E461" s="60"/>
      <c r="F461" s="60"/>
      <c r="G461" s="60"/>
      <c r="H461" s="60"/>
      <c r="I461" s="60"/>
      <c r="J461" s="60"/>
      <c r="K461" s="60"/>
      <c r="L461" s="60"/>
      <c r="M461" s="61"/>
      <c r="N461" s="62"/>
      <c r="O461" s="62"/>
      <c r="P461" s="60"/>
      <c r="Q461" s="62"/>
      <c r="R461" s="62"/>
      <c r="S461" s="62"/>
      <c r="T461" s="61"/>
      <c r="U461" s="62"/>
      <c r="V461" s="61"/>
      <c r="W461" s="62"/>
      <c r="X461" s="63"/>
      <c r="Y461" s="63"/>
      <c r="Z461" s="63"/>
      <c r="AA461" s="63"/>
      <c r="AB461" s="63"/>
      <c r="AC461" s="64"/>
    </row>
    <row r="462" spans="4:29" x14ac:dyDescent="0.3">
      <c r="D462" s="60"/>
      <c r="E462" s="60"/>
      <c r="F462" s="60"/>
      <c r="G462" s="60"/>
      <c r="H462" s="60"/>
      <c r="I462" s="60"/>
      <c r="J462" s="60"/>
      <c r="K462" s="60"/>
      <c r="L462" s="60"/>
      <c r="M462" s="61"/>
      <c r="N462" s="62"/>
      <c r="O462" s="62"/>
      <c r="P462" s="60"/>
      <c r="Q462" s="62"/>
      <c r="R462" s="62"/>
      <c r="S462" s="62"/>
      <c r="T462" s="61"/>
      <c r="U462" s="62"/>
      <c r="V462" s="61"/>
      <c r="W462" s="62"/>
      <c r="X462" s="63"/>
      <c r="Y462" s="63"/>
      <c r="Z462" s="63"/>
      <c r="AA462" s="63"/>
      <c r="AB462" s="63"/>
      <c r="AC462" s="64"/>
    </row>
    <row r="463" spans="4:29" x14ac:dyDescent="0.3">
      <c r="D463" s="60"/>
      <c r="E463" s="60"/>
      <c r="F463" s="60"/>
      <c r="G463" s="60"/>
      <c r="H463" s="60"/>
      <c r="I463" s="60"/>
      <c r="J463" s="60"/>
      <c r="K463" s="60"/>
      <c r="L463" s="60"/>
      <c r="M463" s="61"/>
      <c r="N463" s="62"/>
      <c r="O463" s="62"/>
      <c r="P463" s="60"/>
      <c r="Q463" s="62"/>
      <c r="R463" s="62"/>
      <c r="S463" s="62"/>
      <c r="T463" s="61"/>
      <c r="U463" s="62"/>
      <c r="V463" s="61"/>
      <c r="W463" s="62"/>
      <c r="X463" s="63"/>
      <c r="Y463" s="63"/>
      <c r="Z463" s="63"/>
      <c r="AA463" s="63"/>
      <c r="AB463" s="63"/>
      <c r="AC463" s="64"/>
    </row>
    <row r="464" spans="4:29" x14ac:dyDescent="0.3">
      <c r="D464" s="60"/>
      <c r="E464" s="60"/>
      <c r="F464" s="60"/>
      <c r="G464" s="60"/>
      <c r="H464" s="60"/>
      <c r="I464" s="60"/>
      <c r="J464" s="60"/>
      <c r="K464" s="60"/>
      <c r="L464" s="60"/>
      <c r="M464" s="61"/>
      <c r="N464" s="62"/>
      <c r="O464" s="62"/>
      <c r="P464" s="60"/>
      <c r="Q464" s="62"/>
      <c r="R464" s="62"/>
      <c r="S464" s="62"/>
      <c r="T464" s="61"/>
      <c r="U464" s="62"/>
      <c r="V464" s="61"/>
      <c r="W464" s="62"/>
      <c r="X464" s="63"/>
      <c r="Y464" s="63"/>
      <c r="Z464" s="63"/>
      <c r="AA464" s="63"/>
      <c r="AB464" s="63"/>
      <c r="AC464" s="64"/>
    </row>
    <row r="465" spans="4:29" x14ac:dyDescent="0.3">
      <c r="D465" s="60"/>
      <c r="E465" s="60"/>
      <c r="F465" s="60"/>
      <c r="G465" s="60"/>
      <c r="H465" s="60"/>
      <c r="I465" s="60"/>
      <c r="J465" s="60"/>
      <c r="K465" s="60"/>
      <c r="L465" s="60"/>
      <c r="M465" s="61"/>
      <c r="N465" s="62"/>
      <c r="O465" s="62"/>
      <c r="P465" s="60"/>
      <c r="Q465" s="62"/>
      <c r="R465" s="62"/>
      <c r="S465" s="62"/>
      <c r="T465" s="61"/>
      <c r="U465" s="62"/>
      <c r="V465" s="61"/>
      <c r="W465" s="62"/>
      <c r="X465" s="63"/>
      <c r="Y465" s="63"/>
      <c r="Z465" s="63"/>
      <c r="AA465" s="63"/>
      <c r="AB465" s="63"/>
      <c r="AC465" s="64"/>
    </row>
    <row r="466" spans="4:29" x14ac:dyDescent="0.3">
      <c r="D466" s="60"/>
      <c r="E466" s="60"/>
      <c r="F466" s="60"/>
      <c r="G466" s="60"/>
      <c r="H466" s="60"/>
      <c r="I466" s="60"/>
      <c r="J466" s="60"/>
      <c r="K466" s="60"/>
      <c r="L466" s="60"/>
      <c r="M466" s="61"/>
      <c r="N466" s="62"/>
      <c r="O466" s="62"/>
      <c r="P466" s="60"/>
      <c r="Q466" s="62"/>
      <c r="R466" s="62"/>
      <c r="S466" s="62"/>
      <c r="T466" s="61"/>
      <c r="U466" s="62"/>
      <c r="V466" s="61"/>
      <c r="W466" s="62"/>
      <c r="X466" s="63"/>
      <c r="Y466" s="63"/>
      <c r="Z466" s="63"/>
      <c r="AA466" s="63"/>
      <c r="AB466" s="63"/>
      <c r="AC466" s="64"/>
    </row>
    <row r="467" spans="4:29" x14ac:dyDescent="0.3">
      <c r="D467" s="60"/>
      <c r="E467" s="60"/>
      <c r="F467" s="60"/>
      <c r="G467" s="60"/>
      <c r="H467" s="60"/>
      <c r="I467" s="60"/>
      <c r="J467" s="60"/>
      <c r="K467" s="60"/>
      <c r="L467" s="60"/>
      <c r="M467" s="61"/>
      <c r="N467" s="62"/>
      <c r="O467" s="62"/>
      <c r="P467" s="60"/>
      <c r="Q467" s="62"/>
      <c r="R467" s="62"/>
      <c r="S467" s="62"/>
      <c r="T467" s="61"/>
      <c r="U467" s="62"/>
      <c r="V467" s="61"/>
      <c r="W467" s="62"/>
      <c r="X467" s="63"/>
      <c r="Y467" s="63"/>
      <c r="Z467" s="63"/>
      <c r="AA467" s="63"/>
      <c r="AB467" s="63"/>
      <c r="AC467" s="64"/>
    </row>
    <row r="468" spans="4:29" x14ac:dyDescent="0.3">
      <c r="D468" s="60"/>
      <c r="E468" s="60"/>
      <c r="F468" s="60"/>
      <c r="G468" s="60"/>
      <c r="H468" s="60"/>
      <c r="I468" s="60"/>
      <c r="J468" s="60"/>
      <c r="K468" s="60"/>
      <c r="L468" s="60"/>
      <c r="M468" s="61"/>
      <c r="N468" s="62"/>
      <c r="O468" s="62"/>
      <c r="P468" s="60"/>
      <c r="Q468" s="62"/>
      <c r="R468" s="62"/>
      <c r="S468" s="62"/>
      <c r="T468" s="61"/>
      <c r="U468" s="62"/>
      <c r="V468" s="61"/>
      <c r="W468" s="62"/>
      <c r="X468" s="63"/>
      <c r="Y468" s="63"/>
      <c r="Z468" s="63"/>
      <c r="AA468" s="63"/>
      <c r="AB468" s="63"/>
      <c r="AC468" s="64"/>
    </row>
    <row r="469" spans="4:29" x14ac:dyDescent="0.3">
      <c r="D469" s="60"/>
      <c r="E469" s="60"/>
      <c r="F469" s="60"/>
      <c r="G469" s="60"/>
      <c r="H469" s="60"/>
      <c r="I469" s="60"/>
      <c r="J469" s="60"/>
      <c r="K469" s="60"/>
      <c r="L469" s="60"/>
      <c r="M469" s="61"/>
      <c r="N469" s="62"/>
      <c r="O469" s="62"/>
      <c r="P469" s="60"/>
      <c r="Q469" s="62"/>
      <c r="R469" s="62"/>
      <c r="S469" s="62"/>
      <c r="T469" s="61"/>
      <c r="U469" s="62"/>
      <c r="V469" s="61"/>
      <c r="W469" s="62"/>
      <c r="X469" s="63"/>
      <c r="Y469" s="63"/>
      <c r="Z469" s="63"/>
      <c r="AA469" s="63"/>
      <c r="AB469" s="63"/>
      <c r="AC469" s="64"/>
    </row>
    <row r="470" spans="4:29" x14ac:dyDescent="0.3">
      <c r="D470" s="60"/>
      <c r="E470" s="60"/>
      <c r="F470" s="60"/>
      <c r="G470" s="60"/>
      <c r="H470" s="60"/>
      <c r="I470" s="60"/>
      <c r="J470" s="60"/>
      <c r="K470" s="60"/>
      <c r="L470" s="60"/>
      <c r="M470" s="61"/>
      <c r="N470" s="62"/>
      <c r="O470" s="62"/>
      <c r="P470" s="60"/>
      <c r="Q470" s="62"/>
      <c r="R470" s="62"/>
      <c r="S470" s="62"/>
      <c r="T470" s="61"/>
      <c r="U470" s="62"/>
      <c r="V470" s="61"/>
      <c r="W470" s="62"/>
      <c r="X470" s="63"/>
      <c r="Y470" s="63"/>
      <c r="Z470" s="63"/>
      <c r="AA470" s="63"/>
      <c r="AB470" s="63"/>
      <c r="AC470" s="64"/>
    </row>
    <row r="471" spans="4:29" x14ac:dyDescent="0.3">
      <c r="D471" s="60"/>
      <c r="E471" s="60"/>
      <c r="F471" s="60"/>
      <c r="G471" s="60"/>
      <c r="H471" s="60"/>
      <c r="I471" s="60"/>
      <c r="J471" s="60"/>
      <c r="K471" s="60"/>
      <c r="L471" s="60"/>
      <c r="M471" s="61"/>
      <c r="N471" s="62"/>
      <c r="O471" s="62"/>
      <c r="P471" s="60"/>
      <c r="Q471" s="62"/>
      <c r="R471" s="62"/>
      <c r="S471" s="62"/>
      <c r="T471" s="61"/>
      <c r="U471" s="62"/>
      <c r="V471" s="61"/>
      <c r="W471" s="62"/>
      <c r="X471" s="63"/>
      <c r="Y471" s="63"/>
      <c r="Z471" s="63"/>
      <c r="AA471" s="63"/>
      <c r="AB471" s="63"/>
      <c r="AC471" s="64"/>
    </row>
    <row r="472" spans="4:29" x14ac:dyDescent="0.3">
      <c r="D472" s="60"/>
      <c r="E472" s="60"/>
      <c r="F472" s="60"/>
      <c r="G472" s="60"/>
      <c r="H472" s="60"/>
      <c r="I472" s="60"/>
      <c r="J472" s="60"/>
      <c r="K472" s="60"/>
      <c r="L472" s="60"/>
      <c r="M472" s="61"/>
      <c r="N472" s="62"/>
      <c r="O472" s="62"/>
      <c r="P472" s="60"/>
      <c r="Q472" s="62"/>
      <c r="R472" s="62"/>
      <c r="S472" s="62"/>
      <c r="T472" s="61"/>
      <c r="U472" s="62"/>
      <c r="V472" s="61"/>
      <c r="W472" s="62"/>
      <c r="X472" s="63"/>
      <c r="Y472" s="63"/>
      <c r="Z472" s="63"/>
      <c r="AA472" s="63"/>
      <c r="AB472" s="63"/>
      <c r="AC472" s="64"/>
    </row>
    <row r="473" spans="4:29" x14ac:dyDescent="0.3">
      <c r="D473" s="60"/>
      <c r="E473" s="60"/>
      <c r="F473" s="60"/>
      <c r="G473" s="60"/>
      <c r="H473" s="60"/>
      <c r="I473" s="60"/>
      <c r="J473" s="60"/>
      <c r="K473" s="60"/>
      <c r="L473" s="60"/>
      <c r="M473" s="61"/>
      <c r="N473" s="62"/>
      <c r="O473" s="62"/>
      <c r="P473" s="60"/>
      <c r="Q473" s="62"/>
      <c r="R473" s="62"/>
      <c r="S473" s="62"/>
      <c r="T473" s="61"/>
      <c r="U473" s="62"/>
      <c r="V473" s="61"/>
      <c r="W473" s="62"/>
      <c r="X473" s="63"/>
      <c r="Y473" s="63"/>
      <c r="Z473" s="63"/>
      <c r="AA473" s="63"/>
      <c r="AB473" s="63"/>
      <c r="AC473" s="64"/>
    </row>
    <row r="474" spans="4:29" x14ac:dyDescent="0.3">
      <c r="D474" s="60"/>
      <c r="E474" s="60"/>
      <c r="F474" s="60"/>
      <c r="G474" s="60"/>
      <c r="H474" s="60"/>
      <c r="I474" s="60"/>
      <c r="J474" s="60"/>
      <c r="K474" s="60"/>
      <c r="L474" s="60"/>
      <c r="M474" s="61"/>
      <c r="N474" s="62"/>
      <c r="O474" s="62"/>
      <c r="P474" s="60"/>
      <c r="Q474" s="62"/>
      <c r="R474" s="62"/>
      <c r="S474" s="62"/>
      <c r="T474" s="61"/>
      <c r="U474" s="62"/>
      <c r="V474" s="61"/>
      <c r="W474" s="62"/>
      <c r="X474" s="63"/>
      <c r="Y474" s="63"/>
      <c r="Z474" s="63"/>
      <c r="AA474" s="63"/>
      <c r="AB474" s="63"/>
      <c r="AC474" s="64"/>
    </row>
    <row r="475" spans="4:29" x14ac:dyDescent="0.3">
      <c r="D475" s="60"/>
      <c r="E475" s="60"/>
      <c r="F475" s="60"/>
      <c r="G475" s="60"/>
      <c r="H475" s="60"/>
      <c r="I475" s="60"/>
      <c r="J475" s="60"/>
      <c r="K475" s="60"/>
      <c r="L475" s="60"/>
      <c r="M475" s="61"/>
      <c r="N475" s="62"/>
      <c r="O475" s="62"/>
      <c r="P475" s="60"/>
      <c r="Q475" s="62"/>
      <c r="R475" s="62"/>
      <c r="S475" s="62"/>
      <c r="T475" s="61"/>
      <c r="U475" s="62"/>
      <c r="V475" s="61"/>
      <c r="W475" s="62"/>
      <c r="X475" s="63"/>
      <c r="Y475" s="63"/>
      <c r="Z475" s="63"/>
      <c r="AA475" s="63"/>
      <c r="AB475" s="63"/>
      <c r="AC475" s="64"/>
    </row>
    <row r="476" spans="4:29" x14ac:dyDescent="0.3">
      <c r="D476" s="60"/>
      <c r="E476" s="60"/>
      <c r="F476" s="60"/>
      <c r="G476" s="60"/>
      <c r="H476" s="60"/>
      <c r="I476" s="60"/>
      <c r="J476" s="60"/>
      <c r="K476" s="60"/>
      <c r="L476" s="60"/>
      <c r="M476" s="61"/>
      <c r="N476" s="62"/>
      <c r="O476" s="62"/>
      <c r="P476" s="60"/>
      <c r="Q476" s="62"/>
      <c r="R476" s="62"/>
      <c r="S476" s="62"/>
      <c r="T476" s="61"/>
      <c r="U476" s="62"/>
      <c r="V476" s="61"/>
      <c r="W476" s="62"/>
      <c r="X476" s="63"/>
      <c r="Y476" s="63"/>
      <c r="Z476" s="63"/>
      <c r="AA476" s="63"/>
      <c r="AB476" s="63"/>
      <c r="AC476" s="64"/>
    </row>
    <row r="477" spans="4:29" x14ac:dyDescent="0.3">
      <c r="D477" s="60"/>
      <c r="E477" s="60"/>
      <c r="F477" s="60"/>
      <c r="G477" s="60"/>
      <c r="H477" s="60"/>
      <c r="I477" s="60"/>
      <c r="J477" s="60"/>
      <c r="K477" s="60"/>
      <c r="L477" s="60"/>
      <c r="M477" s="61"/>
      <c r="N477" s="62"/>
      <c r="O477" s="62"/>
      <c r="P477" s="60"/>
      <c r="Q477" s="62"/>
      <c r="R477" s="62"/>
      <c r="S477" s="62"/>
      <c r="T477" s="61"/>
      <c r="U477" s="62"/>
      <c r="V477" s="61"/>
      <c r="W477" s="62"/>
      <c r="X477" s="63"/>
      <c r="Y477" s="63"/>
      <c r="Z477" s="63"/>
      <c r="AA477" s="63"/>
      <c r="AB477" s="63"/>
      <c r="AC477" s="64"/>
    </row>
    <row r="478" spans="4:29" x14ac:dyDescent="0.3">
      <c r="D478" s="60"/>
      <c r="E478" s="60"/>
      <c r="F478" s="60"/>
      <c r="G478" s="60"/>
      <c r="H478" s="60"/>
      <c r="I478" s="60"/>
      <c r="J478" s="60"/>
      <c r="K478" s="60"/>
      <c r="L478" s="60"/>
      <c r="M478" s="61"/>
      <c r="N478" s="62"/>
      <c r="O478" s="62"/>
      <c r="P478" s="60"/>
      <c r="Q478" s="62"/>
      <c r="R478" s="62"/>
      <c r="S478" s="62"/>
      <c r="T478" s="61"/>
      <c r="U478" s="62"/>
      <c r="V478" s="61"/>
      <c r="W478" s="62"/>
      <c r="X478" s="63"/>
      <c r="Y478" s="63"/>
      <c r="Z478" s="63"/>
      <c r="AA478" s="63"/>
      <c r="AB478" s="63"/>
      <c r="AC478" s="64"/>
    </row>
    <row r="479" spans="4:29" x14ac:dyDescent="0.3">
      <c r="D479" s="60"/>
      <c r="E479" s="60"/>
      <c r="F479" s="60"/>
      <c r="G479" s="60"/>
      <c r="H479" s="60"/>
      <c r="I479" s="60"/>
      <c r="J479" s="60"/>
      <c r="K479" s="60"/>
      <c r="L479" s="60"/>
      <c r="M479" s="61"/>
      <c r="N479" s="62"/>
      <c r="O479" s="62"/>
      <c r="P479" s="60"/>
      <c r="Q479" s="62"/>
      <c r="R479" s="62"/>
      <c r="S479" s="62"/>
      <c r="T479" s="61"/>
      <c r="U479" s="62"/>
      <c r="V479" s="61"/>
      <c r="W479" s="62"/>
      <c r="X479" s="63"/>
      <c r="Y479" s="63"/>
      <c r="Z479" s="63"/>
      <c r="AA479" s="63"/>
      <c r="AB479" s="63"/>
      <c r="AC479" s="64"/>
    </row>
    <row r="480" spans="4:29" x14ac:dyDescent="0.3">
      <c r="D480" s="60"/>
      <c r="E480" s="60"/>
      <c r="F480" s="60"/>
      <c r="G480" s="60"/>
      <c r="H480" s="60"/>
      <c r="I480" s="60"/>
      <c r="J480" s="60"/>
      <c r="K480" s="60"/>
      <c r="L480" s="60"/>
      <c r="M480" s="61"/>
      <c r="N480" s="62"/>
      <c r="O480" s="62"/>
      <c r="P480" s="60"/>
      <c r="Q480" s="62"/>
      <c r="R480" s="62"/>
      <c r="S480" s="62"/>
      <c r="T480" s="61"/>
      <c r="U480" s="62"/>
      <c r="V480" s="61"/>
      <c r="W480" s="62"/>
      <c r="X480" s="63"/>
      <c r="Y480" s="63"/>
      <c r="Z480" s="63"/>
      <c r="AA480" s="63"/>
      <c r="AB480" s="63"/>
      <c r="AC480" s="64"/>
    </row>
    <row r="481" spans="4:29" x14ac:dyDescent="0.3">
      <c r="D481" s="60"/>
      <c r="E481" s="60"/>
      <c r="F481" s="60"/>
      <c r="G481" s="60"/>
      <c r="H481" s="60"/>
      <c r="I481" s="60"/>
      <c r="J481" s="60"/>
      <c r="K481" s="60"/>
      <c r="L481" s="60"/>
      <c r="M481" s="61"/>
      <c r="N481" s="62"/>
      <c r="O481" s="62"/>
      <c r="P481" s="60"/>
      <c r="Q481" s="62"/>
      <c r="R481" s="62"/>
      <c r="S481" s="62"/>
      <c r="T481" s="61"/>
      <c r="U481" s="62"/>
      <c r="V481" s="61"/>
      <c r="W481" s="62"/>
      <c r="X481" s="63"/>
      <c r="Y481" s="63"/>
      <c r="Z481" s="63"/>
      <c r="AA481" s="63"/>
      <c r="AB481" s="63"/>
      <c r="AC481" s="64"/>
    </row>
    <row r="482" spans="4:29" x14ac:dyDescent="0.3">
      <c r="D482" s="60"/>
      <c r="E482" s="60"/>
      <c r="F482" s="60"/>
      <c r="G482" s="60"/>
      <c r="H482" s="60"/>
      <c r="I482" s="60"/>
      <c r="J482" s="60"/>
      <c r="K482" s="60"/>
      <c r="L482" s="60"/>
      <c r="M482" s="61"/>
      <c r="N482" s="62"/>
      <c r="O482" s="62"/>
      <c r="P482" s="60"/>
      <c r="Q482" s="62"/>
      <c r="R482" s="62"/>
      <c r="S482" s="62"/>
      <c r="T482" s="61"/>
      <c r="U482" s="62"/>
      <c r="V482" s="61"/>
      <c r="W482" s="62"/>
      <c r="X482" s="63"/>
      <c r="Y482" s="63"/>
      <c r="Z482" s="63"/>
      <c r="AA482" s="63"/>
      <c r="AB482" s="63"/>
      <c r="AC482" s="64"/>
    </row>
    <row r="483" spans="4:29" x14ac:dyDescent="0.3">
      <c r="D483" s="60"/>
      <c r="E483" s="60"/>
      <c r="F483" s="60"/>
      <c r="G483" s="60"/>
      <c r="H483" s="60"/>
      <c r="I483" s="60"/>
      <c r="J483" s="60"/>
      <c r="K483" s="60"/>
      <c r="L483" s="60"/>
      <c r="M483" s="61"/>
      <c r="N483" s="62"/>
      <c r="O483" s="62"/>
      <c r="P483" s="60"/>
      <c r="Q483" s="62"/>
      <c r="R483" s="62"/>
      <c r="S483" s="62"/>
      <c r="T483" s="61"/>
      <c r="U483" s="62"/>
      <c r="V483" s="61"/>
      <c r="W483" s="62"/>
      <c r="X483" s="63"/>
      <c r="Y483" s="63"/>
      <c r="Z483" s="63"/>
      <c r="AA483" s="63"/>
      <c r="AB483" s="63"/>
      <c r="AC483" s="64"/>
    </row>
    <row r="484" spans="4:29" x14ac:dyDescent="0.3">
      <c r="D484" s="60"/>
      <c r="E484" s="60"/>
      <c r="F484" s="60"/>
      <c r="G484" s="60"/>
      <c r="H484" s="60"/>
      <c r="I484" s="60"/>
      <c r="J484" s="60"/>
      <c r="K484" s="60"/>
      <c r="L484" s="60"/>
      <c r="M484" s="61"/>
      <c r="N484" s="62"/>
      <c r="O484" s="62"/>
      <c r="P484" s="60"/>
      <c r="Q484" s="62"/>
      <c r="R484" s="62"/>
      <c r="S484" s="62"/>
      <c r="T484" s="61"/>
      <c r="U484" s="62"/>
      <c r="V484" s="61"/>
      <c r="W484" s="62"/>
      <c r="X484" s="63"/>
      <c r="Y484" s="63"/>
      <c r="Z484" s="63"/>
      <c r="AA484" s="63"/>
      <c r="AB484" s="63"/>
      <c r="AC484" s="64"/>
    </row>
    <row r="485" spans="4:29" x14ac:dyDescent="0.3">
      <c r="D485" s="60"/>
      <c r="E485" s="60"/>
      <c r="F485" s="60"/>
      <c r="G485" s="60"/>
      <c r="H485" s="60"/>
      <c r="I485" s="60"/>
      <c r="J485" s="60"/>
      <c r="K485" s="60"/>
      <c r="L485" s="60"/>
      <c r="M485" s="61"/>
      <c r="N485" s="62"/>
      <c r="O485" s="62"/>
      <c r="P485" s="60"/>
      <c r="Q485" s="62"/>
      <c r="R485" s="62"/>
      <c r="S485" s="62"/>
      <c r="T485" s="61"/>
      <c r="U485" s="62"/>
      <c r="V485" s="61"/>
      <c r="W485" s="62"/>
      <c r="X485" s="63"/>
      <c r="Y485" s="63"/>
      <c r="Z485" s="63"/>
      <c r="AA485" s="63"/>
      <c r="AB485" s="63"/>
      <c r="AC485" s="64"/>
    </row>
    <row r="486" spans="4:29" x14ac:dyDescent="0.3">
      <c r="D486" s="60"/>
      <c r="E486" s="60"/>
      <c r="F486" s="60"/>
      <c r="G486" s="60"/>
      <c r="H486" s="60"/>
      <c r="I486" s="60"/>
      <c r="J486" s="60"/>
      <c r="K486" s="60"/>
      <c r="L486" s="60"/>
      <c r="M486" s="61"/>
      <c r="N486" s="62"/>
      <c r="O486" s="62"/>
      <c r="P486" s="60"/>
      <c r="Q486" s="62"/>
      <c r="R486" s="62"/>
      <c r="S486" s="62"/>
      <c r="T486" s="61"/>
      <c r="U486" s="62"/>
      <c r="V486" s="61"/>
      <c r="W486" s="62"/>
      <c r="X486" s="63"/>
      <c r="Y486" s="63"/>
      <c r="Z486" s="63"/>
      <c r="AA486" s="63"/>
      <c r="AB486" s="63"/>
      <c r="AC486" s="64"/>
    </row>
    <row r="487" spans="4:29" x14ac:dyDescent="0.3">
      <c r="D487" s="60"/>
      <c r="E487" s="60"/>
      <c r="F487" s="60"/>
      <c r="G487" s="60"/>
      <c r="H487" s="60"/>
      <c r="I487" s="60"/>
      <c r="J487" s="60"/>
      <c r="K487" s="60"/>
      <c r="L487" s="60"/>
      <c r="M487" s="61"/>
      <c r="N487" s="62"/>
      <c r="O487" s="62"/>
      <c r="P487" s="60"/>
      <c r="Q487" s="62"/>
      <c r="R487" s="62"/>
      <c r="S487" s="62"/>
      <c r="T487" s="61"/>
      <c r="U487" s="62"/>
      <c r="V487" s="61"/>
      <c r="W487" s="62"/>
      <c r="X487" s="63"/>
      <c r="Y487" s="63"/>
      <c r="Z487" s="63"/>
      <c r="AA487" s="63"/>
      <c r="AB487" s="63"/>
      <c r="AC487" s="64"/>
    </row>
    <row r="488" spans="4:29" x14ac:dyDescent="0.3">
      <c r="D488" s="60"/>
      <c r="E488" s="60"/>
      <c r="F488" s="60"/>
      <c r="G488" s="60"/>
      <c r="H488" s="60"/>
      <c r="I488" s="60"/>
      <c r="J488" s="60"/>
      <c r="K488" s="60"/>
      <c r="L488" s="60"/>
      <c r="M488" s="61"/>
      <c r="N488" s="62"/>
      <c r="O488" s="62"/>
      <c r="P488" s="60"/>
      <c r="Q488" s="62"/>
      <c r="R488" s="62"/>
      <c r="S488" s="62"/>
      <c r="T488" s="61"/>
      <c r="U488" s="62"/>
      <c r="V488" s="61"/>
      <c r="W488" s="62"/>
      <c r="X488" s="63"/>
      <c r="Y488" s="63"/>
      <c r="Z488" s="63"/>
      <c r="AA488" s="63"/>
      <c r="AB488" s="63"/>
      <c r="AC488" s="64"/>
    </row>
    <row r="489" spans="4:29" x14ac:dyDescent="0.3">
      <c r="D489" s="60"/>
      <c r="E489" s="60"/>
      <c r="F489" s="60"/>
      <c r="G489" s="60"/>
      <c r="H489" s="60"/>
      <c r="I489" s="60"/>
      <c r="J489" s="60"/>
      <c r="K489" s="60"/>
      <c r="L489" s="60"/>
      <c r="M489" s="61"/>
      <c r="N489" s="62"/>
      <c r="O489" s="62"/>
      <c r="P489" s="60"/>
      <c r="Q489" s="62"/>
      <c r="R489" s="62"/>
      <c r="S489" s="62"/>
      <c r="T489" s="61"/>
      <c r="U489" s="62"/>
      <c r="V489" s="61"/>
      <c r="W489" s="62"/>
      <c r="X489" s="63"/>
      <c r="Y489" s="63"/>
      <c r="Z489" s="63"/>
      <c r="AA489" s="63"/>
      <c r="AB489" s="63"/>
      <c r="AC489" s="64"/>
    </row>
    <row r="490" spans="4:29" x14ac:dyDescent="0.3">
      <c r="D490" s="60"/>
      <c r="E490" s="60"/>
      <c r="F490" s="60"/>
      <c r="G490" s="60"/>
      <c r="H490" s="60"/>
      <c r="I490" s="60"/>
      <c r="J490" s="60"/>
      <c r="K490" s="60"/>
      <c r="L490" s="60"/>
      <c r="M490" s="61"/>
      <c r="N490" s="62"/>
      <c r="O490" s="62"/>
      <c r="P490" s="60"/>
      <c r="Q490" s="62"/>
      <c r="R490" s="62"/>
      <c r="S490" s="62"/>
      <c r="T490" s="61"/>
      <c r="U490" s="62"/>
      <c r="V490" s="61"/>
      <c r="W490" s="62"/>
      <c r="X490" s="63"/>
      <c r="Y490" s="63"/>
      <c r="Z490" s="63"/>
      <c r="AA490" s="63"/>
      <c r="AB490" s="63"/>
      <c r="AC490" s="64"/>
    </row>
    <row r="491" spans="4:29" x14ac:dyDescent="0.3">
      <c r="D491" s="60"/>
      <c r="E491" s="60"/>
      <c r="F491" s="60"/>
      <c r="G491" s="60"/>
      <c r="H491" s="60"/>
      <c r="I491" s="60"/>
      <c r="J491" s="60"/>
      <c r="K491" s="60"/>
      <c r="L491" s="60"/>
      <c r="M491" s="61"/>
      <c r="N491" s="62"/>
      <c r="O491" s="62"/>
      <c r="P491" s="60"/>
      <c r="Q491" s="62"/>
      <c r="R491" s="62"/>
      <c r="S491" s="62"/>
      <c r="T491" s="61"/>
      <c r="U491" s="62"/>
      <c r="V491" s="61"/>
      <c r="W491" s="62"/>
      <c r="X491" s="63"/>
      <c r="Y491" s="63"/>
      <c r="Z491" s="63"/>
      <c r="AA491" s="63"/>
      <c r="AB491" s="63"/>
      <c r="AC491" s="64"/>
    </row>
    <row r="492" spans="4:29" x14ac:dyDescent="0.3">
      <c r="D492" s="60"/>
      <c r="E492" s="60"/>
      <c r="F492" s="60"/>
      <c r="G492" s="60"/>
      <c r="H492" s="60"/>
      <c r="I492" s="60"/>
      <c r="J492" s="60"/>
      <c r="K492" s="60"/>
      <c r="L492" s="60"/>
      <c r="M492" s="61"/>
      <c r="N492" s="62"/>
      <c r="O492" s="62"/>
      <c r="P492" s="60"/>
      <c r="Q492" s="62"/>
      <c r="R492" s="62"/>
      <c r="S492" s="62"/>
      <c r="T492" s="61"/>
      <c r="U492" s="62"/>
      <c r="V492" s="61"/>
      <c r="W492" s="62"/>
      <c r="X492" s="63"/>
      <c r="Y492" s="63"/>
      <c r="Z492" s="63"/>
      <c r="AA492" s="63"/>
      <c r="AB492" s="63"/>
      <c r="AC492" s="64"/>
    </row>
    <row r="493" spans="4:29" x14ac:dyDescent="0.3">
      <c r="D493" s="60"/>
      <c r="E493" s="60"/>
      <c r="F493" s="60"/>
      <c r="G493" s="60"/>
      <c r="H493" s="60"/>
      <c r="I493" s="60"/>
      <c r="J493" s="60"/>
      <c r="K493" s="60"/>
      <c r="L493" s="60"/>
      <c r="M493" s="61"/>
      <c r="N493" s="62"/>
      <c r="O493" s="62"/>
      <c r="P493" s="60"/>
      <c r="Q493" s="62"/>
      <c r="R493" s="62"/>
      <c r="S493" s="62"/>
      <c r="T493" s="61"/>
      <c r="U493" s="62"/>
      <c r="V493" s="61"/>
      <c r="W493" s="62"/>
      <c r="X493" s="63"/>
      <c r="Y493" s="63"/>
      <c r="Z493" s="63"/>
      <c r="AA493" s="63"/>
      <c r="AB493" s="63"/>
      <c r="AC493" s="64"/>
    </row>
    <row r="494" spans="4:29" x14ac:dyDescent="0.3">
      <c r="D494" s="60"/>
      <c r="E494" s="60"/>
      <c r="F494" s="60"/>
      <c r="G494" s="60"/>
      <c r="H494" s="60"/>
      <c r="I494" s="60"/>
      <c r="J494" s="60"/>
      <c r="K494" s="60"/>
      <c r="L494" s="60"/>
      <c r="M494" s="61"/>
      <c r="N494" s="62"/>
      <c r="O494" s="62"/>
      <c r="P494" s="60"/>
      <c r="Q494" s="62"/>
      <c r="R494" s="62"/>
      <c r="S494" s="62"/>
      <c r="T494" s="61"/>
      <c r="U494" s="62"/>
      <c r="V494" s="61"/>
      <c r="W494" s="62"/>
      <c r="X494" s="63"/>
      <c r="Y494" s="63"/>
      <c r="Z494" s="63"/>
      <c r="AA494" s="63"/>
      <c r="AB494" s="63"/>
      <c r="AC494" s="64"/>
    </row>
    <row r="495" spans="4:29" x14ac:dyDescent="0.3">
      <c r="D495" s="60"/>
      <c r="E495" s="60"/>
      <c r="F495" s="60"/>
      <c r="G495" s="60"/>
      <c r="H495" s="60"/>
      <c r="I495" s="60"/>
      <c r="J495" s="60"/>
      <c r="K495" s="60"/>
      <c r="L495" s="60"/>
      <c r="M495" s="61"/>
      <c r="N495" s="62"/>
      <c r="O495" s="62"/>
      <c r="P495" s="60"/>
      <c r="Q495" s="62"/>
      <c r="R495" s="62"/>
      <c r="S495" s="62"/>
      <c r="T495" s="61"/>
      <c r="U495" s="62"/>
      <c r="V495" s="61"/>
      <c r="W495" s="62"/>
      <c r="X495" s="63"/>
      <c r="Y495" s="63"/>
      <c r="Z495" s="63"/>
      <c r="AA495" s="63"/>
      <c r="AB495" s="63"/>
      <c r="AC495" s="64"/>
    </row>
    <row r="496" spans="4:29" x14ac:dyDescent="0.3">
      <c r="D496" s="60"/>
      <c r="E496" s="60"/>
      <c r="F496" s="60"/>
      <c r="G496" s="60"/>
      <c r="H496" s="60"/>
      <c r="I496" s="60"/>
      <c r="J496" s="60"/>
      <c r="K496" s="60"/>
      <c r="L496" s="60"/>
      <c r="M496" s="61"/>
      <c r="N496" s="62"/>
      <c r="O496" s="62"/>
      <c r="P496" s="60"/>
      <c r="Q496" s="62"/>
      <c r="R496" s="62"/>
      <c r="S496" s="62"/>
      <c r="T496" s="61"/>
      <c r="U496" s="62"/>
      <c r="V496" s="61"/>
      <c r="W496" s="62"/>
      <c r="X496" s="63"/>
      <c r="Y496" s="63"/>
      <c r="Z496" s="63"/>
      <c r="AA496" s="63"/>
      <c r="AB496" s="63"/>
      <c r="AC496" s="64"/>
    </row>
    <row r="497" spans="4:29" x14ac:dyDescent="0.3">
      <c r="D497" s="60"/>
      <c r="E497" s="60"/>
      <c r="F497" s="60"/>
      <c r="G497" s="60"/>
      <c r="H497" s="60"/>
      <c r="I497" s="60"/>
      <c r="J497" s="60"/>
      <c r="K497" s="60"/>
      <c r="L497" s="60"/>
      <c r="M497" s="61"/>
      <c r="N497" s="62"/>
      <c r="O497" s="62"/>
      <c r="P497" s="60"/>
      <c r="Q497" s="62"/>
      <c r="R497" s="62"/>
      <c r="S497" s="62"/>
      <c r="T497" s="61"/>
      <c r="U497" s="62"/>
      <c r="V497" s="61"/>
      <c r="W497" s="62"/>
      <c r="X497" s="63"/>
      <c r="Y497" s="63"/>
      <c r="Z497" s="63"/>
      <c r="AA497" s="63"/>
      <c r="AB497" s="63"/>
      <c r="AC497" s="64"/>
    </row>
    <row r="498" spans="4:29" x14ac:dyDescent="0.3">
      <c r="D498" s="60"/>
      <c r="E498" s="60"/>
      <c r="F498" s="60"/>
      <c r="G498" s="60"/>
      <c r="H498" s="60"/>
      <c r="I498" s="60"/>
      <c r="J498" s="60"/>
      <c r="K498" s="60"/>
      <c r="L498" s="60"/>
      <c r="M498" s="61"/>
      <c r="N498" s="62"/>
      <c r="O498" s="62"/>
      <c r="P498" s="60"/>
      <c r="Q498" s="62"/>
      <c r="R498" s="62"/>
      <c r="S498" s="62"/>
      <c r="T498" s="61"/>
      <c r="U498" s="62"/>
      <c r="V498" s="61"/>
      <c r="W498" s="62"/>
      <c r="X498" s="63"/>
      <c r="Y498" s="63"/>
      <c r="Z498" s="63"/>
      <c r="AA498" s="63"/>
      <c r="AB498" s="63"/>
      <c r="AC498" s="64"/>
    </row>
    <row r="499" spans="4:29" x14ac:dyDescent="0.3">
      <c r="D499" s="60"/>
      <c r="E499" s="60"/>
      <c r="F499" s="60"/>
      <c r="G499" s="60"/>
      <c r="H499" s="60"/>
      <c r="I499" s="60"/>
      <c r="J499" s="60"/>
      <c r="K499" s="60"/>
      <c r="L499" s="60"/>
      <c r="M499" s="61"/>
      <c r="N499" s="62"/>
      <c r="O499" s="62"/>
      <c r="P499" s="60"/>
      <c r="Q499" s="62"/>
      <c r="R499" s="62"/>
      <c r="S499" s="62"/>
      <c r="T499" s="61"/>
      <c r="U499" s="62"/>
      <c r="V499" s="61"/>
      <c r="W499" s="62"/>
      <c r="X499" s="63"/>
      <c r="Y499" s="63"/>
      <c r="Z499" s="63"/>
      <c r="AA499" s="63"/>
      <c r="AB499" s="63"/>
      <c r="AC499" s="64"/>
    </row>
    <row r="500" spans="4:29" x14ac:dyDescent="0.3">
      <c r="D500" s="60"/>
      <c r="E500" s="60"/>
      <c r="F500" s="60"/>
      <c r="G500" s="60"/>
      <c r="H500" s="60"/>
      <c r="I500" s="60"/>
      <c r="J500" s="60"/>
      <c r="K500" s="60"/>
      <c r="L500" s="60"/>
      <c r="M500" s="61"/>
      <c r="N500" s="62"/>
      <c r="O500" s="62"/>
      <c r="P500" s="60"/>
      <c r="Q500" s="62"/>
      <c r="R500" s="62"/>
      <c r="S500" s="62"/>
      <c r="T500" s="61"/>
      <c r="U500" s="62"/>
      <c r="V500" s="61"/>
      <c r="W500" s="62"/>
      <c r="X500" s="63"/>
      <c r="Y500" s="63"/>
      <c r="Z500" s="63"/>
      <c r="AA500" s="63"/>
      <c r="AB500" s="63"/>
      <c r="AC500" s="64"/>
    </row>
    <row r="501" spans="4:29" x14ac:dyDescent="0.3">
      <c r="D501" s="60"/>
      <c r="E501" s="60"/>
      <c r="F501" s="60"/>
      <c r="G501" s="60"/>
      <c r="H501" s="60"/>
      <c r="I501" s="60"/>
      <c r="J501" s="60"/>
      <c r="K501" s="60"/>
      <c r="L501" s="60"/>
      <c r="M501" s="61"/>
      <c r="N501" s="62"/>
      <c r="O501" s="62"/>
      <c r="P501" s="60"/>
      <c r="Q501" s="62"/>
      <c r="R501" s="62"/>
      <c r="S501" s="62"/>
      <c r="T501" s="61"/>
      <c r="U501" s="62"/>
      <c r="V501" s="61"/>
      <c r="W501" s="62"/>
      <c r="X501" s="63"/>
      <c r="Y501" s="63"/>
      <c r="Z501" s="63"/>
      <c r="AA501" s="63"/>
      <c r="AB501" s="63"/>
      <c r="AC501" s="64"/>
    </row>
    <row r="502" spans="4:29" x14ac:dyDescent="0.3">
      <c r="D502" s="60"/>
      <c r="E502" s="60"/>
      <c r="F502" s="60"/>
      <c r="G502" s="60"/>
      <c r="H502" s="60"/>
      <c r="I502" s="60"/>
      <c r="J502" s="60"/>
      <c r="K502" s="60"/>
      <c r="L502" s="60"/>
      <c r="M502" s="61"/>
      <c r="N502" s="62"/>
      <c r="O502" s="62"/>
      <c r="P502" s="60"/>
      <c r="Q502" s="62"/>
      <c r="R502" s="62"/>
      <c r="S502" s="62"/>
      <c r="T502" s="61"/>
      <c r="U502" s="62"/>
      <c r="V502" s="61"/>
      <c r="W502" s="62"/>
      <c r="X502" s="63"/>
      <c r="Y502" s="63"/>
      <c r="Z502" s="63"/>
      <c r="AA502" s="63"/>
      <c r="AB502" s="63"/>
      <c r="AC502" s="64"/>
    </row>
    <row r="503" spans="4:29" x14ac:dyDescent="0.3">
      <c r="D503" s="60"/>
      <c r="E503" s="60"/>
      <c r="F503" s="60"/>
      <c r="G503" s="60"/>
      <c r="H503" s="60"/>
      <c r="I503" s="60"/>
      <c r="J503" s="60"/>
      <c r="K503" s="60"/>
      <c r="L503" s="60"/>
      <c r="M503" s="61"/>
      <c r="N503" s="62"/>
      <c r="O503" s="62"/>
      <c r="P503" s="60"/>
      <c r="Q503" s="62"/>
      <c r="R503" s="62"/>
      <c r="S503" s="62"/>
      <c r="T503" s="61"/>
      <c r="U503" s="62"/>
      <c r="V503" s="61"/>
      <c r="W503" s="62"/>
      <c r="X503" s="63"/>
      <c r="Y503" s="63"/>
      <c r="Z503" s="63"/>
      <c r="AA503" s="63"/>
      <c r="AB503" s="63"/>
      <c r="AC503" s="64"/>
    </row>
    <row r="504" spans="4:29" x14ac:dyDescent="0.3">
      <c r="D504" s="60"/>
      <c r="E504" s="60"/>
      <c r="F504" s="60"/>
      <c r="G504" s="60"/>
      <c r="H504" s="60"/>
      <c r="I504" s="60"/>
      <c r="J504" s="60"/>
      <c r="K504" s="60"/>
      <c r="L504" s="60"/>
      <c r="M504" s="61"/>
      <c r="N504" s="62"/>
      <c r="O504" s="62"/>
      <c r="P504" s="60"/>
      <c r="Q504" s="62"/>
      <c r="R504" s="62"/>
      <c r="S504" s="62"/>
      <c r="T504" s="61"/>
      <c r="U504" s="62"/>
      <c r="V504" s="61"/>
      <c r="W504" s="62"/>
      <c r="X504" s="63"/>
      <c r="Y504" s="63"/>
      <c r="Z504" s="63"/>
      <c r="AA504" s="63"/>
      <c r="AB504" s="63"/>
      <c r="AC504" s="64"/>
    </row>
    <row r="505" spans="4:29" x14ac:dyDescent="0.3">
      <c r="D505" s="60"/>
      <c r="E505" s="60"/>
      <c r="F505" s="60"/>
      <c r="G505" s="60"/>
      <c r="H505" s="60"/>
      <c r="I505" s="60"/>
      <c r="J505" s="60"/>
      <c r="K505" s="60"/>
      <c r="L505" s="60"/>
      <c r="M505" s="61"/>
      <c r="N505" s="62"/>
      <c r="O505" s="62"/>
      <c r="P505" s="60"/>
      <c r="Q505" s="62"/>
      <c r="R505" s="62"/>
      <c r="S505" s="62"/>
      <c r="T505" s="61"/>
      <c r="U505" s="62"/>
      <c r="V505" s="61"/>
      <c r="W505" s="62"/>
      <c r="X505" s="63"/>
      <c r="Y505" s="63"/>
      <c r="Z505" s="63"/>
      <c r="AA505" s="63"/>
      <c r="AB505" s="63"/>
      <c r="AC505" s="64"/>
    </row>
    <row r="506" spans="4:29" x14ac:dyDescent="0.3">
      <c r="D506" s="60"/>
      <c r="E506" s="60"/>
      <c r="F506" s="60"/>
      <c r="G506" s="60"/>
      <c r="H506" s="60"/>
      <c r="I506" s="60"/>
      <c r="J506" s="60"/>
      <c r="K506" s="60"/>
      <c r="L506" s="60"/>
      <c r="M506" s="61"/>
      <c r="N506" s="62"/>
      <c r="O506" s="62"/>
      <c r="P506" s="60"/>
      <c r="Q506" s="62"/>
      <c r="R506" s="62"/>
      <c r="S506" s="62"/>
      <c r="T506" s="61"/>
      <c r="U506" s="62"/>
      <c r="V506" s="61"/>
      <c r="W506" s="62"/>
      <c r="X506" s="63"/>
      <c r="Y506" s="63"/>
      <c r="Z506" s="63"/>
      <c r="AA506" s="63"/>
      <c r="AB506" s="63"/>
      <c r="AC506" s="64"/>
    </row>
    <row r="507" spans="4:29" x14ac:dyDescent="0.3">
      <c r="D507" s="60"/>
      <c r="E507" s="60"/>
      <c r="F507" s="60"/>
      <c r="G507" s="60"/>
      <c r="H507" s="60"/>
      <c r="I507" s="60"/>
      <c r="J507" s="60"/>
      <c r="K507" s="60"/>
      <c r="L507" s="60"/>
      <c r="M507" s="61"/>
      <c r="N507" s="62"/>
      <c r="O507" s="62"/>
      <c r="P507" s="60"/>
      <c r="Q507" s="62"/>
      <c r="R507" s="62"/>
      <c r="S507" s="62"/>
      <c r="T507" s="61"/>
      <c r="U507" s="62"/>
      <c r="V507" s="61"/>
      <c r="W507" s="62"/>
      <c r="X507" s="63"/>
      <c r="Y507" s="63"/>
      <c r="Z507" s="63"/>
      <c r="AA507" s="63"/>
      <c r="AB507" s="63"/>
      <c r="AC507" s="64"/>
    </row>
    <row r="508" spans="4:29" x14ac:dyDescent="0.3">
      <c r="D508" s="60"/>
      <c r="E508" s="60"/>
      <c r="F508" s="60"/>
      <c r="G508" s="60"/>
      <c r="H508" s="60"/>
      <c r="I508" s="60"/>
      <c r="J508" s="60"/>
      <c r="K508" s="60"/>
      <c r="L508" s="60"/>
      <c r="M508" s="61"/>
      <c r="N508" s="62"/>
      <c r="O508" s="62"/>
      <c r="P508" s="60"/>
      <c r="Q508" s="62"/>
      <c r="R508" s="62"/>
      <c r="S508" s="62"/>
      <c r="T508" s="61"/>
      <c r="U508" s="62"/>
      <c r="V508" s="61"/>
      <c r="W508" s="62"/>
      <c r="X508" s="63"/>
      <c r="Y508" s="63"/>
      <c r="Z508" s="63"/>
      <c r="AA508" s="63"/>
      <c r="AB508" s="63"/>
      <c r="AC508" s="64"/>
    </row>
    <row r="509" spans="4:29" x14ac:dyDescent="0.3">
      <c r="D509" s="60"/>
      <c r="E509" s="60"/>
      <c r="F509" s="60"/>
      <c r="G509" s="60"/>
      <c r="H509" s="60"/>
      <c r="I509" s="60"/>
      <c r="J509" s="60"/>
      <c r="K509" s="60"/>
      <c r="L509" s="60"/>
      <c r="M509" s="61"/>
      <c r="N509" s="62"/>
      <c r="O509" s="62"/>
      <c r="P509" s="60"/>
      <c r="Q509" s="62"/>
      <c r="R509" s="62"/>
      <c r="S509" s="62"/>
      <c r="T509" s="61"/>
      <c r="U509" s="62"/>
      <c r="V509" s="61"/>
      <c r="W509" s="62"/>
      <c r="X509" s="63"/>
      <c r="Y509" s="63"/>
      <c r="Z509" s="63"/>
      <c r="AA509" s="63"/>
      <c r="AB509" s="63"/>
      <c r="AC509" s="64"/>
    </row>
    <row r="510" spans="4:29" x14ac:dyDescent="0.3">
      <c r="D510" s="60"/>
      <c r="E510" s="60"/>
      <c r="F510" s="60"/>
      <c r="G510" s="60"/>
      <c r="H510" s="60"/>
      <c r="I510" s="60"/>
      <c r="J510" s="60"/>
      <c r="K510" s="60"/>
      <c r="L510" s="60"/>
      <c r="M510" s="61"/>
      <c r="N510" s="62"/>
      <c r="O510" s="62"/>
      <c r="P510" s="60"/>
      <c r="Q510" s="62"/>
      <c r="R510" s="62"/>
      <c r="S510" s="62"/>
      <c r="T510" s="61"/>
      <c r="U510" s="62"/>
      <c r="V510" s="61"/>
      <c r="W510" s="62"/>
      <c r="X510" s="63"/>
      <c r="Y510" s="63"/>
      <c r="Z510" s="63"/>
      <c r="AA510" s="63"/>
      <c r="AB510" s="63"/>
      <c r="AC510" s="64"/>
    </row>
    <row r="511" spans="4:29" x14ac:dyDescent="0.3">
      <c r="D511" s="60"/>
      <c r="E511" s="60"/>
      <c r="F511" s="60"/>
      <c r="G511" s="60"/>
      <c r="H511" s="60"/>
      <c r="I511" s="60"/>
      <c r="J511" s="60"/>
      <c r="K511" s="60"/>
      <c r="L511" s="60"/>
      <c r="M511" s="61"/>
      <c r="N511" s="62"/>
      <c r="O511" s="62"/>
      <c r="P511" s="60"/>
      <c r="Q511" s="62"/>
      <c r="R511" s="62"/>
      <c r="S511" s="62"/>
      <c r="T511" s="61"/>
      <c r="U511" s="62"/>
      <c r="V511" s="61"/>
      <c r="W511" s="62"/>
      <c r="X511" s="63"/>
      <c r="Y511" s="63"/>
      <c r="Z511" s="63"/>
      <c r="AA511" s="63"/>
      <c r="AB511" s="63"/>
      <c r="AC511" s="64"/>
    </row>
    <row r="512" spans="4:29" x14ac:dyDescent="0.3">
      <c r="D512" s="60"/>
      <c r="E512" s="60"/>
      <c r="F512" s="60"/>
      <c r="G512" s="60"/>
      <c r="H512" s="60"/>
      <c r="I512" s="60"/>
      <c r="J512" s="60"/>
      <c r="K512" s="60"/>
      <c r="L512" s="60"/>
      <c r="M512" s="61"/>
      <c r="N512" s="62"/>
      <c r="O512" s="62"/>
      <c r="P512" s="60"/>
      <c r="Q512" s="62"/>
      <c r="R512" s="62"/>
      <c r="S512" s="62"/>
      <c r="T512" s="61"/>
      <c r="U512" s="62"/>
      <c r="V512" s="61"/>
      <c r="W512" s="62"/>
      <c r="X512" s="63"/>
      <c r="Y512" s="63"/>
      <c r="Z512" s="63"/>
      <c r="AA512" s="63"/>
      <c r="AB512" s="63"/>
      <c r="AC512" s="64"/>
    </row>
    <row r="513" spans="4:29" x14ac:dyDescent="0.3">
      <c r="D513" s="60"/>
      <c r="E513" s="60"/>
      <c r="F513" s="60"/>
      <c r="G513" s="60"/>
      <c r="H513" s="60"/>
      <c r="I513" s="60"/>
      <c r="J513" s="60"/>
      <c r="K513" s="60"/>
      <c r="L513" s="60"/>
      <c r="M513" s="61"/>
      <c r="N513" s="62"/>
      <c r="O513" s="62"/>
      <c r="P513" s="60"/>
      <c r="Q513" s="62"/>
      <c r="R513" s="62"/>
      <c r="S513" s="62"/>
      <c r="T513" s="61"/>
      <c r="U513" s="62"/>
      <c r="V513" s="61"/>
      <c r="W513" s="62"/>
      <c r="X513" s="63"/>
      <c r="Y513" s="63"/>
      <c r="Z513" s="63"/>
      <c r="AA513" s="63"/>
      <c r="AB513" s="63"/>
      <c r="AC513" s="64"/>
    </row>
    <row r="514" spans="4:29" x14ac:dyDescent="0.3">
      <c r="D514" s="60"/>
      <c r="E514" s="60"/>
      <c r="F514" s="60"/>
      <c r="G514" s="60"/>
      <c r="H514" s="60"/>
      <c r="I514" s="60"/>
      <c r="J514" s="60"/>
      <c r="K514" s="60"/>
      <c r="L514" s="60"/>
      <c r="M514" s="61"/>
      <c r="N514" s="62"/>
      <c r="O514" s="62"/>
      <c r="P514" s="60"/>
      <c r="Q514" s="62"/>
      <c r="R514" s="62"/>
      <c r="S514" s="62"/>
      <c r="T514" s="61"/>
      <c r="U514" s="62"/>
      <c r="V514" s="61"/>
      <c r="W514" s="62"/>
      <c r="X514" s="63"/>
      <c r="Y514" s="63"/>
      <c r="Z514" s="63"/>
      <c r="AA514" s="63"/>
      <c r="AB514" s="63"/>
      <c r="AC514" s="64"/>
    </row>
    <row r="515" spans="4:29" x14ac:dyDescent="0.3">
      <c r="D515" s="60"/>
      <c r="E515" s="60"/>
      <c r="F515" s="60"/>
      <c r="G515" s="60"/>
      <c r="H515" s="60"/>
      <c r="I515" s="60"/>
      <c r="J515" s="60"/>
      <c r="K515" s="60"/>
      <c r="L515" s="60"/>
      <c r="M515" s="61"/>
      <c r="N515" s="62"/>
      <c r="O515" s="62"/>
      <c r="P515" s="60"/>
      <c r="Q515" s="62"/>
      <c r="R515" s="62"/>
      <c r="S515" s="62"/>
      <c r="T515" s="61"/>
      <c r="U515" s="62"/>
      <c r="V515" s="61"/>
      <c r="W515" s="62"/>
      <c r="X515" s="63"/>
      <c r="Y515" s="63"/>
      <c r="Z515" s="63"/>
      <c r="AA515" s="63"/>
      <c r="AB515" s="63"/>
      <c r="AC515" s="64"/>
    </row>
    <row r="516" spans="4:29" x14ac:dyDescent="0.3">
      <c r="D516" s="60"/>
      <c r="E516" s="60"/>
      <c r="F516" s="60"/>
      <c r="G516" s="60"/>
      <c r="H516" s="60"/>
      <c r="I516" s="60"/>
      <c r="J516" s="60"/>
      <c r="K516" s="60"/>
      <c r="L516" s="60"/>
      <c r="M516" s="61"/>
      <c r="N516" s="62"/>
      <c r="O516" s="62"/>
      <c r="P516" s="60"/>
      <c r="Q516" s="62"/>
      <c r="R516" s="62"/>
      <c r="S516" s="62"/>
      <c r="T516" s="61"/>
      <c r="U516" s="62"/>
      <c r="V516" s="61"/>
      <c r="W516" s="62"/>
      <c r="X516" s="63"/>
      <c r="Y516" s="63"/>
      <c r="Z516" s="63"/>
      <c r="AA516" s="63"/>
      <c r="AB516" s="63"/>
      <c r="AC516" s="64"/>
    </row>
    <row r="517" spans="4:29" x14ac:dyDescent="0.3">
      <c r="D517" s="60"/>
      <c r="E517" s="60"/>
      <c r="F517" s="60"/>
      <c r="G517" s="60"/>
      <c r="H517" s="60"/>
      <c r="I517" s="60"/>
      <c r="J517" s="60"/>
      <c r="K517" s="60"/>
      <c r="L517" s="60"/>
      <c r="M517" s="61"/>
      <c r="N517" s="62"/>
      <c r="O517" s="62"/>
      <c r="P517" s="60"/>
      <c r="Q517" s="62"/>
      <c r="R517" s="62"/>
      <c r="S517" s="62"/>
      <c r="T517" s="61"/>
      <c r="U517" s="62"/>
      <c r="V517" s="61"/>
      <c r="W517" s="62"/>
      <c r="X517" s="63"/>
      <c r="Y517" s="63"/>
      <c r="Z517" s="63"/>
      <c r="AA517" s="63"/>
      <c r="AB517" s="63"/>
      <c r="AC517" s="64"/>
    </row>
    <row r="518" spans="4:29" x14ac:dyDescent="0.3">
      <c r="D518" s="60"/>
      <c r="E518" s="60"/>
      <c r="F518" s="60"/>
      <c r="G518" s="60"/>
      <c r="H518" s="60"/>
      <c r="I518" s="60"/>
      <c r="J518" s="60"/>
      <c r="K518" s="60"/>
      <c r="L518" s="60"/>
      <c r="M518" s="61"/>
      <c r="N518" s="62"/>
      <c r="O518" s="62"/>
      <c r="P518" s="60"/>
      <c r="Q518" s="62"/>
      <c r="R518" s="62"/>
      <c r="S518" s="62"/>
      <c r="T518" s="61"/>
      <c r="U518" s="62"/>
      <c r="V518" s="61"/>
      <c r="W518" s="62"/>
      <c r="X518" s="63"/>
      <c r="Y518" s="63"/>
      <c r="Z518" s="63"/>
      <c r="AA518" s="63"/>
      <c r="AB518" s="63"/>
      <c r="AC518" s="64"/>
    </row>
    <row r="519" spans="4:29" x14ac:dyDescent="0.3">
      <c r="D519" s="60"/>
      <c r="E519" s="60"/>
      <c r="F519" s="60"/>
      <c r="G519" s="60"/>
      <c r="H519" s="60"/>
      <c r="I519" s="60"/>
      <c r="J519" s="60"/>
      <c r="K519" s="60"/>
      <c r="L519" s="60"/>
      <c r="M519" s="61"/>
      <c r="N519" s="62"/>
      <c r="O519" s="62"/>
      <c r="P519" s="60"/>
      <c r="Q519" s="62"/>
      <c r="R519" s="62"/>
      <c r="S519" s="62"/>
      <c r="T519" s="61"/>
      <c r="U519" s="62"/>
      <c r="V519" s="61"/>
      <c r="W519" s="62"/>
      <c r="X519" s="63"/>
      <c r="Y519" s="63"/>
      <c r="Z519" s="63"/>
      <c r="AA519" s="63"/>
      <c r="AB519" s="63"/>
      <c r="AC519" s="64"/>
    </row>
    <row r="520" spans="4:29" x14ac:dyDescent="0.3">
      <c r="D520" s="60"/>
      <c r="E520" s="60"/>
      <c r="F520" s="60"/>
      <c r="G520" s="60"/>
      <c r="H520" s="60"/>
      <c r="I520" s="60"/>
      <c r="J520" s="60"/>
      <c r="K520" s="60"/>
      <c r="L520" s="60"/>
      <c r="M520" s="61"/>
      <c r="N520" s="62"/>
      <c r="O520" s="62"/>
      <c r="P520" s="60"/>
      <c r="Q520" s="62"/>
      <c r="R520" s="62"/>
      <c r="S520" s="62"/>
      <c r="T520" s="61"/>
      <c r="U520" s="62"/>
      <c r="V520" s="61"/>
      <c r="W520" s="62"/>
      <c r="X520" s="63"/>
      <c r="Y520" s="63"/>
      <c r="Z520" s="63"/>
      <c r="AA520" s="63"/>
      <c r="AB520" s="63"/>
      <c r="AC520" s="64"/>
    </row>
    <row r="521" spans="4:29" x14ac:dyDescent="0.3">
      <c r="D521" s="60"/>
      <c r="E521" s="60"/>
      <c r="F521" s="60"/>
      <c r="G521" s="60"/>
      <c r="H521" s="60"/>
      <c r="I521" s="60"/>
      <c r="J521" s="60"/>
      <c r="K521" s="60"/>
      <c r="L521" s="60"/>
      <c r="M521" s="61"/>
      <c r="N521" s="62"/>
      <c r="O521" s="62"/>
      <c r="P521" s="60"/>
      <c r="Q521" s="62"/>
      <c r="R521" s="62"/>
      <c r="S521" s="62"/>
      <c r="T521" s="61"/>
      <c r="U521" s="62"/>
      <c r="V521" s="61"/>
      <c r="W521" s="62"/>
      <c r="X521" s="63"/>
      <c r="Y521" s="63"/>
      <c r="Z521" s="63"/>
      <c r="AA521" s="63"/>
      <c r="AB521" s="63"/>
      <c r="AC521" s="64"/>
    </row>
    <row r="522" spans="4:29" x14ac:dyDescent="0.3">
      <c r="D522" s="60"/>
      <c r="E522" s="60"/>
      <c r="F522" s="60"/>
      <c r="G522" s="60"/>
      <c r="H522" s="60"/>
      <c r="I522" s="60"/>
      <c r="J522" s="60"/>
      <c r="K522" s="60"/>
      <c r="L522" s="60"/>
      <c r="M522" s="61"/>
      <c r="N522" s="62"/>
      <c r="O522" s="62"/>
      <c r="P522" s="60"/>
      <c r="Q522" s="62"/>
      <c r="R522" s="62"/>
      <c r="S522" s="62"/>
      <c r="T522" s="61"/>
      <c r="U522" s="62"/>
      <c r="V522" s="61"/>
      <c r="W522" s="62"/>
      <c r="X522" s="63"/>
      <c r="Y522" s="63"/>
      <c r="Z522" s="63"/>
      <c r="AA522" s="63"/>
      <c r="AB522" s="63"/>
      <c r="AC522" s="64"/>
    </row>
    <row r="523" spans="4:29" x14ac:dyDescent="0.3">
      <c r="D523" s="60"/>
      <c r="E523" s="60"/>
      <c r="F523" s="60"/>
      <c r="G523" s="60"/>
      <c r="H523" s="60"/>
      <c r="I523" s="60"/>
      <c r="J523" s="60"/>
      <c r="K523" s="60"/>
      <c r="L523" s="60"/>
      <c r="M523" s="61"/>
      <c r="N523" s="62"/>
      <c r="O523" s="62"/>
      <c r="P523" s="60"/>
      <c r="Q523" s="62"/>
      <c r="R523" s="62"/>
      <c r="S523" s="62"/>
      <c r="T523" s="61"/>
      <c r="U523" s="62"/>
      <c r="V523" s="61"/>
      <c r="W523" s="62"/>
      <c r="X523" s="63"/>
      <c r="Y523" s="63"/>
      <c r="Z523" s="63"/>
      <c r="AA523" s="63"/>
      <c r="AB523" s="63"/>
      <c r="AC523" s="64"/>
    </row>
    <row r="524" spans="4:29" x14ac:dyDescent="0.3">
      <c r="D524" s="60"/>
      <c r="E524" s="60"/>
      <c r="F524" s="60"/>
      <c r="G524" s="60"/>
      <c r="H524" s="60"/>
      <c r="I524" s="60"/>
      <c r="J524" s="60"/>
      <c r="K524" s="60"/>
      <c r="L524" s="60"/>
      <c r="M524" s="61"/>
      <c r="N524" s="62"/>
      <c r="O524" s="62"/>
      <c r="P524" s="60"/>
      <c r="Q524" s="62"/>
      <c r="R524" s="62"/>
      <c r="S524" s="62"/>
      <c r="T524" s="61"/>
      <c r="U524" s="62"/>
      <c r="V524" s="61"/>
      <c r="W524" s="62"/>
      <c r="X524" s="63"/>
      <c r="Y524" s="63"/>
      <c r="Z524" s="63"/>
      <c r="AA524" s="63"/>
      <c r="AB524" s="63"/>
      <c r="AC524" s="64"/>
    </row>
    <row r="525" spans="4:29" x14ac:dyDescent="0.3">
      <c r="D525" s="60"/>
      <c r="E525" s="60"/>
      <c r="F525" s="60"/>
      <c r="G525" s="60"/>
      <c r="H525" s="60"/>
      <c r="I525" s="60"/>
      <c r="J525" s="60"/>
      <c r="K525" s="60"/>
      <c r="L525" s="60"/>
      <c r="M525" s="61"/>
      <c r="N525" s="62"/>
      <c r="O525" s="62"/>
      <c r="P525" s="60"/>
      <c r="Q525" s="62"/>
      <c r="R525" s="62"/>
      <c r="S525" s="62"/>
      <c r="T525" s="61"/>
      <c r="U525" s="62"/>
      <c r="V525" s="61"/>
      <c r="W525" s="62"/>
      <c r="X525" s="63"/>
      <c r="Y525" s="63"/>
      <c r="Z525" s="63"/>
      <c r="AA525" s="63"/>
      <c r="AB525" s="63"/>
      <c r="AC525" s="64"/>
    </row>
    <row r="526" spans="4:29" x14ac:dyDescent="0.3">
      <c r="D526" s="60"/>
      <c r="E526" s="60"/>
      <c r="F526" s="60"/>
      <c r="G526" s="60"/>
      <c r="H526" s="60"/>
      <c r="I526" s="60"/>
      <c r="J526" s="60"/>
      <c r="K526" s="60"/>
      <c r="L526" s="60"/>
      <c r="M526" s="61"/>
      <c r="N526" s="62"/>
      <c r="O526" s="62"/>
      <c r="P526" s="60"/>
      <c r="Q526" s="62"/>
      <c r="R526" s="62"/>
      <c r="S526" s="62"/>
      <c r="T526" s="61"/>
      <c r="U526" s="62"/>
      <c r="V526" s="61"/>
      <c r="W526" s="62"/>
      <c r="X526" s="63"/>
      <c r="Y526" s="63"/>
      <c r="Z526" s="63"/>
      <c r="AA526" s="63"/>
      <c r="AB526" s="63"/>
      <c r="AC526" s="64"/>
    </row>
    <row r="527" spans="4:29" x14ac:dyDescent="0.3">
      <c r="D527" s="60"/>
      <c r="E527" s="60"/>
      <c r="F527" s="60"/>
      <c r="G527" s="60"/>
      <c r="H527" s="60"/>
      <c r="I527" s="60"/>
      <c r="J527" s="60"/>
      <c r="K527" s="60"/>
      <c r="L527" s="60"/>
      <c r="M527" s="61"/>
      <c r="N527" s="62"/>
      <c r="O527" s="62"/>
      <c r="P527" s="60"/>
      <c r="Q527" s="62"/>
      <c r="R527" s="62"/>
      <c r="S527" s="62"/>
      <c r="T527" s="61"/>
      <c r="U527" s="62"/>
      <c r="V527" s="61"/>
      <c r="W527" s="62"/>
      <c r="X527" s="63"/>
      <c r="Y527" s="63"/>
      <c r="Z527" s="63"/>
      <c r="AA527" s="63"/>
      <c r="AB527" s="63"/>
      <c r="AC527" s="64"/>
    </row>
    <row r="528" spans="4:29" x14ac:dyDescent="0.3">
      <c r="D528" s="60"/>
      <c r="E528" s="60"/>
      <c r="F528" s="60"/>
      <c r="G528" s="60"/>
      <c r="H528" s="60"/>
      <c r="I528" s="60"/>
      <c r="J528" s="60"/>
      <c r="K528" s="60"/>
      <c r="L528" s="60"/>
      <c r="M528" s="61"/>
      <c r="N528" s="62"/>
      <c r="O528" s="62"/>
      <c r="P528" s="60"/>
      <c r="Q528" s="62"/>
      <c r="R528" s="62"/>
      <c r="S528" s="62"/>
      <c r="T528" s="61"/>
      <c r="U528" s="62"/>
      <c r="V528" s="61"/>
      <c r="W528" s="62"/>
      <c r="X528" s="63"/>
      <c r="Y528" s="63"/>
      <c r="Z528" s="63"/>
      <c r="AA528" s="63"/>
      <c r="AB528" s="63"/>
      <c r="AC528" s="64"/>
    </row>
    <row r="529" spans="4:29" x14ac:dyDescent="0.3">
      <c r="D529" s="60"/>
      <c r="E529" s="60"/>
      <c r="F529" s="60"/>
      <c r="G529" s="60"/>
      <c r="H529" s="60"/>
      <c r="I529" s="60"/>
      <c r="J529" s="60"/>
      <c r="K529" s="60"/>
      <c r="L529" s="60"/>
      <c r="M529" s="61"/>
      <c r="N529" s="62"/>
      <c r="O529" s="62"/>
      <c r="P529" s="60"/>
      <c r="Q529" s="62"/>
      <c r="R529" s="62"/>
      <c r="S529" s="62"/>
      <c r="T529" s="61"/>
      <c r="U529" s="62"/>
      <c r="V529" s="61"/>
      <c r="W529" s="62"/>
      <c r="X529" s="63"/>
      <c r="Y529" s="63"/>
      <c r="Z529" s="63"/>
      <c r="AA529" s="63"/>
      <c r="AB529" s="63"/>
      <c r="AC529" s="64"/>
    </row>
    <row r="530" spans="4:29" x14ac:dyDescent="0.3">
      <c r="D530" s="60"/>
      <c r="E530" s="60"/>
      <c r="F530" s="60"/>
      <c r="G530" s="60"/>
      <c r="H530" s="60"/>
      <c r="I530" s="60"/>
      <c r="J530" s="60"/>
      <c r="K530" s="60"/>
      <c r="L530" s="60"/>
      <c r="M530" s="61"/>
      <c r="N530" s="62"/>
      <c r="O530" s="62"/>
      <c r="P530" s="60"/>
      <c r="Q530" s="62"/>
      <c r="R530" s="62"/>
      <c r="S530" s="62"/>
      <c r="T530" s="61"/>
      <c r="U530" s="62"/>
      <c r="V530" s="61"/>
      <c r="W530" s="62"/>
      <c r="X530" s="63"/>
      <c r="Y530" s="63"/>
      <c r="Z530" s="63"/>
      <c r="AA530" s="63"/>
      <c r="AB530" s="63"/>
      <c r="AC530" s="64"/>
    </row>
    <row r="531" spans="4:29" x14ac:dyDescent="0.3">
      <c r="D531" s="60"/>
      <c r="E531" s="60"/>
      <c r="F531" s="60"/>
      <c r="G531" s="60"/>
      <c r="H531" s="60"/>
      <c r="I531" s="60"/>
      <c r="J531" s="60"/>
      <c r="K531" s="60"/>
      <c r="L531" s="60"/>
      <c r="M531" s="61"/>
      <c r="N531" s="62"/>
      <c r="O531" s="62"/>
      <c r="P531" s="60"/>
      <c r="Q531" s="62"/>
      <c r="R531" s="62"/>
      <c r="S531" s="62"/>
      <c r="T531" s="61"/>
      <c r="U531" s="62"/>
      <c r="V531" s="61"/>
      <c r="W531" s="62"/>
      <c r="X531" s="63"/>
      <c r="Y531" s="63"/>
      <c r="Z531" s="63"/>
      <c r="AA531" s="63"/>
      <c r="AB531" s="63"/>
      <c r="AC531" s="64"/>
    </row>
    <row r="532" spans="4:29" x14ac:dyDescent="0.3">
      <c r="D532" s="60"/>
      <c r="E532" s="60"/>
      <c r="F532" s="60"/>
      <c r="G532" s="60"/>
      <c r="H532" s="60"/>
      <c r="I532" s="60"/>
      <c r="J532" s="60"/>
      <c r="K532" s="60"/>
      <c r="L532" s="60"/>
      <c r="M532" s="61"/>
      <c r="N532" s="62"/>
      <c r="O532" s="62"/>
      <c r="P532" s="60"/>
      <c r="Q532" s="62"/>
      <c r="R532" s="62"/>
      <c r="S532" s="62"/>
      <c r="T532" s="61"/>
      <c r="U532" s="62"/>
      <c r="V532" s="61"/>
      <c r="W532" s="62"/>
      <c r="X532" s="63"/>
      <c r="Y532" s="63"/>
      <c r="Z532" s="63"/>
      <c r="AA532" s="63"/>
      <c r="AB532" s="63"/>
      <c r="AC532" s="64"/>
    </row>
    <row r="533" spans="4:29" x14ac:dyDescent="0.3">
      <c r="D533" s="60"/>
      <c r="E533" s="60"/>
      <c r="F533" s="60"/>
      <c r="G533" s="60"/>
      <c r="H533" s="60"/>
      <c r="I533" s="60"/>
      <c r="J533" s="60"/>
      <c r="K533" s="60"/>
      <c r="L533" s="60"/>
      <c r="M533" s="61"/>
      <c r="N533" s="62"/>
      <c r="O533" s="62"/>
      <c r="P533" s="60"/>
      <c r="Q533" s="62"/>
      <c r="R533" s="62"/>
      <c r="S533" s="62"/>
      <c r="T533" s="61"/>
      <c r="U533" s="62"/>
      <c r="V533" s="61"/>
      <c r="W533" s="62"/>
      <c r="X533" s="63"/>
      <c r="Y533" s="63"/>
      <c r="Z533" s="63"/>
      <c r="AA533" s="63"/>
      <c r="AB533" s="63"/>
      <c r="AC533" s="64"/>
    </row>
    <row r="534" spans="4:29" x14ac:dyDescent="0.3">
      <c r="D534" s="60"/>
      <c r="E534" s="60"/>
      <c r="F534" s="60"/>
      <c r="G534" s="60"/>
      <c r="H534" s="60"/>
      <c r="I534" s="60"/>
      <c r="J534" s="60"/>
      <c r="K534" s="60"/>
      <c r="L534" s="60"/>
      <c r="M534" s="61"/>
      <c r="N534" s="62"/>
      <c r="O534" s="62"/>
      <c r="P534" s="60"/>
      <c r="Q534" s="62"/>
      <c r="R534" s="62"/>
      <c r="S534" s="62"/>
      <c r="T534" s="61"/>
      <c r="U534" s="62"/>
      <c r="V534" s="61"/>
      <c r="W534" s="62"/>
      <c r="X534" s="63"/>
      <c r="Y534" s="63"/>
      <c r="Z534" s="63"/>
      <c r="AA534" s="63"/>
      <c r="AB534" s="63"/>
      <c r="AC534" s="64"/>
    </row>
    <row r="535" spans="4:29" x14ac:dyDescent="0.3">
      <c r="D535" s="60"/>
      <c r="E535" s="60"/>
      <c r="F535" s="60"/>
      <c r="G535" s="60"/>
      <c r="H535" s="60"/>
      <c r="I535" s="60"/>
      <c r="J535" s="60"/>
      <c r="K535" s="60"/>
      <c r="L535" s="60"/>
      <c r="M535" s="61"/>
      <c r="N535" s="62"/>
      <c r="O535" s="62"/>
      <c r="P535" s="60"/>
      <c r="Q535" s="62"/>
      <c r="R535" s="62"/>
      <c r="S535" s="62"/>
      <c r="T535" s="61"/>
      <c r="U535" s="62"/>
      <c r="V535" s="61"/>
      <c r="W535" s="62"/>
      <c r="X535" s="63"/>
      <c r="Y535" s="63"/>
      <c r="Z535" s="63"/>
      <c r="AA535" s="63"/>
      <c r="AB535" s="63"/>
      <c r="AC535" s="64"/>
    </row>
    <row r="536" spans="4:29" x14ac:dyDescent="0.3">
      <c r="D536" s="60"/>
      <c r="E536" s="60"/>
      <c r="F536" s="60"/>
      <c r="G536" s="60"/>
      <c r="H536" s="60"/>
      <c r="I536" s="60"/>
      <c r="J536" s="60"/>
      <c r="K536" s="60"/>
      <c r="L536" s="60"/>
      <c r="M536" s="61"/>
      <c r="N536" s="62"/>
      <c r="O536" s="62"/>
      <c r="P536" s="60"/>
      <c r="Q536" s="62"/>
      <c r="R536" s="62"/>
      <c r="S536" s="62"/>
      <c r="T536" s="61"/>
      <c r="U536" s="62"/>
      <c r="V536" s="61"/>
      <c r="W536" s="62"/>
      <c r="X536" s="63"/>
      <c r="Y536" s="63"/>
      <c r="Z536" s="63"/>
      <c r="AA536" s="63"/>
      <c r="AB536" s="63"/>
      <c r="AC536" s="64"/>
    </row>
    <row r="537" spans="4:29" x14ac:dyDescent="0.3">
      <c r="D537" s="60"/>
      <c r="E537" s="60"/>
      <c r="F537" s="60"/>
      <c r="G537" s="60"/>
      <c r="H537" s="60"/>
      <c r="I537" s="60"/>
      <c r="J537" s="60"/>
      <c r="K537" s="60"/>
      <c r="L537" s="60"/>
      <c r="M537" s="61"/>
      <c r="N537" s="62"/>
      <c r="O537" s="62"/>
      <c r="P537" s="60"/>
      <c r="Q537" s="62"/>
      <c r="R537" s="62"/>
      <c r="S537" s="62"/>
      <c r="T537" s="61"/>
      <c r="U537" s="62"/>
      <c r="V537" s="61"/>
      <c r="W537" s="62"/>
      <c r="X537" s="63"/>
      <c r="Y537" s="63"/>
      <c r="Z537" s="63"/>
      <c r="AA537" s="63"/>
      <c r="AB537" s="63"/>
      <c r="AC537" s="64"/>
    </row>
    <row r="538" spans="4:29" x14ac:dyDescent="0.3">
      <c r="D538" s="60"/>
      <c r="E538" s="60"/>
      <c r="F538" s="60"/>
      <c r="G538" s="60"/>
      <c r="H538" s="60"/>
      <c r="I538" s="60"/>
      <c r="J538" s="60"/>
      <c r="K538" s="60"/>
      <c r="L538" s="60"/>
      <c r="M538" s="61"/>
      <c r="N538" s="62"/>
      <c r="O538" s="62"/>
      <c r="P538" s="60"/>
      <c r="Q538" s="62"/>
      <c r="R538" s="62"/>
      <c r="S538" s="62"/>
      <c r="T538" s="61"/>
      <c r="U538" s="62"/>
      <c r="V538" s="61"/>
      <c r="W538" s="62"/>
      <c r="X538" s="63"/>
      <c r="Y538" s="63"/>
      <c r="Z538" s="63"/>
      <c r="AA538" s="63"/>
      <c r="AB538" s="63"/>
      <c r="AC538" s="64"/>
    </row>
    <row r="539" spans="4:29" x14ac:dyDescent="0.3">
      <c r="D539" s="60"/>
      <c r="E539" s="60"/>
      <c r="F539" s="60"/>
      <c r="G539" s="60"/>
      <c r="H539" s="60"/>
      <c r="I539" s="60"/>
      <c r="J539" s="60"/>
      <c r="K539" s="60"/>
      <c r="L539" s="60"/>
      <c r="M539" s="61"/>
      <c r="N539" s="62"/>
      <c r="O539" s="62"/>
      <c r="P539" s="60"/>
      <c r="Q539" s="62"/>
      <c r="R539" s="62"/>
      <c r="S539" s="62"/>
      <c r="T539" s="61"/>
      <c r="U539" s="62"/>
      <c r="V539" s="61"/>
      <c r="W539" s="62"/>
      <c r="X539" s="63"/>
      <c r="Y539" s="63"/>
      <c r="Z539" s="63"/>
      <c r="AA539" s="63"/>
      <c r="AB539" s="63"/>
      <c r="AC539" s="64"/>
    </row>
    <row r="540" spans="4:29" x14ac:dyDescent="0.3">
      <c r="D540" s="60"/>
      <c r="E540" s="60"/>
      <c r="F540" s="60"/>
      <c r="G540" s="60"/>
      <c r="H540" s="60"/>
      <c r="I540" s="60"/>
      <c r="J540" s="60"/>
      <c r="K540" s="60"/>
      <c r="L540" s="60"/>
      <c r="M540" s="61"/>
      <c r="N540" s="62"/>
      <c r="O540" s="62"/>
      <c r="P540" s="60"/>
      <c r="Q540" s="62"/>
      <c r="R540" s="62"/>
      <c r="S540" s="62"/>
      <c r="T540" s="61"/>
      <c r="U540" s="62"/>
      <c r="V540" s="61"/>
      <c r="W540" s="62"/>
      <c r="X540" s="63"/>
      <c r="Y540" s="63"/>
      <c r="Z540" s="63"/>
      <c r="AA540" s="63"/>
      <c r="AB540" s="63"/>
      <c r="AC540" s="64"/>
    </row>
    <row r="541" spans="4:29" x14ac:dyDescent="0.3">
      <c r="D541" s="60"/>
      <c r="E541" s="60"/>
      <c r="F541" s="60"/>
      <c r="G541" s="60"/>
      <c r="H541" s="60"/>
      <c r="I541" s="60"/>
      <c r="J541" s="60"/>
      <c r="K541" s="60"/>
      <c r="L541" s="60"/>
      <c r="M541" s="61"/>
      <c r="N541" s="62"/>
      <c r="O541" s="62"/>
      <c r="P541" s="60"/>
      <c r="Q541" s="62"/>
      <c r="R541" s="62"/>
      <c r="S541" s="62"/>
      <c r="T541" s="61"/>
      <c r="U541" s="62"/>
      <c r="V541" s="61"/>
      <c r="W541" s="62"/>
      <c r="X541" s="63"/>
      <c r="Y541" s="63"/>
      <c r="Z541" s="63"/>
      <c r="AA541" s="63"/>
      <c r="AB541" s="63"/>
      <c r="AC541" s="64"/>
    </row>
    <row r="542" spans="4:29" x14ac:dyDescent="0.3">
      <c r="D542" s="60"/>
      <c r="E542" s="60"/>
      <c r="F542" s="60"/>
      <c r="G542" s="60"/>
      <c r="H542" s="60"/>
      <c r="I542" s="60"/>
      <c r="J542" s="60"/>
      <c r="K542" s="60"/>
      <c r="L542" s="60"/>
      <c r="M542" s="61"/>
      <c r="N542" s="62"/>
      <c r="O542" s="62"/>
      <c r="P542" s="60"/>
      <c r="Q542" s="62"/>
      <c r="R542" s="62"/>
      <c r="S542" s="62"/>
      <c r="T542" s="61"/>
      <c r="U542" s="62"/>
      <c r="V542" s="61"/>
      <c r="W542" s="62"/>
      <c r="X542" s="63"/>
      <c r="Y542" s="63"/>
      <c r="Z542" s="63"/>
      <c r="AA542" s="63"/>
      <c r="AB542" s="63"/>
      <c r="AC542" s="64"/>
    </row>
    <row r="543" spans="4:29" x14ac:dyDescent="0.3">
      <c r="D543" s="60"/>
      <c r="E543" s="60"/>
      <c r="F543" s="60"/>
      <c r="G543" s="60"/>
      <c r="H543" s="60"/>
      <c r="I543" s="60"/>
      <c r="J543" s="60"/>
      <c r="K543" s="60"/>
      <c r="L543" s="60"/>
      <c r="M543" s="61"/>
      <c r="N543" s="62"/>
      <c r="O543" s="62"/>
      <c r="P543" s="60"/>
      <c r="Q543" s="62"/>
      <c r="R543" s="62"/>
      <c r="S543" s="62"/>
      <c r="T543" s="61"/>
      <c r="U543" s="62"/>
      <c r="V543" s="61"/>
      <c r="W543" s="62"/>
      <c r="X543" s="63"/>
      <c r="Y543" s="63"/>
      <c r="Z543" s="63"/>
      <c r="AA543" s="63"/>
      <c r="AB543" s="63"/>
      <c r="AC543" s="64"/>
    </row>
    <row r="544" spans="4:29" x14ac:dyDescent="0.3">
      <c r="D544" s="60"/>
      <c r="E544" s="60"/>
      <c r="F544" s="60"/>
      <c r="G544" s="60"/>
      <c r="H544" s="60"/>
      <c r="I544" s="60"/>
      <c r="J544" s="60"/>
      <c r="K544" s="60"/>
      <c r="L544" s="60"/>
      <c r="M544" s="61"/>
      <c r="N544" s="62"/>
      <c r="O544" s="62"/>
      <c r="P544" s="60"/>
      <c r="Q544" s="62"/>
      <c r="R544" s="62"/>
      <c r="S544" s="62"/>
      <c r="T544" s="61"/>
      <c r="U544" s="62"/>
      <c r="V544" s="61"/>
      <c r="W544" s="62"/>
      <c r="X544" s="63"/>
      <c r="Y544" s="63"/>
      <c r="Z544" s="63"/>
      <c r="AA544" s="63"/>
      <c r="AB544" s="63"/>
      <c r="AC544" s="64"/>
    </row>
    <row r="545" spans="4:29" x14ac:dyDescent="0.3">
      <c r="D545" s="60"/>
      <c r="E545" s="60"/>
      <c r="F545" s="60"/>
      <c r="G545" s="60"/>
      <c r="H545" s="60"/>
      <c r="I545" s="60"/>
      <c r="J545" s="60"/>
      <c r="K545" s="60"/>
      <c r="L545" s="60"/>
      <c r="M545" s="61"/>
      <c r="N545" s="62"/>
      <c r="O545" s="62"/>
      <c r="P545" s="60"/>
      <c r="Q545" s="62"/>
      <c r="R545" s="62"/>
      <c r="S545" s="62"/>
      <c r="T545" s="61"/>
      <c r="U545" s="62"/>
      <c r="V545" s="61"/>
      <c r="W545" s="62"/>
      <c r="X545" s="63"/>
      <c r="Y545" s="63"/>
      <c r="Z545" s="63"/>
      <c r="AA545" s="63"/>
      <c r="AB545" s="63"/>
      <c r="AC545" s="64"/>
    </row>
    <row r="546" spans="4:29" x14ac:dyDescent="0.3">
      <c r="D546" s="60"/>
      <c r="E546" s="60"/>
      <c r="F546" s="60"/>
      <c r="G546" s="60"/>
      <c r="H546" s="60"/>
      <c r="I546" s="60"/>
      <c r="J546" s="60"/>
      <c r="K546" s="60"/>
      <c r="L546" s="60"/>
      <c r="M546" s="61"/>
      <c r="N546" s="62"/>
      <c r="O546" s="62"/>
      <c r="P546" s="60"/>
      <c r="Q546" s="62"/>
      <c r="R546" s="62"/>
      <c r="S546" s="62"/>
      <c r="T546" s="61"/>
      <c r="U546" s="62"/>
      <c r="V546" s="61"/>
      <c r="W546" s="62"/>
      <c r="X546" s="63"/>
      <c r="Y546" s="63"/>
      <c r="Z546" s="63"/>
      <c r="AA546" s="63"/>
      <c r="AB546" s="63"/>
      <c r="AC546" s="64"/>
    </row>
    <row r="547" spans="4:29" x14ac:dyDescent="0.3">
      <c r="D547" s="60"/>
      <c r="E547" s="60"/>
      <c r="F547" s="60"/>
      <c r="G547" s="60"/>
      <c r="H547" s="60"/>
      <c r="I547" s="60"/>
      <c r="J547" s="60"/>
      <c r="K547" s="60"/>
      <c r="L547" s="60"/>
      <c r="M547" s="61"/>
      <c r="N547" s="62"/>
      <c r="O547" s="62"/>
      <c r="P547" s="60"/>
      <c r="Q547" s="62"/>
      <c r="R547" s="62"/>
      <c r="S547" s="62"/>
      <c r="T547" s="61"/>
      <c r="U547" s="62"/>
      <c r="V547" s="61"/>
      <c r="W547" s="62"/>
      <c r="X547" s="63"/>
      <c r="Y547" s="63"/>
      <c r="Z547" s="63"/>
      <c r="AA547" s="63"/>
      <c r="AB547" s="63"/>
      <c r="AC547" s="64"/>
    </row>
    <row r="548" spans="4:29" x14ac:dyDescent="0.3">
      <c r="D548" s="60"/>
      <c r="E548" s="60"/>
      <c r="F548" s="60"/>
      <c r="G548" s="60"/>
      <c r="H548" s="60"/>
      <c r="I548" s="60"/>
      <c r="J548" s="60"/>
      <c r="K548" s="60"/>
      <c r="L548" s="60"/>
      <c r="M548" s="61"/>
      <c r="N548" s="62"/>
      <c r="O548" s="62"/>
      <c r="P548" s="60"/>
      <c r="Q548" s="62"/>
      <c r="R548" s="62"/>
      <c r="S548" s="62"/>
      <c r="T548" s="61"/>
      <c r="U548" s="62"/>
      <c r="V548" s="61"/>
      <c r="W548" s="62"/>
      <c r="X548" s="63"/>
      <c r="Y548" s="63"/>
      <c r="Z548" s="63"/>
      <c r="AA548" s="63"/>
      <c r="AB548" s="63"/>
      <c r="AC548" s="64"/>
    </row>
    <row r="549" spans="4:29" x14ac:dyDescent="0.3">
      <c r="D549" s="60"/>
      <c r="E549" s="60"/>
      <c r="F549" s="60"/>
      <c r="G549" s="60"/>
      <c r="H549" s="60"/>
      <c r="I549" s="60"/>
      <c r="J549" s="60"/>
      <c r="K549" s="60"/>
      <c r="L549" s="60"/>
      <c r="M549" s="61"/>
      <c r="N549" s="62"/>
      <c r="O549" s="62"/>
      <c r="P549" s="60"/>
      <c r="Q549" s="62"/>
      <c r="R549" s="62"/>
      <c r="S549" s="62"/>
      <c r="T549" s="61"/>
      <c r="U549" s="62"/>
      <c r="V549" s="61"/>
      <c r="W549" s="62"/>
      <c r="X549" s="63"/>
      <c r="Y549" s="63"/>
      <c r="Z549" s="63"/>
      <c r="AA549" s="63"/>
      <c r="AB549" s="63"/>
      <c r="AC549" s="64"/>
    </row>
    <row r="550" spans="4:29" x14ac:dyDescent="0.3">
      <c r="D550" s="60"/>
      <c r="E550" s="60"/>
      <c r="F550" s="60"/>
      <c r="G550" s="60"/>
      <c r="H550" s="60"/>
      <c r="I550" s="60"/>
      <c r="J550" s="60"/>
      <c r="K550" s="60"/>
      <c r="L550" s="60"/>
      <c r="M550" s="61"/>
      <c r="N550" s="62"/>
      <c r="O550" s="62"/>
      <c r="P550" s="60"/>
      <c r="Q550" s="62"/>
      <c r="R550" s="62"/>
      <c r="S550" s="62"/>
      <c r="T550" s="61"/>
      <c r="U550" s="62"/>
      <c r="V550" s="61"/>
      <c r="W550" s="62"/>
      <c r="X550" s="63"/>
      <c r="Y550" s="63"/>
      <c r="Z550" s="63"/>
      <c r="AA550" s="63"/>
      <c r="AB550" s="63"/>
      <c r="AC550" s="64"/>
    </row>
    <row r="551" spans="4:29" x14ac:dyDescent="0.3">
      <c r="D551" s="60"/>
      <c r="E551" s="60"/>
      <c r="F551" s="60"/>
      <c r="G551" s="60"/>
      <c r="H551" s="60"/>
      <c r="I551" s="60"/>
      <c r="J551" s="60"/>
      <c r="K551" s="60"/>
      <c r="L551" s="60"/>
      <c r="M551" s="61"/>
      <c r="N551" s="62"/>
      <c r="O551" s="62"/>
      <c r="P551" s="60"/>
      <c r="Q551" s="62"/>
      <c r="R551" s="62"/>
      <c r="S551" s="62"/>
      <c r="T551" s="61"/>
      <c r="U551" s="62"/>
      <c r="V551" s="61"/>
      <c r="W551" s="62"/>
      <c r="X551" s="63"/>
      <c r="Y551" s="63"/>
      <c r="Z551" s="63"/>
      <c r="AA551" s="63"/>
      <c r="AB551" s="63"/>
      <c r="AC551" s="64"/>
    </row>
    <row r="552" spans="4:29" x14ac:dyDescent="0.3">
      <c r="D552" s="60"/>
      <c r="E552" s="60"/>
      <c r="F552" s="60"/>
      <c r="G552" s="60"/>
      <c r="H552" s="60"/>
      <c r="I552" s="60"/>
      <c r="J552" s="60"/>
      <c r="K552" s="60"/>
      <c r="L552" s="60"/>
      <c r="M552" s="61"/>
      <c r="N552" s="62"/>
      <c r="O552" s="62"/>
      <c r="P552" s="60"/>
      <c r="Q552" s="62"/>
      <c r="R552" s="62"/>
      <c r="S552" s="62"/>
      <c r="T552" s="61"/>
      <c r="U552" s="62"/>
      <c r="V552" s="61"/>
      <c r="W552" s="62"/>
      <c r="X552" s="63"/>
      <c r="Y552" s="63"/>
      <c r="Z552" s="63"/>
      <c r="AA552" s="63"/>
      <c r="AB552" s="63"/>
      <c r="AC552" s="64"/>
    </row>
    <row r="553" spans="4:29" x14ac:dyDescent="0.3">
      <c r="D553" s="60"/>
      <c r="E553" s="60"/>
      <c r="F553" s="60"/>
      <c r="G553" s="60"/>
      <c r="H553" s="60"/>
      <c r="I553" s="60"/>
      <c r="J553" s="60"/>
      <c r="K553" s="60"/>
      <c r="L553" s="60"/>
      <c r="M553" s="61"/>
      <c r="N553" s="62"/>
      <c r="O553" s="62"/>
      <c r="P553" s="60"/>
      <c r="Q553" s="62"/>
      <c r="R553" s="62"/>
      <c r="S553" s="62"/>
      <c r="T553" s="61"/>
      <c r="U553" s="62"/>
      <c r="V553" s="61"/>
      <c r="W553" s="62"/>
      <c r="X553" s="63"/>
      <c r="Y553" s="63"/>
      <c r="Z553" s="63"/>
      <c r="AA553" s="63"/>
      <c r="AB553" s="63"/>
      <c r="AC553" s="64"/>
    </row>
    <row r="554" spans="4:29" x14ac:dyDescent="0.3">
      <c r="D554" s="60"/>
      <c r="E554" s="60"/>
      <c r="F554" s="60"/>
      <c r="G554" s="60"/>
      <c r="H554" s="60"/>
      <c r="I554" s="60"/>
      <c r="J554" s="60"/>
      <c r="K554" s="60"/>
      <c r="L554" s="60"/>
      <c r="M554" s="61"/>
      <c r="N554" s="62"/>
      <c r="O554" s="62"/>
      <c r="P554" s="60"/>
      <c r="Q554" s="62"/>
      <c r="R554" s="62"/>
      <c r="S554" s="62"/>
      <c r="T554" s="61"/>
      <c r="U554" s="62"/>
      <c r="V554" s="61"/>
      <c r="W554" s="62"/>
      <c r="X554" s="63"/>
      <c r="Y554" s="63"/>
      <c r="Z554" s="63"/>
      <c r="AA554" s="63"/>
      <c r="AB554" s="63"/>
      <c r="AC554" s="64"/>
    </row>
    <row r="555" spans="4:29" x14ac:dyDescent="0.3">
      <c r="D555" s="60"/>
      <c r="E555" s="60"/>
      <c r="F555" s="60"/>
      <c r="G555" s="60"/>
      <c r="H555" s="60"/>
      <c r="I555" s="60"/>
      <c r="J555" s="60"/>
      <c r="K555" s="60"/>
      <c r="L555" s="60"/>
      <c r="M555" s="61"/>
      <c r="N555" s="62"/>
      <c r="O555" s="62"/>
      <c r="P555" s="60"/>
      <c r="Q555" s="62"/>
      <c r="R555" s="62"/>
      <c r="S555" s="62"/>
      <c r="T555" s="61"/>
      <c r="U555" s="62"/>
      <c r="V555" s="61"/>
      <c r="W555" s="62"/>
      <c r="X555" s="63"/>
      <c r="Y555" s="63"/>
      <c r="Z555" s="63"/>
      <c r="AA555" s="63"/>
      <c r="AB555" s="63"/>
      <c r="AC555" s="64"/>
    </row>
    <row r="556" spans="4:29" x14ac:dyDescent="0.3">
      <c r="D556" s="60"/>
      <c r="E556" s="60"/>
      <c r="F556" s="60"/>
      <c r="G556" s="60"/>
      <c r="H556" s="60"/>
      <c r="I556" s="60"/>
      <c r="J556" s="60"/>
      <c r="K556" s="60"/>
      <c r="L556" s="60"/>
      <c r="M556" s="61"/>
      <c r="N556" s="62"/>
      <c r="O556" s="62"/>
      <c r="P556" s="60"/>
      <c r="Q556" s="62"/>
      <c r="R556" s="62"/>
      <c r="S556" s="62"/>
      <c r="T556" s="61"/>
      <c r="U556" s="62"/>
      <c r="V556" s="61"/>
      <c r="W556" s="62"/>
      <c r="X556" s="63"/>
      <c r="Y556" s="63"/>
      <c r="Z556" s="63"/>
      <c r="AA556" s="63"/>
      <c r="AB556" s="63"/>
      <c r="AC556" s="64"/>
    </row>
    <row r="557" spans="4:29" x14ac:dyDescent="0.3">
      <c r="D557" s="60"/>
      <c r="E557" s="60"/>
      <c r="F557" s="60"/>
      <c r="G557" s="60"/>
      <c r="H557" s="60"/>
      <c r="I557" s="60"/>
      <c r="J557" s="60"/>
      <c r="K557" s="60"/>
      <c r="L557" s="60"/>
      <c r="M557" s="61"/>
      <c r="N557" s="62"/>
      <c r="O557" s="62"/>
      <c r="P557" s="60"/>
      <c r="Q557" s="62"/>
      <c r="R557" s="62"/>
      <c r="S557" s="62"/>
      <c r="T557" s="61"/>
      <c r="U557" s="62"/>
      <c r="V557" s="61"/>
      <c r="W557" s="62"/>
      <c r="X557" s="63"/>
      <c r="Y557" s="63"/>
      <c r="Z557" s="63"/>
      <c r="AA557" s="63"/>
      <c r="AB557" s="63"/>
      <c r="AC557" s="64"/>
    </row>
    <row r="558" spans="4:29" x14ac:dyDescent="0.3">
      <c r="D558" s="60"/>
      <c r="E558" s="60"/>
      <c r="F558" s="60"/>
      <c r="G558" s="60"/>
      <c r="H558" s="60"/>
      <c r="I558" s="60"/>
      <c r="J558" s="60"/>
      <c r="K558" s="60"/>
      <c r="L558" s="60"/>
      <c r="M558" s="61"/>
      <c r="N558" s="62"/>
      <c r="O558" s="62"/>
      <c r="P558" s="60"/>
      <c r="Q558" s="62"/>
      <c r="R558" s="62"/>
      <c r="S558" s="62"/>
      <c r="T558" s="61"/>
      <c r="U558" s="62"/>
      <c r="V558" s="61"/>
      <c r="W558" s="62"/>
      <c r="X558" s="63"/>
      <c r="Y558" s="63"/>
      <c r="Z558" s="63"/>
      <c r="AA558" s="63"/>
      <c r="AB558" s="63"/>
      <c r="AC558" s="64"/>
    </row>
    <row r="559" spans="4:29" x14ac:dyDescent="0.3">
      <c r="D559" s="60"/>
      <c r="E559" s="60"/>
      <c r="F559" s="60"/>
      <c r="G559" s="60"/>
      <c r="H559" s="60"/>
      <c r="I559" s="60"/>
      <c r="J559" s="60"/>
      <c r="K559" s="60"/>
      <c r="L559" s="60"/>
      <c r="M559" s="61"/>
      <c r="N559" s="62"/>
      <c r="O559" s="62"/>
      <c r="P559" s="60"/>
      <c r="Q559" s="62"/>
      <c r="R559" s="62"/>
      <c r="S559" s="62"/>
      <c r="T559" s="61"/>
      <c r="U559" s="62"/>
      <c r="V559" s="61"/>
      <c r="W559" s="62"/>
      <c r="X559" s="63"/>
      <c r="Y559" s="63"/>
      <c r="Z559" s="63"/>
      <c r="AA559" s="63"/>
      <c r="AB559" s="63"/>
      <c r="AC559" s="64"/>
    </row>
    <row r="560" spans="4:29" x14ac:dyDescent="0.3">
      <c r="D560" s="60"/>
      <c r="E560" s="60"/>
      <c r="F560" s="60"/>
      <c r="G560" s="60"/>
      <c r="H560" s="60"/>
      <c r="I560" s="60"/>
      <c r="J560" s="60"/>
      <c r="K560" s="60"/>
      <c r="L560" s="60"/>
      <c r="M560" s="61"/>
      <c r="N560" s="62"/>
      <c r="O560" s="62"/>
      <c r="P560" s="60"/>
      <c r="Q560" s="62"/>
      <c r="R560" s="62"/>
      <c r="S560" s="62"/>
      <c r="T560" s="61"/>
      <c r="U560" s="62"/>
      <c r="V560" s="61"/>
      <c r="W560" s="62"/>
      <c r="X560" s="63"/>
      <c r="Y560" s="63"/>
      <c r="Z560" s="63"/>
      <c r="AA560" s="63"/>
      <c r="AB560" s="63"/>
      <c r="AC560" s="64"/>
    </row>
    <row r="561" spans="4:29" x14ac:dyDescent="0.3">
      <c r="D561" s="60"/>
      <c r="E561" s="60"/>
      <c r="F561" s="60"/>
      <c r="G561" s="60"/>
      <c r="H561" s="60"/>
      <c r="I561" s="60"/>
      <c r="J561" s="60"/>
      <c r="K561" s="60"/>
      <c r="L561" s="60"/>
      <c r="M561" s="61"/>
      <c r="N561" s="62"/>
      <c r="O561" s="62"/>
      <c r="P561" s="60"/>
      <c r="Q561" s="62"/>
      <c r="R561" s="62"/>
      <c r="S561" s="62"/>
      <c r="T561" s="61"/>
      <c r="U561" s="62"/>
      <c r="V561" s="61"/>
      <c r="W561" s="62"/>
      <c r="X561" s="63"/>
      <c r="Y561" s="63"/>
      <c r="Z561" s="63"/>
      <c r="AA561" s="63"/>
      <c r="AB561" s="63"/>
      <c r="AC561" s="64"/>
    </row>
    <row r="562" spans="4:29" x14ac:dyDescent="0.3">
      <c r="D562" s="60"/>
      <c r="E562" s="60"/>
      <c r="F562" s="60"/>
      <c r="G562" s="60"/>
      <c r="H562" s="60"/>
      <c r="I562" s="60"/>
      <c r="J562" s="60"/>
      <c r="K562" s="60"/>
      <c r="L562" s="60"/>
      <c r="M562" s="61"/>
      <c r="N562" s="62"/>
      <c r="O562" s="62"/>
      <c r="P562" s="60"/>
      <c r="Q562" s="62"/>
      <c r="R562" s="62"/>
      <c r="S562" s="62"/>
      <c r="T562" s="61"/>
      <c r="U562" s="62"/>
      <c r="V562" s="61"/>
      <c r="W562" s="62"/>
      <c r="X562" s="63"/>
      <c r="Y562" s="63"/>
      <c r="Z562" s="63"/>
      <c r="AA562" s="63"/>
      <c r="AB562" s="63"/>
      <c r="AC562" s="64"/>
    </row>
    <row r="563" spans="4:29" x14ac:dyDescent="0.3">
      <c r="D563" s="60"/>
      <c r="E563" s="60"/>
      <c r="F563" s="60"/>
      <c r="G563" s="60"/>
      <c r="H563" s="60"/>
      <c r="I563" s="60"/>
      <c r="J563" s="60"/>
      <c r="K563" s="60"/>
      <c r="L563" s="60"/>
      <c r="M563" s="61"/>
      <c r="N563" s="62"/>
      <c r="O563" s="62"/>
      <c r="P563" s="60"/>
      <c r="Q563" s="62"/>
      <c r="R563" s="62"/>
      <c r="S563" s="62"/>
      <c r="T563" s="61"/>
      <c r="U563" s="62"/>
      <c r="V563" s="61"/>
      <c r="W563" s="62"/>
      <c r="X563" s="63"/>
      <c r="Y563" s="63"/>
      <c r="Z563" s="63"/>
      <c r="AA563" s="63"/>
      <c r="AB563" s="63"/>
      <c r="AC563" s="64"/>
    </row>
    <row r="564" spans="4:29" x14ac:dyDescent="0.3">
      <c r="D564" s="60"/>
      <c r="E564" s="60"/>
      <c r="F564" s="60"/>
      <c r="G564" s="60"/>
      <c r="H564" s="60"/>
      <c r="I564" s="60"/>
      <c r="J564" s="60"/>
      <c r="K564" s="60"/>
      <c r="L564" s="60"/>
      <c r="M564" s="61"/>
      <c r="N564" s="62"/>
      <c r="O564" s="62"/>
      <c r="P564" s="60"/>
      <c r="Q564" s="62"/>
      <c r="R564" s="62"/>
      <c r="S564" s="62"/>
      <c r="T564" s="61"/>
      <c r="U564" s="62"/>
      <c r="V564" s="61"/>
      <c r="W564" s="62"/>
      <c r="X564" s="63"/>
      <c r="Y564" s="63"/>
      <c r="Z564" s="63"/>
      <c r="AA564" s="63"/>
      <c r="AB564" s="63"/>
      <c r="AC564" s="64"/>
    </row>
    <row r="565" spans="4:29" x14ac:dyDescent="0.3">
      <c r="D565" s="60"/>
      <c r="E565" s="60"/>
      <c r="F565" s="60"/>
      <c r="G565" s="60"/>
      <c r="H565" s="60"/>
      <c r="I565" s="60"/>
      <c r="J565" s="60"/>
      <c r="K565" s="60"/>
      <c r="L565" s="60"/>
      <c r="M565" s="61"/>
      <c r="N565" s="62"/>
      <c r="O565" s="62"/>
      <c r="P565" s="60"/>
      <c r="Q565" s="62"/>
      <c r="R565" s="62"/>
      <c r="S565" s="62"/>
      <c r="T565" s="61"/>
      <c r="U565" s="62"/>
      <c r="V565" s="61"/>
      <c r="W565" s="62"/>
      <c r="X565" s="63"/>
      <c r="Y565" s="63"/>
      <c r="Z565" s="63"/>
      <c r="AA565" s="63"/>
      <c r="AB565" s="63"/>
      <c r="AC565" s="64"/>
    </row>
    <row r="566" spans="4:29" x14ac:dyDescent="0.3">
      <c r="D566" s="60"/>
      <c r="E566" s="60"/>
      <c r="F566" s="60"/>
      <c r="G566" s="60"/>
      <c r="H566" s="60"/>
      <c r="I566" s="60"/>
      <c r="J566" s="60"/>
      <c r="K566" s="60"/>
      <c r="L566" s="60"/>
      <c r="M566" s="61"/>
      <c r="N566" s="62"/>
      <c r="O566" s="62"/>
      <c r="P566" s="60"/>
      <c r="Q566" s="62"/>
      <c r="R566" s="62"/>
      <c r="S566" s="62"/>
      <c r="T566" s="61"/>
      <c r="U566" s="62"/>
      <c r="V566" s="61"/>
      <c r="W566" s="62"/>
      <c r="X566" s="63"/>
      <c r="Y566" s="63"/>
      <c r="Z566" s="63"/>
      <c r="AA566" s="63"/>
      <c r="AB566" s="63"/>
      <c r="AC566" s="64"/>
    </row>
    <row r="567" spans="4:29" x14ac:dyDescent="0.3">
      <c r="D567" s="60"/>
      <c r="E567" s="60"/>
      <c r="F567" s="60"/>
      <c r="G567" s="60"/>
      <c r="H567" s="60"/>
      <c r="I567" s="60"/>
      <c r="J567" s="60"/>
      <c r="K567" s="60"/>
      <c r="L567" s="60"/>
      <c r="M567" s="61"/>
      <c r="N567" s="62"/>
      <c r="O567" s="62"/>
      <c r="P567" s="60"/>
      <c r="Q567" s="62"/>
      <c r="R567" s="62"/>
      <c r="S567" s="62"/>
      <c r="T567" s="61"/>
      <c r="U567" s="62"/>
      <c r="V567" s="61"/>
      <c r="W567" s="62"/>
      <c r="X567" s="63"/>
      <c r="Y567" s="63"/>
      <c r="Z567" s="63"/>
      <c r="AA567" s="63"/>
      <c r="AB567" s="63"/>
      <c r="AC567" s="64"/>
    </row>
    <row r="568" spans="4:29" x14ac:dyDescent="0.3">
      <c r="D568" s="60"/>
      <c r="E568" s="60"/>
      <c r="F568" s="60"/>
      <c r="G568" s="60"/>
      <c r="H568" s="60"/>
      <c r="I568" s="60"/>
      <c r="J568" s="60"/>
      <c r="K568" s="60"/>
      <c r="L568" s="60"/>
      <c r="M568" s="61"/>
      <c r="N568" s="62"/>
      <c r="O568" s="62"/>
      <c r="P568" s="60"/>
      <c r="Q568" s="62"/>
      <c r="R568" s="62"/>
      <c r="S568" s="62"/>
      <c r="T568" s="61"/>
      <c r="U568" s="62"/>
      <c r="V568" s="61"/>
      <c r="W568" s="62"/>
      <c r="X568" s="63"/>
      <c r="Y568" s="63"/>
      <c r="Z568" s="63"/>
      <c r="AA568" s="63"/>
      <c r="AB568" s="63"/>
      <c r="AC568" s="64"/>
    </row>
    <row r="569" spans="4:29" x14ac:dyDescent="0.3">
      <c r="D569" s="60"/>
      <c r="E569" s="60"/>
      <c r="F569" s="60"/>
      <c r="G569" s="60"/>
      <c r="H569" s="60"/>
      <c r="I569" s="60"/>
      <c r="J569" s="60"/>
      <c r="K569" s="60"/>
      <c r="L569" s="60"/>
      <c r="M569" s="61"/>
      <c r="N569" s="62"/>
      <c r="O569" s="62"/>
      <c r="P569" s="60"/>
      <c r="Q569" s="62"/>
      <c r="R569" s="62"/>
      <c r="S569" s="62"/>
      <c r="T569" s="61"/>
      <c r="U569" s="62"/>
      <c r="V569" s="61"/>
      <c r="W569" s="62"/>
      <c r="X569" s="63"/>
      <c r="Y569" s="63"/>
      <c r="Z569" s="63"/>
      <c r="AA569" s="63"/>
      <c r="AB569" s="63"/>
      <c r="AC569" s="64"/>
    </row>
    <row r="570" spans="4:29" x14ac:dyDescent="0.3">
      <c r="D570" s="60"/>
      <c r="E570" s="60"/>
      <c r="F570" s="60"/>
      <c r="G570" s="60"/>
      <c r="H570" s="60"/>
      <c r="I570" s="60"/>
      <c r="J570" s="60"/>
      <c r="K570" s="60"/>
      <c r="L570" s="60"/>
      <c r="M570" s="61"/>
      <c r="N570" s="62"/>
      <c r="O570" s="62"/>
      <c r="P570" s="60"/>
      <c r="Q570" s="62"/>
      <c r="R570" s="62"/>
      <c r="S570" s="62"/>
      <c r="T570" s="61"/>
      <c r="U570" s="62"/>
      <c r="V570" s="61"/>
      <c r="W570" s="62"/>
      <c r="X570" s="63"/>
      <c r="Y570" s="63"/>
      <c r="Z570" s="63"/>
      <c r="AA570" s="63"/>
      <c r="AB570" s="63"/>
      <c r="AC570" s="64"/>
    </row>
    <row r="571" spans="4:29" x14ac:dyDescent="0.3">
      <c r="D571" s="60"/>
      <c r="E571" s="60"/>
      <c r="F571" s="60"/>
      <c r="G571" s="60"/>
      <c r="H571" s="60"/>
      <c r="I571" s="60"/>
      <c r="J571" s="60"/>
      <c r="K571" s="60"/>
      <c r="L571" s="60"/>
      <c r="M571" s="61"/>
      <c r="N571" s="62"/>
      <c r="O571" s="62"/>
      <c r="P571" s="60"/>
      <c r="Q571" s="62"/>
      <c r="R571" s="62"/>
      <c r="S571" s="62"/>
      <c r="T571" s="61"/>
      <c r="U571" s="62"/>
      <c r="V571" s="61"/>
      <c r="W571" s="62"/>
      <c r="X571" s="63"/>
      <c r="Y571" s="63"/>
      <c r="Z571" s="63"/>
      <c r="AA571" s="63"/>
      <c r="AB571" s="63"/>
      <c r="AC571" s="64"/>
    </row>
    <row r="572" spans="4:29" x14ac:dyDescent="0.3">
      <c r="D572" s="60"/>
      <c r="E572" s="60"/>
      <c r="F572" s="60"/>
      <c r="G572" s="60"/>
      <c r="H572" s="60"/>
      <c r="I572" s="60"/>
      <c r="J572" s="60"/>
      <c r="K572" s="60"/>
      <c r="L572" s="60"/>
      <c r="M572" s="61"/>
      <c r="N572" s="62"/>
      <c r="O572" s="62"/>
      <c r="P572" s="60"/>
      <c r="Q572" s="62"/>
      <c r="R572" s="62"/>
      <c r="S572" s="62"/>
      <c r="T572" s="61"/>
      <c r="U572" s="62"/>
      <c r="V572" s="61"/>
      <c r="W572" s="62"/>
      <c r="X572" s="63"/>
      <c r="Y572" s="63"/>
      <c r="Z572" s="63"/>
      <c r="AA572" s="63"/>
      <c r="AB572" s="63"/>
      <c r="AC572" s="64"/>
    </row>
    <row r="573" spans="4:29" x14ac:dyDescent="0.3">
      <c r="D573" s="60"/>
      <c r="E573" s="60"/>
      <c r="F573" s="60"/>
      <c r="G573" s="60"/>
      <c r="H573" s="60"/>
      <c r="I573" s="60"/>
      <c r="J573" s="60"/>
      <c r="K573" s="60"/>
      <c r="L573" s="60"/>
      <c r="M573" s="61"/>
      <c r="N573" s="62"/>
      <c r="O573" s="62"/>
      <c r="P573" s="60"/>
      <c r="Q573" s="62"/>
      <c r="R573" s="62"/>
      <c r="S573" s="62"/>
      <c r="T573" s="61"/>
      <c r="U573" s="62"/>
      <c r="V573" s="61"/>
      <c r="W573" s="62"/>
      <c r="X573" s="63"/>
      <c r="Y573" s="63"/>
      <c r="Z573" s="63"/>
      <c r="AA573" s="63"/>
      <c r="AB573" s="63"/>
      <c r="AC573" s="64"/>
    </row>
    <row r="574" spans="4:29" x14ac:dyDescent="0.3">
      <c r="D574" s="60"/>
      <c r="E574" s="60"/>
      <c r="F574" s="60"/>
      <c r="G574" s="60"/>
      <c r="H574" s="60"/>
      <c r="I574" s="60"/>
      <c r="J574" s="60"/>
      <c r="K574" s="60"/>
      <c r="L574" s="60"/>
      <c r="M574" s="61"/>
      <c r="N574" s="62"/>
      <c r="O574" s="62"/>
      <c r="P574" s="60"/>
      <c r="Q574" s="62"/>
      <c r="R574" s="62"/>
      <c r="S574" s="62"/>
      <c r="T574" s="61"/>
      <c r="U574" s="62"/>
      <c r="V574" s="61"/>
      <c r="W574" s="62"/>
      <c r="X574" s="63"/>
      <c r="Y574" s="63"/>
      <c r="Z574" s="63"/>
      <c r="AA574" s="63"/>
      <c r="AB574" s="63"/>
      <c r="AC574" s="64"/>
    </row>
    <row r="575" spans="4:29" x14ac:dyDescent="0.3">
      <c r="D575" s="60"/>
      <c r="E575" s="60"/>
      <c r="F575" s="60"/>
      <c r="G575" s="60"/>
      <c r="H575" s="60"/>
      <c r="I575" s="60"/>
      <c r="J575" s="60"/>
      <c r="K575" s="60"/>
      <c r="L575" s="60"/>
      <c r="M575" s="61"/>
      <c r="N575" s="62"/>
      <c r="O575" s="62"/>
      <c r="P575" s="60"/>
      <c r="Q575" s="62"/>
      <c r="R575" s="62"/>
      <c r="S575" s="62"/>
      <c r="T575" s="61"/>
      <c r="U575" s="62"/>
      <c r="V575" s="61"/>
      <c r="W575" s="62"/>
      <c r="X575" s="63"/>
      <c r="Y575" s="63"/>
      <c r="Z575" s="63"/>
      <c r="AA575" s="63"/>
      <c r="AB575" s="63"/>
      <c r="AC575" s="64"/>
    </row>
    <row r="576" spans="4:29" x14ac:dyDescent="0.3">
      <c r="D576" s="60"/>
      <c r="E576" s="60"/>
      <c r="F576" s="60"/>
      <c r="G576" s="60"/>
      <c r="H576" s="60"/>
      <c r="I576" s="60"/>
      <c r="J576" s="60"/>
      <c r="K576" s="60"/>
      <c r="L576" s="60"/>
      <c r="M576" s="61"/>
      <c r="N576" s="62"/>
      <c r="O576" s="62"/>
      <c r="P576" s="60"/>
      <c r="Q576" s="62"/>
      <c r="R576" s="62"/>
      <c r="S576" s="62"/>
      <c r="T576" s="61"/>
      <c r="U576" s="62"/>
      <c r="V576" s="61"/>
      <c r="W576" s="62"/>
      <c r="X576" s="63"/>
      <c r="Y576" s="63"/>
      <c r="Z576" s="63"/>
      <c r="AA576" s="63"/>
      <c r="AB576" s="63"/>
      <c r="AC576" s="64"/>
    </row>
    <row r="577" spans="4:29" x14ac:dyDescent="0.3">
      <c r="D577" s="60"/>
      <c r="E577" s="60"/>
      <c r="F577" s="60"/>
      <c r="G577" s="60"/>
      <c r="H577" s="60"/>
      <c r="I577" s="60"/>
      <c r="J577" s="60"/>
      <c r="K577" s="60"/>
      <c r="L577" s="60"/>
      <c r="M577" s="61"/>
      <c r="N577" s="62"/>
      <c r="O577" s="62"/>
      <c r="P577" s="60"/>
      <c r="Q577" s="62"/>
      <c r="R577" s="62"/>
      <c r="S577" s="62"/>
      <c r="T577" s="61"/>
      <c r="U577" s="62"/>
      <c r="V577" s="61"/>
      <c r="W577" s="62"/>
      <c r="X577" s="63"/>
      <c r="Y577" s="63"/>
      <c r="Z577" s="63"/>
      <c r="AA577" s="63"/>
      <c r="AB577" s="63"/>
      <c r="AC577" s="64"/>
    </row>
    <row r="578" spans="4:29" x14ac:dyDescent="0.3">
      <c r="D578" s="60"/>
      <c r="E578" s="60"/>
      <c r="F578" s="60"/>
      <c r="G578" s="60"/>
      <c r="H578" s="60"/>
      <c r="I578" s="60"/>
      <c r="J578" s="60"/>
      <c r="K578" s="60"/>
      <c r="L578" s="60"/>
      <c r="M578" s="61"/>
      <c r="N578" s="62"/>
      <c r="O578" s="62"/>
      <c r="P578" s="60"/>
      <c r="Q578" s="62"/>
      <c r="R578" s="62"/>
      <c r="S578" s="62"/>
      <c r="T578" s="61"/>
      <c r="U578" s="62"/>
      <c r="V578" s="61"/>
      <c r="W578" s="62"/>
      <c r="X578" s="63"/>
      <c r="Y578" s="63"/>
      <c r="Z578" s="63"/>
      <c r="AA578" s="63"/>
      <c r="AB578" s="63"/>
      <c r="AC578" s="64"/>
    </row>
    <row r="579" spans="4:29" x14ac:dyDescent="0.3">
      <c r="D579" s="60"/>
      <c r="E579" s="60"/>
      <c r="F579" s="60"/>
      <c r="G579" s="60"/>
      <c r="H579" s="60"/>
      <c r="I579" s="60"/>
      <c r="J579" s="60"/>
      <c r="K579" s="60"/>
      <c r="L579" s="60"/>
      <c r="M579" s="61"/>
      <c r="N579" s="62"/>
      <c r="O579" s="62"/>
      <c r="P579" s="60"/>
      <c r="Q579" s="62"/>
      <c r="R579" s="62"/>
      <c r="S579" s="62"/>
      <c r="T579" s="61"/>
      <c r="U579" s="62"/>
      <c r="V579" s="61"/>
      <c r="W579" s="62"/>
      <c r="X579" s="63"/>
      <c r="Y579" s="63"/>
      <c r="Z579" s="63"/>
      <c r="AA579" s="63"/>
      <c r="AB579" s="63"/>
      <c r="AC579" s="64"/>
    </row>
    <row r="580" spans="4:29" x14ac:dyDescent="0.3">
      <c r="D580" s="60"/>
      <c r="E580" s="60"/>
      <c r="F580" s="60"/>
      <c r="G580" s="60"/>
      <c r="H580" s="60"/>
      <c r="I580" s="60"/>
      <c r="J580" s="60"/>
      <c r="K580" s="60"/>
      <c r="L580" s="60"/>
      <c r="M580" s="61"/>
      <c r="N580" s="62"/>
      <c r="O580" s="62"/>
      <c r="P580" s="60"/>
      <c r="Q580" s="62"/>
      <c r="R580" s="62"/>
      <c r="S580" s="62"/>
      <c r="T580" s="61"/>
      <c r="U580" s="62"/>
      <c r="V580" s="61"/>
      <c r="W580" s="62"/>
      <c r="X580" s="63"/>
      <c r="Y580" s="63"/>
      <c r="Z580" s="63"/>
      <c r="AA580" s="63"/>
      <c r="AB580" s="63"/>
      <c r="AC580" s="64"/>
    </row>
    <row r="581" spans="4:29" x14ac:dyDescent="0.3">
      <c r="D581" s="60"/>
      <c r="E581" s="60"/>
      <c r="F581" s="60"/>
      <c r="G581" s="60"/>
      <c r="H581" s="60"/>
      <c r="I581" s="60"/>
      <c r="J581" s="60"/>
      <c r="K581" s="60"/>
      <c r="L581" s="60"/>
      <c r="M581" s="61"/>
      <c r="N581" s="62"/>
      <c r="O581" s="62"/>
      <c r="P581" s="60"/>
      <c r="Q581" s="62"/>
      <c r="R581" s="62"/>
      <c r="S581" s="62"/>
      <c r="T581" s="61"/>
      <c r="U581" s="62"/>
      <c r="V581" s="61"/>
      <c r="W581" s="62"/>
      <c r="X581" s="63"/>
      <c r="Y581" s="63"/>
      <c r="Z581" s="63"/>
      <c r="AA581" s="63"/>
      <c r="AB581" s="63"/>
      <c r="AC581" s="64"/>
    </row>
    <row r="582" spans="4:29" x14ac:dyDescent="0.3">
      <c r="D582" s="60"/>
      <c r="E582" s="60"/>
      <c r="F582" s="60"/>
      <c r="G582" s="60"/>
      <c r="H582" s="60"/>
      <c r="I582" s="60"/>
      <c r="J582" s="60"/>
      <c r="K582" s="60"/>
      <c r="L582" s="60"/>
      <c r="M582" s="61"/>
      <c r="N582" s="62"/>
      <c r="O582" s="62"/>
      <c r="P582" s="60"/>
      <c r="Q582" s="62"/>
      <c r="R582" s="62"/>
      <c r="S582" s="62"/>
      <c r="T582" s="61"/>
      <c r="U582" s="62"/>
      <c r="V582" s="61"/>
      <c r="W582" s="62"/>
      <c r="X582" s="63"/>
      <c r="Y582" s="63"/>
      <c r="Z582" s="63"/>
      <c r="AA582" s="63"/>
      <c r="AB582" s="63"/>
      <c r="AC582" s="64"/>
    </row>
    <row r="583" spans="4:29" x14ac:dyDescent="0.3">
      <c r="D583" s="60"/>
      <c r="E583" s="60"/>
      <c r="F583" s="60"/>
      <c r="G583" s="60"/>
      <c r="H583" s="60"/>
      <c r="I583" s="60"/>
      <c r="J583" s="60"/>
      <c r="K583" s="60"/>
      <c r="L583" s="60"/>
      <c r="M583" s="61"/>
      <c r="N583" s="62"/>
      <c r="O583" s="62"/>
      <c r="P583" s="60"/>
      <c r="Q583" s="62"/>
      <c r="R583" s="62"/>
      <c r="S583" s="62"/>
      <c r="T583" s="61"/>
      <c r="U583" s="62"/>
      <c r="V583" s="61"/>
      <c r="W583" s="62"/>
      <c r="X583" s="63"/>
      <c r="Y583" s="63"/>
      <c r="Z583" s="63"/>
      <c r="AA583" s="63"/>
      <c r="AB583" s="63"/>
      <c r="AC583" s="64"/>
    </row>
    <row r="584" spans="4:29" x14ac:dyDescent="0.3">
      <c r="D584" s="60"/>
      <c r="E584" s="60"/>
      <c r="F584" s="60"/>
      <c r="G584" s="60"/>
      <c r="H584" s="60"/>
      <c r="I584" s="60"/>
      <c r="J584" s="60"/>
      <c r="K584" s="60"/>
      <c r="L584" s="60"/>
      <c r="M584" s="61"/>
      <c r="N584" s="62"/>
      <c r="O584" s="62"/>
      <c r="P584" s="60"/>
      <c r="Q584" s="62"/>
      <c r="R584" s="62"/>
      <c r="S584" s="62"/>
      <c r="T584" s="61"/>
      <c r="U584" s="62"/>
      <c r="V584" s="61"/>
      <c r="W584" s="62"/>
      <c r="X584" s="63"/>
      <c r="Y584" s="63"/>
      <c r="Z584" s="63"/>
      <c r="AA584" s="63"/>
      <c r="AB584" s="63"/>
      <c r="AC584" s="64"/>
    </row>
    <row r="585" spans="4:29" x14ac:dyDescent="0.3">
      <c r="D585" s="60"/>
      <c r="E585" s="60"/>
      <c r="F585" s="60"/>
      <c r="G585" s="60"/>
      <c r="H585" s="60"/>
      <c r="I585" s="60"/>
      <c r="J585" s="60"/>
      <c r="K585" s="60"/>
      <c r="L585" s="60"/>
      <c r="M585" s="61"/>
      <c r="N585" s="62"/>
      <c r="O585" s="62"/>
      <c r="P585" s="60"/>
      <c r="Q585" s="62"/>
      <c r="R585" s="62"/>
      <c r="S585" s="62"/>
      <c r="T585" s="61"/>
      <c r="U585" s="62"/>
      <c r="V585" s="61"/>
      <c r="W585" s="62"/>
      <c r="X585" s="63"/>
      <c r="Y585" s="63"/>
      <c r="Z585" s="63"/>
      <c r="AA585" s="63"/>
      <c r="AB585" s="63"/>
      <c r="AC585" s="64"/>
    </row>
    <row r="586" spans="4:29" x14ac:dyDescent="0.3">
      <c r="D586" s="60"/>
      <c r="E586" s="60"/>
      <c r="F586" s="60"/>
      <c r="G586" s="60"/>
      <c r="H586" s="60"/>
      <c r="I586" s="60"/>
      <c r="J586" s="60"/>
      <c r="K586" s="60"/>
      <c r="L586" s="60"/>
      <c r="M586" s="61"/>
      <c r="N586" s="62"/>
      <c r="O586" s="62"/>
      <c r="P586" s="60"/>
      <c r="Q586" s="62"/>
      <c r="R586" s="62"/>
      <c r="S586" s="62"/>
      <c r="T586" s="61"/>
      <c r="U586" s="62"/>
      <c r="V586" s="61"/>
      <c r="W586" s="62"/>
      <c r="X586" s="63"/>
      <c r="Y586" s="63"/>
      <c r="Z586" s="63"/>
      <c r="AA586" s="63"/>
      <c r="AB586" s="63"/>
      <c r="AC586" s="64"/>
    </row>
    <row r="587" spans="4:29" x14ac:dyDescent="0.3">
      <c r="D587" s="60"/>
      <c r="E587" s="60"/>
      <c r="F587" s="60"/>
      <c r="G587" s="60"/>
      <c r="H587" s="60"/>
      <c r="I587" s="60"/>
      <c r="J587" s="60"/>
      <c r="K587" s="60"/>
      <c r="L587" s="60"/>
      <c r="M587" s="61"/>
      <c r="N587" s="62"/>
      <c r="O587" s="62"/>
      <c r="P587" s="60"/>
      <c r="Q587" s="62"/>
      <c r="R587" s="62"/>
      <c r="S587" s="62"/>
      <c r="T587" s="61"/>
      <c r="U587" s="62"/>
      <c r="V587" s="61"/>
      <c r="W587" s="62"/>
      <c r="X587" s="63"/>
      <c r="Y587" s="63"/>
      <c r="Z587" s="63"/>
      <c r="AA587" s="63"/>
      <c r="AB587" s="63"/>
      <c r="AC587" s="64"/>
    </row>
    <row r="588" spans="4:29" x14ac:dyDescent="0.3">
      <c r="D588" s="60"/>
      <c r="E588" s="60"/>
      <c r="F588" s="60"/>
      <c r="G588" s="60"/>
      <c r="H588" s="60"/>
      <c r="I588" s="60"/>
      <c r="J588" s="60"/>
      <c r="K588" s="60"/>
      <c r="L588" s="60"/>
      <c r="M588" s="61"/>
      <c r="N588" s="62"/>
      <c r="O588" s="62"/>
      <c r="P588" s="60"/>
      <c r="Q588" s="62"/>
      <c r="R588" s="62"/>
      <c r="S588" s="62"/>
      <c r="T588" s="61"/>
      <c r="U588" s="62"/>
      <c r="V588" s="61"/>
      <c r="W588" s="62"/>
      <c r="X588" s="63"/>
      <c r="Y588" s="63"/>
      <c r="Z588" s="63"/>
      <c r="AA588" s="63"/>
      <c r="AB588" s="63"/>
      <c r="AC588" s="64"/>
    </row>
    <row r="589" spans="4:29" x14ac:dyDescent="0.3">
      <c r="D589" s="60"/>
      <c r="E589" s="60"/>
      <c r="F589" s="60"/>
      <c r="G589" s="60"/>
      <c r="H589" s="60"/>
      <c r="I589" s="60"/>
      <c r="J589" s="60"/>
      <c r="K589" s="60"/>
      <c r="L589" s="60"/>
      <c r="M589" s="61"/>
      <c r="N589" s="62"/>
      <c r="O589" s="62"/>
      <c r="P589" s="60"/>
      <c r="Q589" s="62"/>
      <c r="R589" s="62"/>
      <c r="S589" s="62"/>
      <c r="T589" s="61"/>
      <c r="U589" s="62"/>
      <c r="V589" s="61"/>
      <c r="W589" s="62"/>
      <c r="X589" s="63"/>
      <c r="Y589" s="63"/>
      <c r="Z589" s="63"/>
      <c r="AA589" s="63"/>
      <c r="AB589" s="63"/>
      <c r="AC589" s="64"/>
    </row>
    <row r="590" spans="4:29" x14ac:dyDescent="0.3">
      <c r="D590" s="60"/>
      <c r="E590" s="60"/>
      <c r="F590" s="60"/>
      <c r="G590" s="60"/>
      <c r="H590" s="60"/>
      <c r="I590" s="60"/>
      <c r="J590" s="60"/>
      <c r="K590" s="60"/>
      <c r="L590" s="60"/>
      <c r="M590" s="61"/>
      <c r="N590" s="62"/>
      <c r="O590" s="62"/>
      <c r="P590" s="60"/>
      <c r="Q590" s="62"/>
      <c r="R590" s="62"/>
      <c r="S590" s="62"/>
      <c r="T590" s="61"/>
      <c r="U590" s="62"/>
      <c r="V590" s="61"/>
      <c r="W590" s="62"/>
      <c r="X590" s="63"/>
      <c r="Y590" s="63"/>
      <c r="Z590" s="63"/>
      <c r="AA590" s="63"/>
      <c r="AB590" s="63"/>
      <c r="AC590" s="64"/>
    </row>
    <row r="591" spans="4:29" x14ac:dyDescent="0.3">
      <c r="D591" s="60"/>
      <c r="E591" s="60"/>
      <c r="F591" s="60"/>
      <c r="G591" s="60"/>
      <c r="H591" s="60"/>
      <c r="I591" s="60"/>
      <c r="J591" s="60"/>
      <c r="K591" s="60"/>
      <c r="L591" s="60"/>
      <c r="M591" s="61"/>
      <c r="N591" s="62"/>
      <c r="O591" s="62"/>
      <c r="P591" s="60"/>
      <c r="Q591" s="62"/>
      <c r="R591" s="62"/>
      <c r="S591" s="62"/>
      <c r="T591" s="61"/>
      <c r="U591" s="62"/>
      <c r="V591" s="61"/>
      <c r="W591" s="62"/>
      <c r="X591" s="63"/>
      <c r="Y591" s="63"/>
      <c r="Z591" s="63"/>
      <c r="AA591" s="63"/>
      <c r="AB591" s="63"/>
      <c r="AC591" s="64"/>
    </row>
    <row r="592" spans="4:29" x14ac:dyDescent="0.3">
      <c r="D592" s="60"/>
      <c r="E592" s="60"/>
      <c r="F592" s="60"/>
      <c r="G592" s="60"/>
      <c r="H592" s="60"/>
      <c r="I592" s="60"/>
      <c r="J592" s="60"/>
      <c r="K592" s="60"/>
      <c r="L592" s="60"/>
      <c r="M592" s="61"/>
      <c r="N592" s="62"/>
      <c r="O592" s="62"/>
      <c r="P592" s="60"/>
      <c r="Q592" s="62"/>
      <c r="R592" s="62"/>
      <c r="S592" s="62"/>
      <c r="T592" s="61"/>
      <c r="U592" s="62"/>
      <c r="V592" s="61"/>
      <c r="W592" s="62"/>
      <c r="X592" s="63"/>
      <c r="Y592" s="63"/>
      <c r="Z592" s="63"/>
      <c r="AA592" s="63"/>
      <c r="AB592" s="63"/>
      <c r="AC592" s="64"/>
    </row>
    <row r="593" spans="4:29" x14ac:dyDescent="0.3">
      <c r="D593" s="60"/>
      <c r="E593" s="60"/>
      <c r="F593" s="60"/>
      <c r="G593" s="60"/>
      <c r="H593" s="60"/>
      <c r="I593" s="60"/>
      <c r="J593" s="60"/>
      <c r="K593" s="60"/>
      <c r="L593" s="60"/>
      <c r="M593" s="61"/>
      <c r="N593" s="62"/>
      <c r="O593" s="62"/>
      <c r="P593" s="60"/>
      <c r="Q593" s="62"/>
      <c r="R593" s="62"/>
      <c r="S593" s="62"/>
      <c r="T593" s="61"/>
      <c r="U593" s="62"/>
      <c r="V593" s="61"/>
      <c r="W593" s="62"/>
      <c r="X593" s="63"/>
      <c r="Y593" s="63"/>
      <c r="Z593" s="63"/>
      <c r="AA593" s="63"/>
      <c r="AB593" s="63"/>
      <c r="AC593" s="64"/>
    </row>
    <row r="594" spans="4:29" x14ac:dyDescent="0.3">
      <c r="D594" s="60"/>
      <c r="E594" s="60"/>
      <c r="F594" s="60"/>
      <c r="G594" s="60"/>
      <c r="H594" s="60"/>
      <c r="I594" s="60"/>
      <c r="J594" s="60"/>
      <c r="K594" s="60"/>
      <c r="L594" s="60"/>
      <c r="M594" s="61"/>
      <c r="N594" s="62"/>
      <c r="O594" s="62"/>
      <c r="P594" s="60"/>
      <c r="Q594" s="62"/>
      <c r="R594" s="62"/>
      <c r="S594" s="62"/>
      <c r="T594" s="61"/>
      <c r="U594" s="62"/>
      <c r="V594" s="61"/>
      <c r="W594" s="62"/>
      <c r="X594" s="63"/>
      <c r="Y594" s="63"/>
      <c r="Z594" s="63"/>
      <c r="AA594" s="63"/>
      <c r="AB594" s="63"/>
      <c r="AC594" s="64"/>
    </row>
    <row r="595" spans="4:29" x14ac:dyDescent="0.3">
      <c r="D595" s="60"/>
      <c r="E595" s="60"/>
      <c r="F595" s="60"/>
      <c r="G595" s="60"/>
      <c r="H595" s="60"/>
      <c r="I595" s="60"/>
      <c r="J595" s="60"/>
      <c r="K595" s="60"/>
      <c r="L595" s="60"/>
      <c r="M595" s="61"/>
      <c r="N595" s="62"/>
      <c r="O595" s="62"/>
      <c r="P595" s="60"/>
      <c r="Q595" s="62"/>
      <c r="R595" s="62"/>
      <c r="S595" s="62"/>
      <c r="T595" s="61"/>
      <c r="U595" s="62"/>
      <c r="V595" s="61"/>
      <c r="W595" s="62"/>
      <c r="X595" s="63"/>
      <c r="Y595" s="63"/>
      <c r="Z595" s="63"/>
      <c r="AA595" s="63"/>
      <c r="AB595" s="63"/>
      <c r="AC595" s="64"/>
    </row>
    <row r="596" spans="4:29" x14ac:dyDescent="0.3">
      <c r="D596" s="60"/>
      <c r="E596" s="60"/>
      <c r="F596" s="60"/>
      <c r="G596" s="60"/>
      <c r="H596" s="60"/>
      <c r="I596" s="60"/>
      <c r="J596" s="60"/>
      <c r="K596" s="60"/>
      <c r="L596" s="60"/>
      <c r="M596" s="61"/>
      <c r="N596" s="62"/>
      <c r="O596" s="62"/>
      <c r="P596" s="60"/>
      <c r="Q596" s="62"/>
      <c r="R596" s="62"/>
      <c r="S596" s="62"/>
      <c r="T596" s="61"/>
      <c r="U596" s="62"/>
      <c r="V596" s="61"/>
      <c r="W596" s="62"/>
      <c r="X596" s="63"/>
      <c r="Y596" s="63"/>
      <c r="Z596" s="63"/>
      <c r="AA596" s="63"/>
      <c r="AB596" s="63"/>
      <c r="AC596" s="64"/>
    </row>
    <row r="597" spans="4:29" x14ac:dyDescent="0.3">
      <c r="D597" s="60"/>
      <c r="E597" s="60"/>
      <c r="F597" s="60"/>
      <c r="G597" s="60"/>
      <c r="H597" s="60"/>
      <c r="I597" s="60"/>
      <c r="J597" s="60"/>
      <c r="K597" s="60"/>
      <c r="L597" s="60"/>
      <c r="M597" s="61"/>
      <c r="N597" s="62"/>
      <c r="O597" s="62"/>
      <c r="P597" s="60"/>
      <c r="Q597" s="62"/>
      <c r="R597" s="62"/>
      <c r="S597" s="62"/>
      <c r="T597" s="61"/>
      <c r="U597" s="62"/>
      <c r="V597" s="61"/>
      <c r="W597" s="62"/>
      <c r="X597" s="63"/>
      <c r="Y597" s="63"/>
      <c r="Z597" s="63"/>
      <c r="AA597" s="63"/>
      <c r="AB597" s="63"/>
      <c r="AC597" s="64"/>
    </row>
    <row r="598" spans="4:29" x14ac:dyDescent="0.3">
      <c r="D598" s="60"/>
      <c r="E598" s="60"/>
      <c r="F598" s="60"/>
      <c r="G598" s="60"/>
      <c r="H598" s="60"/>
      <c r="I598" s="60"/>
      <c r="J598" s="60"/>
      <c r="K598" s="60"/>
      <c r="L598" s="60"/>
      <c r="M598" s="61"/>
      <c r="N598" s="62"/>
      <c r="O598" s="62"/>
      <c r="P598" s="60"/>
      <c r="Q598" s="62"/>
      <c r="R598" s="62"/>
      <c r="S598" s="62"/>
      <c r="T598" s="61"/>
      <c r="U598" s="62"/>
      <c r="V598" s="61"/>
      <c r="W598" s="62"/>
      <c r="X598" s="63"/>
      <c r="Y598" s="63"/>
      <c r="Z598" s="63"/>
      <c r="AA598" s="63"/>
      <c r="AB598" s="63"/>
      <c r="AC598" s="64"/>
    </row>
    <row r="599" spans="4:29" x14ac:dyDescent="0.3">
      <c r="D599" s="60"/>
      <c r="E599" s="60"/>
      <c r="F599" s="60"/>
      <c r="G599" s="60"/>
      <c r="H599" s="60"/>
      <c r="I599" s="60"/>
      <c r="J599" s="60"/>
      <c r="K599" s="60"/>
      <c r="L599" s="60"/>
      <c r="M599" s="61"/>
      <c r="N599" s="62"/>
      <c r="O599" s="62"/>
      <c r="P599" s="60"/>
      <c r="Q599" s="62"/>
      <c r="R599" s="62"/>
      <c r="S599" s="62"/>
      <c r="T599" s="61"/>
      <c r="U599" s="62"/>
      <c r="V599" s="61"/>
      <c r="W599" s="62"/>
      <c r="X599" s="63"/>
      <c r="Y599" s="63"/>
      <c r="Z599" s="63"/>
      <c r="AA599" s="63"/>
      <c r="AB599" s="63"/>
      <c r="AC599" s="64"/>
    </row>
    <row r="600" spans="4:29" x14ac:dyDescent="0.3">
      <c r="D600" s="60"/>
      <c r="E600" s="60"/>
      <c r="F600" s="60"/>
      <c r="G600" s="60"/>
      <c r="H600" s="60"/>
      <c r="I600" s="60"/>
      <c r="J600" s="60"/>
      <c r="K600" s="60"/>
      <c r="L600" s="60"/>
      <c r="M600" s="61"/>
      <c r="N600" s="62"/>
      <c r="O600" s="62"/>
      <c r="P600" s="60"/>
      <c r="Q600" s="62"/>
      <c r="R600" s="62"/>
      <c r="S600" s="62"/>
      <c r="T600" s="61"/>
      <c r="U600" s="62"/>
      <c r="V600" s="61"/>
      <c r="W600" s="62"/>
      <c r="X600" s="63"/>
      <c r="Y600" s="63"/>
      <c r="Z600" s="63"/>
      <c r="AA600" s="63"/>
      <c r="AB600" s="63"/>
      <c r="AC600" s="64"/>
    </row>
    <row r="601" spans="4:29" x14ac:dyDescent="0.3">
      <c r="D601" s="60"/>
      <c r="E601" s="60"/>
      <c r="F601" s="60"/>
      <c r="G601" s="60"/>
      <c r="H601" s="60"/>
      <c r="I601" s="60"/>
      <c r="J601" s="60"/>
      <c r="K601" s="60"/>
      <c r="L601" s="60"/>
      <c r="M601" s="61"/>
      <c r="N601" s="62"/>
      <c r="O601" s="62"/>
      <c r="P601" s="60"/>
      <c r="Q601" s="62"/>
      <c r="R601" s="62"/>
      <c r="S601" s="62"/>
      <c r="T601" s="61"/>
      <c r="U601" s="62"/>
      <c r="V601" s="61"/>
      <c r="W601" s="62"/>
      <c r="X601" s="63"/>
      <c r="Y601" s="63"/>
      <c r="Z601" s="63"/>
      <c r="AA601" s="63"/>
      <c r="AB601" s="63"/>
      <c r="AC601" s="64"/>
    </row>
    <row r="602" spans="4:29" x14ac:dyDescent="0.3">
      <c r="D602" s="60"/>
      <c r="E602" s="60"/>
      <c r="F602" s="60"/>
      <c r="G602" s="60"/>
      <c r="H602" s="60"/>
      <c r="I602" s="60"/>
      <c r="J602" s="60"/>
      <c r="K602" s="60"/>
      <c r="L602" s="60"/>
      <c r="M602" s="61"/>
      <c r="N602" s="62"/>
      <c r="O602" s="62"/>
      <c r="P602" s="60"/>
      <c r="Q602" s="62"/>
      <c r="R602" s="62"/>
      <c r="S602" s="62"/>
      <c r="T602" s="61"/>
      <c r="U602" s="62"/>
      <c r="V602" s="61"/>
      <c r="W602" s="62"/>
      <c r="X602" s="63"/>
      <c r="Y602" s="63"/>
      <c r="Z602" s="63"/>
      <c r="AA602" s="63"/>
      <c r="AB602" s="63"/>
      <c r="AC602" s="64"/>
    </row>
    <row r="603" spans="4:29" x14ac:dyDescent="0.3">
      <c r="D603" s="60"/>
      <c r="E603" s="60"/>
      <c r="F603" s="60"/>
      <c r="G603" s="60"/>
      <c r="H603" s="60"/>
      <c r="I603" s="60"/>
      <c r="J603" s="60"/>
      <c r="K603" s="60"/>
      <c r="L603" s="60"/>
      <c r="M603" s="61"/>
      <c r="N603" s="62"/>
      <c r="O603" s="62"/>
      <c r="P603" s="60"/>
      <c r="Q603" s="62"/>
      <c r="R603" s="62"/>
      <c r="S603" s="62"/>
      <c r="T603" s="61"/>
      <c r="U603" s="62"/>
      <c r="V603" s="61"/>
      <c r="W603" s="62"/>
      <c r="X603" s="63"/>
      <c r="Y603" s="63"/>
      <c r="Z603" s="63"/>
      <c r="AA603" s="63"/>
      <c r="AB603" s="63"/>
      <c r="AC603" s="64"/>
    </row>
    <row r="604" spans="4:29" x14ac:dyDescent="0.3">
      <c r="D604" s="60"/>
      <c r="E604" s="60"/>
      <c r="F604" s="60"/>
      <c r="G604" s="60"/>
      <c r="H604" s="60"/>
      <c r="I604" s="60"/>
      <c r="J604" s="60"/>
      <c r="K604" s="60"/>
      <c r="L604" s="60"/>
      <c r="M604" s="61"/>
      <c r="N604" s="62"/>
      <c r="O604" s="62"/>
      <c r="P604" s="60"/>
      <c r="Q604" s="62"/>
      <c r="R604" s="62"/>
      <c r="S604" s="62"/>
      <c r="T604" s="61"/>
      <c r="U604" s="62"/>
      <c r="V604" s="61"/>
      <c r="W604" s="62"/>
      <c r="X604" s="63"/>
      <c r="Y604" s="63"/>
      <c r="Z604" s="63"/>
      <c r="AA604" s="63"/>
      <c r="AB604" s="63"/>
      <c r="AC604" s="64"/>
    </row>
    <row r="605" spans="4:29" x14ac:dyDescent="0.3">
      <c r="D605" s="60"/>
      <c r="E605" s="60"/>
      <c r="F605" s="60"/>
      <c r="G605" s="60"/>
      <c r="H605" s="60"/>
      <c r="I605" s="60"/>
      <c r="J605" s="60"/>
      <c r="K605" s="60"/>
      <c r="L605" s="60"/>
      <c r="M605" s="61"/>
      <c r="N605" s="62"/>
      <c r="O605" s="62"/>
      <c r="P605" s="60"/>
      <c r="Q605" s="62"/>
      <c r="R605" s="62"/>
      <c r="S605" s="62"/>
      <c r="T605" s="61"/>
      <c r="U605" s="62"/>
      <c r="V605" s="61"/>
      <c r="W605" s="62"/>
      <c r="X605" s="63"/>
      <c r="Y605" s="63"/>
      <c r="Z605" s="63"/>
      <c r="AA605" s="63"/>
      <c r="AB605" s="63"/>
      <c r="AC605" s="64"/>
    </row>
    <row r="606" spans="4:29" x14ac:dyDescent="0.3">
      <c r="D606" s="60"/>
      <c r="E606" s="60"/>
      <c r="F606" s="60"/>
      <c r="G606" s="60"/>
      <c r="H606" s="60"/>
      <c r="I606" s="60"/>
      <c r="J606" s="60"/>
      <c r="K606" s="60"/>
      <c r="L606" s="60"/>
      <c r="M606" s="61"/>
      <c r="N606" s="62"/>
      <c r="O606" s="62"/>
      <c r="P606" s="60"/>
      <c r="Q606" s="62"/>
      <c r="R606" s="62"/>
      <c r="S606" s="62"/>
      <c r="T606" s="61"/>
      <c r="U606" s="62"/>
      <c r="V606" s="61"/>
      <c r="W606" s="62"/>
      <c r="X606" s="63"/>
      <c r="Y606" s="63"/>
      <c r="Z606" s="63"/>
      <c r="AA606" s="63"/>
      <c r="AB606" s="63"/>
      <c r="AC606" s="64"/>
    </row>
    <row r="607" spans="4:29" x14ac:dyDescent="0.3">
      <c r="D607" s="60"/>
      <c r="E607" s="60"/>
      <c r="F607" s="60"/>
      <c r="G607" s="60"/>
      <c r="H607" s="60"/>
      <c r="I607" s="60"/>
      <c r="J607" s="60"/>
      <c r="K607" s="60"/>
      <c r="L607" s="60"/>
      <c r="M607" s="61"/>
      <c r="N607" s="62"/>
      <c r="O607" s="62"/>
      <c r="P607" s="60"/>
      <c r="Q607" s="62"/>
      <c r="R607" s="62"/>
      <c r="S607" s="62"/>
      <c r="T607" s="61"/>
      <c r="U607" s="62"/>
      <c r="V607" s="61"/>
      <c r="W607" s="62"/>
      <c r="X607" s="63"/>
      <c r="Y607" s="63"/>
      <c r="Z607" s="63"/>
      <c r="AA607" s="63"/>
      <c r="AB607" s="63"/>
      <c r="AC607" s="64"/>
    </row>
    <row r="608" spans="4:29" x14ac:dyDescent="0.3">
      <c r="D608" s="60"/>
      <c r="E608" s="60"/>
      <c r="F608" s="60"/>
      <c r="G608" s="60"/>
      <c r="H608" s="60"/>
      <c r="I608" s="60"/>
      <c r="J608" s="60"/>
      <c r="K608" s="60"/>
      <c r="L608" s="60"/>
      <c r="M608" s="61"/>
      <c r="N608" s="62"/>
      <c r="O608" s="62"/>
      <c r="P608" s="60"/>
      <c r="Q608" s="62"/>
      <c r="R608" s="62"/>
      <c r="S608" s="62"/>
      <c r="T608" s="61"/>
      <c r="U608" s="62"/>
      <c r="V608" s="61"/>
      <c r="W608" s="62"/>
      <c r="X608" s="63"/>
      <c r="Y608" s="63"/>
      <c r="Z608" s="63"/>
      <c r="AA608" s="63"/>
      <c r="AB608" s="63"/>
      <c r="AC608" s="64"/>
    </row>
    <row r="609" spans="4:29" x14ac:dyDescent="0.3">
      <c r="D609" s="60"/>
      <c r="E609" s="60"/>
      <c r="F609" s="60"/>
      <c r="G609" s="60"/>
      <c r="H609" s="60"/>
      <c r="I609" s="60"/>
      <c r="J609" s="60"/>
      <c r="K609" s="60"/>
      <c r="L609" s="60"/>
      <c r="M609" s="61"/>
      <c r="N609" s="62"/>
      <c r="O609" s="62"/>
      <c r="P609" s="60"/>
      <c r="Q609" s="62"/>
      <c r="R609" s="62"/>
      <c r="S609" s="62"/>
      <c r="T609" s="61"/>
      <c r="U609" s="62"/>
      <c r="V609" s="61"/>
      <c r="W609" s="62"/>
      <c r="X609" s="63"/>
      <c r="Y609" s="63"/>
      <c r="Z609" s="63"/>
      <c r="AA609" s="63"/>
      <c r="AB609" s="63"/>
      <c r="AC609" s="64"/>
    </row>
    <row r="610" spans="4:29" x14ac:dyDescent="0.3">
      <c r="D610" s="60"/>
      <c r="E610" s="60"/>
      <c r="F610" s="60"/>
      <c r="G610" s="60"/>
      <c r="H610" s="60"/>
      <c r="I610" s="60"/>
      <c r="J610" s="60"/>
      <c r="K610" s="60"/>
      <c r="L610" s="60"/>
      <c r="M610" s="61"/>
      <c r="N610" s="62"/>
      <c r="O610" s="62"/>
      <c r="P610" s="60"/>
      <c r="Q610" s="62"/>
      <c r="R610" s="62"/>
      <c r="S610" s="62"/>
      <c r="T610" s="61"/>
      <c r="U610" s="62"/>
      <c r="V610" s="61"/>
      <c r="W610" s="62"/>
      <c r="X610" s="63"/>
      <c r="Y610" s="63"/>
      <c r="Z610" s="63"/>
      <c r="AA610" s="63"/>
      <c r="AB610" s="63"/>
      <c r="AC610" s="64"/>
    </row>
    <row r="611" spans="4:29" x14ac:dyDescent="0.3">
      <c r="D611" s="60"/>
      <c r="E611" s="60"/>
      <c r="F611" s="60"/>
      <c r="G611" s="60"/>
      <c r="H611" s="60"/>
      <c r="I611" s="60"/>
      <c r="J611" s="60"/>
      <c r="K611" s="60"/>
      <c r="L611" s="60"/>
      <c r="M611" s="61"/>
      <c r="N611" s="62"/>
      <c r="O611" s="62"/>
      <c r="P611" s="60"/>
      <c r="Q611" s="62"/>
      <c r="R611" s="62"/>
      <c r="S611" s="62"/>
      <c r="T611" s="61"/>
      <c r="U611" s="62"/>
      <c r="V611" s="61"/>
      <c r="W611" s="62"/>
      <c r="X611" s="63"/>
      <c r="Y611" s="63"/>
      <c r="Z611" s="63"/>
      <c r="AA611" s="63"/>
      <c r="AB611" s="63"/>
      <c r="AC611" s="64"/>
    </row>
    <row r="612" spans="4:29" x14ac:dyDescent="0.3">
      <c r="D612" s="60"/>
      <c r="E612" s="60"/>
      <c r="F612" s="60"/>
      <c r="G612" s="60"/>
      <c r="H612" s="60"/>
      <c r="I612" s="60"/>
      <c r="J612" s="60"/>
      <c r="K612" s="60"/>
      <c r="L612" s="60"/>
      <c r="M612" s="61"/>
      <c r="N612" s="62"/>
      <c r="O612" s="62"/>
      <c r="P612" s="60"/>
      <c r="Q612" s="62"/>
      <c r="R612" s="62"/>
      <c r="S612" s="62"/>
      <c r="T612" s="61"/>
      <c r="U612" s="62"/>
      <c r="V612" s="61"/>
      <c r="W612" s="62"/>
      <c r="X612" s="63"/>
      <c r="Y612" s="63"/>
      <c r="Z612" s="63"/>
      <c r="AA612" s="63"/>
      <c r="AB612" s="63"/>
      <c r="AC612" s="64"/>
    </row>
    <row r="613" spans="4:29" x14ac:dyDescent="0.3">
      <c r="D613" s="60"/>
      <c r="E613" s="60"/>
      <c r="F613" s="60"/>
      <c r="G613" s="60"/>
      <c r="H613" s="60"/>
      <c r="I613" s="60"/>
      <c r="J613" s="60"/>
      <c r="K613" s="60"/>
      <c r="L613" s="60"/>
      <c r="M613" s="61"/>
      <c r="N613" s="62"/>
      <c r="O613" s="62"/>
      <c r="P613" s="60"/>
      <c r="Q613" s="62"/>
      <c r="R613" s="62"/>
      <c r="S613" s="62"/>
      <c r="T613" s="61"/>
      <c r="U613" s="62"/>
      <c r="V613" s="61"/>
      <c r="W613" s="62"/>
      <c r="X613" s="63"/>
      <c r="Y613" s="63"/>
      <c r="Z613" s="63"/>
      <c r="AA613" s="63"/>
      <c r="AB613" s="63"/>
      <c r="AC613" s="64"/>
    </row>
    <row r="614" spans="4:29" x14ac:dyDescent="0.3">
      <c r="D614" s="60"/>
      <c r="E614" s="60"/>
      <c r="F614" s="60"/>
      <c r="G614" s="60"/>
      <c r="H614" s="60"/>
      <c r="I614" s="60"/>
      <c r="J614" s="60"/>
      <c r="K614" s="60"/>
      <c r="L614" s="60"/>
      <c r="M614" s="61"/>
      <c r="N614" s="62"/>
      <c r="O614" s="62"/>
      <c r="P614" s="60"/>
      <c r="Q614" s="62"/>
      <c r="R614" s="62"/>
      <c r="S614" s="62"/>
      <c r="T614" s="61"/>
      <c r="U614" s="62"/>
      <c r="V614" s="61"/>
      <c r="W614" s="62"/>
      <c r="X614" s="63"/>
      <c r="Y614" s="63"/>
      <c r="Z614" s="63"/>
      <c r="AA614" s="63"/>
      <c r="AB614" s="63"/>
      <c r="AC614" s="64"/>
    </row>
    <row r="615" spans="4:29" x14ac:dyDescent="0.3">
      <c r="D615" s="60"/>
      <c r="E615" s="60"/>
      <c r="F615" s="60"/>
      <c r="G615" s="60"/>
      <c r="H615" s="60"/>
      <c r="I615" s="60"/>
      <c r="J615" s="60"/>
      <c r="K615" s="60"/>
      <c r="L615" s="60"/>
      <c r="M615" s="61"/>
      <c r="N615" s="62"/>
      <c r="O615" s="62"/>
      <c r="P615" s="60"/>
      <c r="Q615" s="62"/>
      <c r="R615" s="62"/>
      <c r="S615" s="62"/>
      <c r="T615" s="61"/>
      <c r="U615" s="62"/>
      <c r="V615" s="61"/>
      <c r="W615" s="62"/>
      <c r="X615" s="63"/>
      <c r="Y615" s="63"/>
      <c r="Z615" s="63"/>
      <c r="AA615" s="63"/>
      <c r="AB615" s="63"/>
      <c r="AC615" s="64"/>
    </row>
    <row r="616" spans="4:29" x14ac:dyDescent="0.3">
      <c r="D616" s="60"/>
      <c r="E616" s="60"/>
      <c r="F616" s="60"/>
      <c r="G616" s="60"/>
      <c r="H616" s="60"/>
      <c r="I616" s="60"/>
      <c r="J616" s="60"/>
      <c r="K616" s="60"/>
      <c r="L616" s="60"/>
      <c r="M616" s="61"/>
      <c r="N616" s="62"/>
      <c r="O616" s="62"/>
      <c r="P616" s="60"/>
      <c r="Q616" s="62"/>
      <c r="R616" s="62"/>
      <c r="S616" s="62"/>
      <c r="T616" s="61"/>
      <c r="U616" s="62"/>
      <c r="V616" s="61"/>
      <c r="W616" s="62"/>
      <c r="X616" s="63"/>
      <c r="Y616" s="63"/>
      <c r="Z616" s="63"/>
      <c r="AA616" s="63"/>
      <c r="AB616" s="63"/>
      <c r="AC616" s="64"/>
    </row>
    <row r="617" spans="4:29" x14ac:dyDescent="0.3">
      <c r="D617" s="60"/>
      <c r="E617" s="60"/>
      <c r="F617" s="60"/>
      <c r="G617" s="60"/>
      <c r="H617" s="60"/>
      <c r="I617" s="60"/>
      <c r="J617" s="60"/>
      <c r="K617" s="60"/>
      <c r="L617" s="60"/>
      <c r="M617" s="61"/>
      <c r="N617" s="62"/>
      <c r="O617" s="62"/>
      <c r="P617" s="60"/>
      <c r="Q617" s="62"/>
      <c r="R617" s="62"/>
      <c r="S617" s="62"/>
      <c r="T617" s="61"/>
      <c r="U617" s="62"/>
      <c r="V617" s="61"/>
      <c r="W617" s="62"/>
      <c r="X617" s="63"/>
      <c r="Y617" s="63"/>
      <c r="Z617" s="63"/>
      <c r="AA617" s="63"/>
      <c r="AB617" s="63"/>
      <c r="AC617" s="64"/>
    </row>
    <row r="618" spans="4:29" x14ac:dyDescent="0.3">
      <c r="D618" s="60"/>
      <c r="E618" s="60"/>
      <c r="F618" s="60"/>
      <c r="G618" s="60"/>
      <c r="H618" s="60"/>
      <c r="I618" s="60"/>
      <c r="J618" s="60"/>
      <c r="K618" s="60"/>
      <c r="L618" s="60"/>
      <c r="M618" s="61"/>
      <c r="N618" s="62"/>
      <c r="O618" s="62"/>
      <c r="P618" s="60"/>
      <c r="Q618" s="62"/>
      <c r="R618" s="62"/>
      <c r="S618" s="62"/>
      <c r="T618" s="61"/>
      <c r="U618" s="62"/>
      <c r="V618" s="61"/>
      <c r="W618" s="62"/>
      <c r="X618" s="63"/>
      <c r="Y618" s="63"/>
      <c r="Z618" s="63"/>
      <c r="AA618" s="63"/>
      <c r="AB618" s="63"/>
      <c r="AC618" s="64"/>
    </row>
    <row r="619" spans="4:29" x14ac:dyDescent="0.3">
      <c r="D619" s="60"/>
      <c r="E619" s="60"/>
      <c r="F619" s="60"/>
      <c r="G619" s="60"/>
      <c r="H619" s="60"/>
      <c r="I619" s="60"/>
      <c r="J619" s="60"/>
      <c r="K619" s="60"/>
      <c r="L619" s="60"/>
      <c r="M619" s="61"/>
      <c r="N619" s="62"/>
      <c r="O619" s="62"/>
      <c r="P619" s="60"/>
      <c r="Q619" s="62"/>
      <c r="R619" s="62"/>
      <c r="S619" s="62"/>
      <c r="T619" s="61"/>
      <c r="U619" s="62"/>
      <c r="V619" s="61"/>
      <c r="W619" s="62"/>
      <c r="X619" s="63"/>
      <c r="Y619" s="63"/>
      <c r="Z619" s="63"/>
      <c r="AA619" s="63"/>
      <c r="AB619" s="63"/>
      <c r="AC619" s="64"/>
    </row>
    <row r="620" spans="4:29" x14ac:dyDescent="0.3">
      <c r="D620" s="60"/>
      <c r="E620" s="60"/>
      <c r="F620" s="60"/>
      <c r="G620" s="60"/>
      <c r="H620" s="60"/>
      <c r="I620" s="60"/>
      <c r="J620" s="60"/>
      <c r="K620" s="60"/>
      <c r="L620" s="60"/>
      <c r="M620" s="61"/>
      <c r="N620" s="62"/>
      <c r="O620" s="62"/>
      <c r="P620" s="60"/>
      <c r="Q620" s="62"/>
      <c r="R620" s="62"/>
      <c r="S620" s="62"/>
      <c r="T620" s="61"/>
      <c r="U620" s="62"/>
      <c r="V620" s="61"/>
      <c r="W620" s="62"/>
      <c r="X620" s="63"/>
      <c r="Y620" s="63"/>
      <c r="Z620" s="63"/>
      <c r="AA620" s="63"/>
      <c r="AB620" s="63"/>
      <c r="AC620" s="64"/>
    </row>
    <row r="621" spans="4:29" x14ac:dyDescent="0.3">
      <c r="D621" s="60"/>
      <c r="E621" s="60"/>
      <c r="F621" s="60"/>
      <c r="G621" s="60"/>
      <c r="H621" s="60"/>
      <c r="I621" s="60"/>
      <c r="J621" s="60"/>
      <c r="K621" s="60"/>
      <c r="L621" s="60"/>
      <c r="M621" s="61"/>
      <c r="N621" s="62"/>
      <c r="O621" s="62"/>
      <c r="P621" s="60"/>
      <c r="Q621" s="62"/>
      <c r="R621" s="62"/>
      <c r="S621" s="62"/>
      <c r="T621" s="61"/>
      <c r="U621" s="62"/>
      <c r="V621" s="61"/>
      <c r="W621" s="62"/>
      <c r="X621" s="63"/>
      <c r="Y621" s="63"/>
      <c r="Z621" s="63"/>
      <c r="AA621" s="63"/>
      <c r="AB621" s="63"/>
      <c r="AC621" s="64"/>
    </row>
    <row r="622" spans="4:29" x14ac:dyDescent="0.3">
      <c r="D622" s="60"/>
      <c r="E622" s="60"/>
      <c r="F622" s="60"/>
      <c r="G622" s="60"/>
      <c r="H622" s="60"/>
      <c r="I622" s="60"/>
      <c r="J622" s="60"/>
      <c r="K622" s="60"/>
      <c r="L622" s="60"/>
      <c r="M622" s="61"/>
      <c r="N622" s="62"/>
      <c r="O622" s="62"/>
      <c r="P622" s="60"/>
      <c r="Q622" s="62"/>
      <c r="R622" s="62"/>
      <c r="S622" s="62"/>
      <c r="T622" s="61"/>
      <c r="U622" s="62"/>
      <c r="V622" s="61"/>
      <c r="W622" s="62"/>
      <c r="X622" s="63"/>
      <c r="Y622" s="63"/>
      <c r="Z622" s="63"/>
      <c r="AA622" s="63"/>
      <c r="AB622" s="63"/>
      <c r="AC622" s="64"/>
    </row>
    <row r="623" spans="4:29" x14ac:dyDescent="0.3">
      <c r="D623" s="60"/>
      <c r="E623" s="60"/>
      <c r="F623" s="60"/>
      <c r="G623" s="60"/>
      <c r="H623" s="60"/>
      <c r="I623" s="60"/>
      <c r="J623" s="60"/>
      <c r="K623" s="60"/>
      <c r="L623" s="60"/>
      <c r="M623" s="61"/>
      <c r="N623" s="62"/>
      <c r="O623" s="62"/>
      <c r="P623" s="60"/>
      <c r="Q623" s="62"/>
      <c r="R623" s="62"/>
      <c r="S623" s="62"/>
      <c r="T623" s="61"/>
      <c r="U623" s="62"/>
      <c r="V623" s="61"/>
      <c r="W623" s="62"/>
      <c r="X623" s="63"/>
      <c r="Y623" s="63"/>
      <c r="Z623" s="63"/>
      <c r="AA623" s="63"/>
      <c r="AB623" s="63"/>
      <c r="AC623" s="64"/>
    </row>
    <row r="624" spans="4:29" x14ac:dyDescent="0.3">
      <c r="D624" s="60"/>
      <c r="E624" s="60"/>
      <c r="F624" s="60"/>
      <c r="G624" s="60"/>
      <c r="H624" s="60"/>
      <c r="I624" s="60"/>
      <c r="J624" s="60"/>
      <c r="K624" s="60"/>
      <c r="L624" s="60"/>
      <c r="M624" s="61"/>
      <c r="N624" s="62"/>
      <c r="O624" s="62"/>
      <c r="P624" s="60"/>
      <c r="Q624" s="62"/>
      <c r="R624" s="62"/>
      <c r="S624" s="62"/>
      <c r="T624" s="61"/>
      <c r="U624" s="62"/>
      <c r="V624" s="61"/>
      <c r="W624" s="62"/>
      <c r="X624" s="63"/>
      <c r="Y624" s="63"/>
      <c r="Z624" s="63"/>
      <c r="AA624" s="63"/>
      <c r="AB624" s="63"/>
      <c r="AC624" s="64"/>
    </row>
    <row r="625" spans="4:29" x14ac:dyDescent="0.3">
      <c r="D625" s="60"/>
      <c r="E625" s="60"/>
      <c r="F625" s="60"/>
      <c r="G625" s="60"/>
      <c r="H625" s="60"/>
      <c r="I625" s="60"/>
      <c r="J625" s="60"/>
      <c r="K625" s="60"/>
      <c r="L625" s="60"/>
      <c r="M625" s="61"/>
      <c r="N625" s="62"/>
      <c r="O625" s="62"/>
      <c r="P625" s="60"/>
      <c r="Q625" s="62"/>
      <c r="R625" s="62"/>
      <c r="S625" s="62"/>
      <c r="T625" s="61"/>
      <c r="U625" s="62"/>
      <c r="V625" s="61"/>
      <c r="W625" s="62"/>
      <c r="X625" s="63"/>
      <c r="Y625" s="63"/>
      <c r="Z625" s="63"/>
      <c r="AA625" s="63"/>
      <c r="AB625" s="63"/>
      <c r="AC625" s="64"/>
    </row>
    <row r="626" spans="4:29" x14ac:dyDescent="0.3">
      <c r="D626" s="60"/>
      <c r="E626" s="60"/>
      <c r="F626" s="60"/>
      <c r="G626" s="60"/>
      <c r="H626" s="60"/>
      <c r="I626" s="60"/>
      <c r="J626" s="60"/>
      <c r="K626" s="60"/>
      <c r="L626" s="60"/>
      <c r="M626" s="61"/>
      <c r="N626" s="62"/>
      <c r="O626" s="62"/>
      <c r="P626" s="60"/>
      <c r="Q626" s="62"/>
      <c r="R626" s="62"/>
      <c r="S626" s="62"/>
      <c r="T626" s="61"/>
      <c r="U626" s="62"/>
      <c r="V626" s="61"/>
      <c r="W626" s="62"/>
      <c r="X626" s="63"/>
      <c r="Y626" s="63"/>
      <c r="Z626" s="63"/>
      <c r="AA626" s="63"/>
      <c r="AB626" s="63"/>
      <c r="AC626" s="64"/>
    </row>
    <row r="627" spans="4:29" x14ac:dyDescent="0.3">
      <c r="D627" s="60"/>
      <c r="E627" s="60"/>
      <c r="F627" s="60"/>
      <c r="G627" s="60"/>
      <c r="H627" s="60"/>
      <c r="I627" s="60"/>
      <c r="J627" s="60"/>
      <c r="K627" s="60"/>
      <c r="L627" s="60"/>
      <c r="M627" s="61"/>
      <c r="N627" s="62"/>
      <c r="O627" s="62"/>
      <c r="P627" s="60"/>
      <c r="Q627" s="62"/>
      <c r="R627" s="62"/>
      <c r="S627" s="62"/>
      <c r="T627" s="61"/>
      <c r="U627" s="62"/>
      <c r="V627" s="61"/>
      <c r="W627" s="62"/>
      <c r="X627" s="63"/>
      <c r="Y627" s="63"/>
      <c r="Z627" s="63"/>
      <c r="AA627" s="63"/>
      <c r="AB627" s="63"/>
      <c r="AC627" s="64"/>
    </row>
    <row r="628" spans="4:29" x14ac:dyDescent="0.3">
      <c r="D628" s="60"/>
      <c r="E628" s="60"/>
      <c r="F628" s="60"/>
      <c r="G628" s="60"/>
      <c r="H628" s="60"/>
      <c r="I628" s="60"/>
      <c r="J628" s="60"/>
      <c r="K628" s="60"/>
      <c r="L628" s="60"/>
      <c r="M628" s="61"/>
      <c r="N628" s="62"/>
      <c r="O628" s="62"/>
      <c r="P628" s="60"/>
      <c r="Q628" s="62"/>
      <c r="R628" s="62"/>
      <c r="S628" s="62"/>
      <c r="T628" s="61"/>
      <c r="U628" s="62"/>
      <c r="V628" s="61"/>
      <c r="W628" s="62"/>
      <c r="X628" s="63"/>
      <c r="Y628" s="63"/>
      <c r="Z628" s="63"/>
      <c r="AA628" s="63"/>
      <c r="AB628" s="63"/>
      <c r="AC628" s="64"/>
    </row>
    <row r="629" spans="4:29" x14ac:dyDescent="0.3">
      <c r="D629" s="60"/>
      <c r="E629" s="60"/>
      <c r="F629" s="60"/>
      <c r="G629" s="60"/>
      <c r="H629" s="60"/>
      <c r="I629" s="60"/>
      <c r="J629" s="60"/>
      <c r="K629" s="60"/>
      <c r="L629" s="60"/>
      <c r="M629" s="61"/>
      <c r="N629" s="62"/>
      <c r="O629" s="62"/>
      <c r="P629" s="60"/>
      <c r="Q629" s="62"/>
      <c r="R629" s="62"/>
      <c r="S629" s="62"/>
      <c r="T629" s="61"/>
      <c r="U629" s="62"/>
      <c r="V629" s="61"/>
      <c r="W629" s="62"/>
      <c r="X629" s="63"/>
      <c r="Y629" s="63"/>
      <c r="Z629" s="63"/>
      <c r="AA629" s="63"/>
      <c r="AB629" s="63"/>
      <c r="AC629" s="64"/>
    </row>
    <row r="630" spans="4:29" x14ac:dyDescent="0.3">
      <c r="D630" s="60"/>
      <c r="E630" s="60"/>
      <c r="F630" s="60"/>
      <c r="G630" s="60"/>
      <c r="H630" s="60"/>
      <c r="I630" s="60"/>
      <c r="J630" s="60"/>
      <c r="K630" s="60"/>
      <c r="L630" s="60"/>
      <c r="M630" s="61"/>
      <c r="N630" s="62"/>
      <c r="O630" s="62"/>
      <c r="P630" s="60"/>
      <c r="Q630" s="62"/>
      <c r="R630" s="62"/>
      <c r="S630" s="62"/>
      <c r="T630" s="61"/>
      <c r="U630" s="62"/>
      <c r="V630" s="61"/>
      <c r="W630" s="62"/>
      <c r="X630" s="63"/>
      <c r="Y630" s="63"/>
      <c r="Z630" s="63"/>
      <c r="AA630" s="63"/>
      <c r="AB630" s="63"/>
      <c r="AC630" s="64"/>
    </row>
    <row r="631" spans="4:29" x14ac:dyDescent="0.3">
      <c r="D631" s="60"/>
      <c r="E631" s="60"/>
      <c r="F631" s="60"/>
      <c r="G631" s="60"/>
      <c r="H631" s="60"/>
      <c r="I631" s="60"/>
      <c r="J631" s="60"/>
      <c r="K631" s="60"/>
      <c r="L631" s="60"/>
      <c r="M631" s="61"/>
      <c r="N631" s="62"/>
      <c r="O631" s="62"/>
      <c r="P631" s="60"/>
      <c r="Q631" s="62"/>
      <c r="R631" s="62"/>
      <c r="S631" s="62"/>
      <c r="T631" s="61"/>
      <c r="U631" s="62"/>
      <c r="V631" s="61"/>
      <c r="W631" s="62"/>
      <c r="X631" s="63"/>
      <c r="Y631" s="63"/>
      <c r="Z631" s="63"/>
      <c r="AA631" s="63"/>
      <c r="AB631" s="63"/>
      <c r="AC631" s="64"/>
    </row>
    <row r="632" spans="4:29" x14ac:dyDescent="0.3">
      <c r="D632" s="60"/>
      <c r="E632" s="60"/>
      <c r="F632" s="60"/>
      <c r="G632" s="60"/>
      <c r="H632" s="60"/>
      <c r="I632" s="60"/>
      <c r="J632" s="60"/>
      <c r="K632" s="60"/>
      <c r="L632" s="60"/>
      <c r="M632" s="61"/>
      <c r="N632" s="62"/>
      <c r="O632" s="62"/>
      <c r="P632" s="60"/>
      <c r="Q632" s="62"/>
      <c r="R632" s="62"/>
      <c r="S632" s="62"/>
      <c r="T632" s="61"/>
      <c r="U632" s="62"/>
      <c r="V632" s="61"/>
      <c r="W632" s="62"/>
      <c r="X632" s="63"/>
      <c r="Y632" s="63"/>
      <c r="Z632" s="63"/>
      <c r="AA632" s="63"/>
      <c r="AB632" s="63"/>
      <c r="AC632" s="64"/>
    </row>
    <row r="633" spans="4:29" x14ac:dyDescent="0.3">
      <c r="D633" s="60"/>
      <c r="E633" s="60"/>
      <c r="F633" s="60"/>
      <c r="G633" s="60"/>
      <c r="H633" s="60"/>
      <c r="I633" s="60"/>
      <c r="J633" s="60"/>
      <c r="K633" s="60"/>
      <c r="L633" s="60"/>
      <c r="M633" s="61"/>
      <c r="N633" s="62"/>
      <c r="O633" s="62"/>
      <c r="P633" s="60"/>
      <c r="Q633" s="62"/>
      <c r="R633" s="62"/>
      <c r="S633" s="62"/>
      <c r="T633" s="61"/>
      <c r="U633" s="62"/>
      <c r="V633" s="61"/>
      <c r="W633" s="62"/>
      <c r="X633" s="63"/>
      <c r="Y633" s="63"/>
      <c r="Z633" s="63"/>
      <c r="AA633" s="63"/>
      <c r="AB633" s="63"/>
      <c r="AC633" s="64"/>
    </row>
    <row r="634" spans="4:29" x14ac:dyDescent="0.3">
      <c r="D634" s="60"/>
      <c r="E634" s="60"/>
      <c r="F634" s="60"/>
      <c r="G634" s="60"/>
      <c r="H634" s="60"/>
      <c r="I634" s="60"/>
      <c r="J634" s="60"/>
      <c r="K634" s="60"/>
      <c r="L634" s="60"/>
      <c r="M634" s="61"/>
      <c r="N634" s="62"/>
      <c r="O634" s="62"/>
      <c r="P634" s="60"/>
      <c r="Q634" s="62"/>
      <c r="R634" s="62"/>
      <c r="S634" s="62"/>
      <c r="T634" s="61"/>
      <c r="U634" s="62"/>
      <c r="V634" s="61"/>
      <c r="W634" s="62"/>
      <c r="X634" s="63"/>
      <c r="Y634" s="63"/>
      <c r="Z634" s="63"/>
      <c r="AA634" s="63"/>
      <c r="AB634" s="63"/>
      <c r="AC634" s="64"/>
    </row>
    <row r="635" spans="4:29" x14ac:dyDescent="0.3">
      <c r="D635" s="60"/>
      <c r="E635" s="60"/>
      <c r="F635" s="60"/>
      <c r="G635" s="60"/>
      <c r="H635" s="60"/>
      <c r="I635" s="60"/>
      <c r="J635" s="60"/>
      <c r="K635" s="60"/>
      <c r="L635" s="60"/>
      <c r="M635" s="61"/>
      <c r="N635" s="62"/>
      <c r="O635" s="62"/>
      <c r="P635" s="60"/>
      <c r="Q635" s="62"/>
      <c r="R635" s="62"/>
      <c r="S635" s="62"/>
      <c r="T635" s="61"/>
      <c r="U635" s="62"/>
      <c r="V635" s="61"/>
      <c r="W635" s="62"/>
      <c r="X635" s="63"/>
      <c r="Y635" s="63"/>
      <c r="Z635" s="63"/>
      <c r="AA635" s="63"/>
      <c r="AB635" s="63"/>
      <c r="AC635" s="64"/>
    </row>
    <row r="636" spans="4:29" x14ac:dyDescent="0.3">
      <c r="D636" s="60"/>
      <c r="E636" s="60"/>
      <c r="F636" s="60"/>
      <c r="G636" s="60"/>
      <c r="H636" s="60"/>
      <c r="I636" s="60"/>
      <c r="J636" s="60"/>
      <c r="K636" s="60"/>
      <c r="L636" s="60"/>
      <c r="M636" s="61"/>
      <c r="N636" s="62"/>
      <c r="O636" s="62"/>
      <c r="P636" s="60"/>
      <c r="Q636" s="62"/>
      <c r="R636" s="62"/>
      <c r="S636" s="62"/>
      <c r="T636" s="61"/>
      <c r="U636" s="62"/>
      <c r="V636" s="61"/>
      <c r="W636" s="62"/>
      <c r="X636" s="63"/>
      <c r="Y636" s="63"/>
      <c r="Z636" s="63"/>
      <c r="AA636" s="63"/>
      <c r="AB636" s="63"/>
      <c r="AC636" s="64"/>
    </row>
    <row r="637" spans="4:29" x14ac:dyDescent="0.3">
      <c r="D637" s="60"/>
      <c r="E637" s="60"/>
      <c r="F637" s="60"/>
      <c r="G637" s="60"/>
      <c r="H637" s="60"/>
      <c r="I637" s="60"/>
      <c r="J637" s="60"/>
      <c r="K637" s="60"/>
      <c r="L637" s="60"/>
      <c r="M637" s="61"/>
      <c r="N637" s="62"/>
      <c r="O637" s="62"/>
      <c r="P637" s="60"/>
      <c r="Q637" s="62"/>
      <c r="R637" s="62"/>
      <c r="S637" s="62"/>
      <c r="T637" s="61"/>
      <c r="U637" s="62"/>
      <c r="V637" s="61"/>
      <c r="W637" s="62"/>
      <c r="X637" s="63"/>
      <c r="Y637" s="63"/>
      <c r="Z637" s="63"/>
      <c r="AA637" s="63"/>
      <c r="AB637" s="63"/>
      <c r="AC637" s="64"/>
    </row>
    <row r="638" spans="4:29" x14ac:dyDescent="0.3">
      <c r="D638" s="60"/>
      <c r="E638" s="60"/>
      <c r="F638" s="60"/>
      <c r="G638" s="60"/>
      <c r="H638" s="60"/>
      <c r="I638" s="60"/>
      <c r="J638" s="60"/>
      <c r="K638" s="60"/>
      <c r="L638" s="60"/>
      <c r="M638" s="61"/>
      <c r="N638" s="62"/>
      <c r="O638" s="62"/>
      <c r="P638" s="60"/>
      <c r="Q638" s="62"/>
      <c r="R638" s="62"/>
      <c r="S638" s="62"/>
      <c r="T638" s="61"/>
      <c r="U638" s="62"/>
      <c r="V638" s="61"/>
      <c r="W638" s="62"/>
      <c r="X638" s="63"/>
      <c r="Y638" s="63"/>
      <c r="Z638" s="63"/>
      <c r="AA638" s="63"/>
      <c r="AB638" s="63"/>
      <c r="AC638" s="64"/>
    </row>
    <row r="639" spans="4:29" x14ac:dyDescent="0.3">
      <c r="D639" s="60"/>
      <c r="E639" s="60"/>
      <c r="F639" s="60"/>
      <c r="G639" s="60"/>
      <c r="H639" s="60"/>
      <c r="I639" s="60"/>
      <c r="J639" s="60"/>
      <c r="K639" s="60"/>
      <c r="L639" s="60"/>
      <c r="M639" s="61"/>
      <c r="N639" s="62"/>
      <c r="O639" s="62"/>
      <c r="P639" s="60"/>
      <c r="Q639" s="62"/>
      <c r="R639" s="62"/>
      <c r="S639" s="62"/>
      <c r="T639" s="61"/>
      <c r="U639" s="62"/>
      <c r="V639" s="61"/>
      <c r="W639" s="62"/>
      <c r="X639" s="63"/>
      <c r="Y639" s="63"/>
      <c r="Z639" s="63"/>
      <c r="AA639" s="63"/>
      <c r="AB639" s="63"/>
      <c r="AC639" s="64"/>
    </row>
    <row r="640" spans="4:29" x14ac:dyDescent="0.3">
      <c r="D640" s="60"/>
      <c r="E640" s="60"/>
      <c r="F640" s="60"/>
      <c r="G640" s="60"/>
      <c r="H640" s="60"/>
      <c r="I640" s="60"/>
      <c r="J640" s="60"/>
      <c r="K640" s="60"/>
      <c r="L640" s="60"/>
      <c r="M640" s="61"/>
      <c r="N640" s="62"/>
      <c r="O640" s="62"/>
      <c r="P640" s="60"/>
      <c r="Q640" s="62"/>
      <c r="R640" s="62"/>
      <c r="S640" s="62"/>
      <c r="T640" s="61"/>
      <c r="U640" s="62"/>
      <c r="V640" s="61"/>
      <c r="W640" s="62"/>
      <c r="X640" s="63"/>
      <c r="Y640" s="63"/>
      <c r="Z640" s="63"/>
      <c r="AA640" s="63"/>
      <c r="AB640" s="63"/>
      <c r="AC640" s="64"/>
    </row>
    <row r="641" spans="4:29" x14ac:dyDescent="0.3">
      <c r="D641" s="60"/>
      <c r="E641" s="60"/>
      <c r="F641" s="60"/>
      <c r="G641" s="60"/>
      <c r="H641" s="60"/>
      <c r="I641" s="60"/>
      <c r="J641" s="60"/>
      <c r="K641" s="60"/>
      <c r="L641" s="60"/>
      <c r="M641" s="61"/>
      <c r="N641" s="62"/>
      <c r="O641" s="62"/>
      <c r="P641" s="60"/>
      <c r="Q641" s="62"/>
      <c r="R641" s="62"/>
      <c r="S641" s="62"/>
      <c r="T641" s="61"/>
      <c r="U641" s="62"/>
      <c r="V641" s="61"/>
      <c r="W641" s="62"/>
      <c r="X641" s="63"/>
      <c r="Y641" s="63"/>
      <c r="Z641" s="63"/>
      <c r="AA641" s="63"/>
      <c r="AB641" s="63"/>
      <c r="AC641" s="64"/>
    </row>
    <row r="642" spans="4:29" x14ac:dyDescent="0.3">
      <c r="D642" s="60"/>
      <c r="E642" s="60"/>
      <c r="F642" s="60"/>
      <c r="G642" s="60"/>
      <c r="H642" s="60"/>
      <c r="I642" s="60"/>
      <c r="J642" s="60"/>
      <c r="K642" s="60"/>
      <c r="L642" s="60"/>
      <c r="M642" s="61"/>
      <c r="N642" s="62"/>
      <c r="O642" s="62"/>
      <c r="P642" s="60"/>
      <c r="Q642" s="62"/>
      <c r="R642" s="62"/>
      <c r="S642" s="62"/>
      <c r="T642" s="61"/>
      <c r="U642" s="62"/>
      <c r="V642" s="61"/>
      <c r="W642" s="62"/>
      <c r="X642" s="63"/>
      <c r="Y642" s="63"/>
      <c r="Z642" s="63"/>
      <c r="AA642" s="63"/>
      <c r="AB642" s="63"/>
      <c r="AC642" s="64"/>
    </row>
    <row r="643" spans="4:29" x14ac:dyDescent="0.3">
      <c r="D643" s="60"/>
      <c r="E643" s="60"/>
      <c r="F643" s="60"/>
      <c r="G643" s="60"/>
      <c r="H643" s="60"/>
      <c r="I643" s="60"/>
      <c r="J643" s="60"/>
      <c r="K643" s="60"/>
      <c r="L643" s="60"/>
      <c r="M643" s="61"/>
      <c r="N643" s="62"/>
      <c r="O643" s="62"/>
      <c r="P643" s="60"/>
      <c r="Q643" s="62"/>
      <c r="R643" s="62"/>
      <c r="S643" s="62"/>
      <c r="T643" s="61"/>
      <c r="U643" s="62"/>
      <c r="V643" s="61"/>
      <c r="W643" s="62"/>
      <c r="X643" s="63"/>
      <c r="Y643" s="63"/>
      <c r="Z643" s="63"/>
      <c r="AA643" s="63"/>
      <c r="AB643" s="63"/>
      <c r="AC643" s="64"/>
    </row>
    <row r="644" spans="4:29" x14ac:dyDescent="0.3">
      <c r="D644" s="60"/>
      <c r="E644" s="60"/>
      <c r="F644" s="60"/>
      <c r="G644" s="60"/>
      <c r="H644" s="60"/>
      <c r="I644" s="60"/>
      <c r="J644" s="60"/>
      <c r="K644" s="60"/>
      <c r="L644" s="60"/>
      <c r="M644" s="61"/>
      <c r="N644" s="62"/>
      <c r="O644" s="62"/>
      <c r="P644" s="60"/>
      <c r="Q644" s="62"/>
      <c r="R644" s="62"/>
      <c r="S644" s="62"/>
      <c r="T644" s="61"/>
      <c r="U644" s="62"/>
      <c r="V644" s="61"/>
      <c r="W644" s="62"/>
      <c r="X644" s="63"/>
      <c r="Y644" s="63"/>
      <c r="Z644" s="63"/>
      <c r="AA644" s="63"/>
      <c r="AB644" s="63"/>
      <c r="AC644" s="64"/>
    </row>
    <row r="645" spans="4:29" x14ac:dyDescent="0.3">
      <c r="D645" s="60"/>
      <c r="E645" s="60"/>
      <c r="F645" s="60"/>
      <c r="G645" s="60"/>
      <c r="H645" s="60"/>
      <c r="I645" s="60"/>
      <c r="J645" s="60"/>
      <c r="K645" s="60"/>
      <c r="L645" s="60"/>
      <c r="M645" s="61"/>
      <c r="N645" s="62"/>
      <c r="O645" s="62"/>
      <c r="P645" s="60"/>
      <c r="Q645" s="62"/>
      <c r="R645" s="62"/>
      <c r="S645" s="62"/>
      <c r="T645" s="61"/>
      <c r="U645" s="62"/>
      <c r="V645" s="61"/>
      <c r="W645" s="62"/>
      <c r="X645" s="63"/>
      <c r="Y645" s="63"/>
      <c r="Z645" s="63"/>
      <c r="AA645" s="63"/>
      <c r="AB645" s="63"/>
      <c r="AC645" s="64"/>
    </row>
    <row r="646" spans="4:29" x14ac:dyDescent="0.3">
      <c r="D646" s="60"/>
      <c r="E646" s="60"/>
      <c r="F646" s="60"/>
      <c r="G646" s="60"/>
      <c r="H646" s="60"/>
      <c r="I646" s="60"/>
      <c r="J646" s="60"/>
      <c r="K646" s="60"/>
      <c r="L646" s="60"/>
      <c r="M646" s="61"/>
      <c r="N646" s="62"/>
      <c r="O646" s="62"/>
      <c r="P646" s="60"/>
      <c r="Q646" s="62"/>
      <c r="R646" s="62"/>
      <c r="S646" s="62"/>
      <c r="T646" s="61"/>
      <c r="U646" s="62"/>
      <c r="V646" s="61"/>
      <c r="W646" s="62"/>
      <c r="X646" s="63"/>
      <c r="Y646" s="63"/>
      <c r="Z646" s="63"/>
      <c r="AA646" s="63"/>
      <c r="AB646" s="63"/>
      <c r="AC646" s="64"/>
    </row>
    <row r="647" spans="4:29" x14ac:dyDescent="0.3">
      <c r="D647" s="60"/>
      <c r="E647" s="60"/>
      <c r="F647" s="60"/>
      <c r="G647" s="60"/>
      <c r="H647" s="60"/>
      <c r="I647" s="60"/>
      <c r="J647" s="60"/>
      <c r="K647" s="60"/>
      <c r="L647" s="60"/>
      <c r="M647" s="61"/>
      <c r="N647" s="62"/>
      <c r="O647" s="62"/>
      <c r="P647" s="60"/>
      <c r="Q647" s="62"/>
      <c r="R647" s="62"/>
      <c r="S647" s="62"/>
      <c r="T647" s="61"/>
      <c r="U647" s="62"/>
      <c r="V647" s="61"/>
      <c r="W647" s="62"/>
      <c r="X647" s="63"/>
      <c r="Y647" s="63"/>
      <c r="Z647" s="63"/>
      <c r="AA647" s="63"/>
      <c r="AB647" s="63"/>
      <c r="AC647" s="64"/>
    </row>
    <row r="648" spans="4:29" x14ac:dyDescent="0.3">
      <c r="D648" s="60"/>
      <c r="E648" s="60"/>
      <c r="F648" s="60"/>
      <c r="G648" s="60"/>
      <c r="H648" s="60"/>
      <c r="I648" s="60"/>
      <c r="J648" s="60"/>
      <c r="K648" s="60"/>
      <c r="L648" s="60"/>
      <c r="M648" s="61"/>
      <c r="N648" s="62"/>
      <c r="O648" s="62"/>
      <c r="P648" s="60"/>
      <c r="Q648" s="62"/>
      <c r="R648" s="62"/>
      <c r="S648" s="62"/>
      <c r="T648" s="61"/>
      <c r="U648" s="62"/>
      <c r="V648" s="61"/>
      <c r="W648" s="62"/>
      <c r="X648" s="63"/>
      <c r="Y648" s="63"/>
      <c r="Z648" s="63"/>
      <c r="AA648" s="63"/>
      <c r="AB648" s="63"/>
      <c r="AC648" s="64"/>
    </row>
    <row r="649" spans="4:29" x14ac:dyDescent="0.3">
      <c r="D649" s="60"/>
      <c r="E649" s="60"/>
      <c r="F649" s="60"/>
      <c r="G649" s="60"/>
      <c r="H649" s="60"/>
      <c r="I649" s="60"/>
      <c r="J649" s="60"/>
      <c r="K649" s="60"/>
      <c r="L649" s="60"/>
      <c r="M649" s="61"/>
      <c r="N649" s="62"/>
      <c r="O649" s="62"/>
      <c r="P649" s="60"/>
      <c r="Q649" s="62"/>
      <c r="R649" s="62"/>
      <c r="S649" s="62"/>
      <c r="T649" s="61"/>
      <c r="U649" s="62"/>
      <c r="V649" s="61"/>
      <c r="W649" s="62"/>
      <c r="X649" s="63"/>
      <c r="Y649" s="63"/>
      <c r="Z649" s="63"/>
      <c r="AA649" s="63"/>
      <c r="AB649" s="63"/>
      <c r="AC649" s="64"/>
    </row>
    <row r="650" spans="4:29" x14ac:dyDescent="0.3">
      <c r="D650" s="60"/>
      <c r="E650" s="60"/>
      <c r="F650" s="60"/>
      <c r="G650" s="60"/>
      <c r="H650" s="60"/>
      <c r="I650" s="60"/>
      <c r="J650" s="60"/>
      <c r="K650" s="60"/>
      <c r="L650" s="60"/>
      <c r="M650" s="61"/>
      <c r="N650" s="62"/>
      <c r="O650" s="62"/>
      <c r="P650" s="60"/>
      <c r="Q650" s="62"/>
      <c r="R650" s="62"/>
      <c r="S650" s="62"/>
      <c r="T650" s="61"/>
      <c r="U650" s="62"/>
      <c r="V650" s="61"/>
      <c r="W650" s="62"/>
      <c r="X650" s="63"/>
      <c r="Y650" s="63"/>
      <c r="Z650" s="63"/>
      <c r="AA650" s="63"/>
      <c r="AB650" s="63"/>
      <c r="AC650" s="64"/>
    </row>
    <row r="651" spans="4:29" x14ac:dyDescent="0.3">
      <c r="D651" s="60"/>
      <c r="E651" s="60"/>
      <c r="F651" s="60"/>
      <c r="G651" s="60"/>
      <c r="H651" s="60"/>
      <c r="I651" s="60"/>
      <c r="J651" s="60"/>
      <c r="K651" s="60"/>
      <c r="L651" s="60"/>
      <c r="M651" s="61"/>
      <c r="N651" s="62"/>
      <c r="O651" s="62"/>
      <c r="P651" s="60"/>
      <c r="Q651" s="62"/>
      <c r="R651" s="62"/>
      <c r="S651" s="62"/>
      <c r="T651" s="61"/>
      <c r="U651" s="62"/>
      <c r="V651" s="61"/>
      <c r="W651" s="62"/>
      <c r="X651" s="63"/>
      <c r="Y651" s="63"/>
      <c r="Z651" s="63"/>
      <c r="AA651" s="63"/>
      <c r="AB651" s="63"/>
      <c r="AC651" s="64"/>
    </row>
    <row r="652" spans="4:29" x14ac:dyDescent="0.3">
      <c r="D652" s="60"/>
      <c r="E652" s="60"/>
      <c r="F652" s="60"/>
      <c r="G652" s="60"/>
      <c r="H652" s="60"/>
      <c r="I652" s="60"/>
      <c r="J652" s="60"/>
      <c r="K652" s="60"/>
      <c r="L652" s="60"/>
      <c r="M652" s="61"/>
      <c r="N652" s="62"/>
      <c r="O652" s="62"/>
      <c r="P652" s="60"/>
      <c r="Q652" s="62"/>
      <c r="R652" s="62"/>
      <c r="S652" s="62"/>
      <c r="T652" s="61"/>
      <c r="U652" s="62"/>
      <c r="V652" s="61"/>
      <c r="W652" s="62"/>
      <c r="X652" s="63"/>
      <c r="Y652" s="63"/>
      <c r="Z652" s="63"/>
      <c r="AA652" s="63"/>
      <c r="AB652" s="63"/>
      <c r="AC652" s="64"/>
    </row>
    <row r="653" spans="4:29" x14ac:dyDescent="0.3">
      <c r="D653" s="60"/>
      <c r="E653" s="60"/>
      <c r="F653" s="60"/>
      <c r="G653" s="60"/>
      <c r="H653" s="60"/>
      <c r="I653" s="60"/>
      <c r="J653" s="60"/>
      <c r="K653" s="60"/>
      <c r="L653" s="60"/>
      <c r="M653" s="61"/>
      <c r="N653" s="62"/>
      <c r="O653" s="62"/>
      <c r="P653" s="60"/>
      <c r="Q653" s="62"/>
      <c r="R653" s="62"/>
      <c r="S653" s="62"/>
      <c r="T653" s="61"/>
      <c r="U653" s="62"/>
      <c r="V653" s="61"/>
      <c r="W653" s="62"/>
      <c r="X653" s="63"/>
      <c r="Y653" s="63"/>
      <c r="Z653" s="63"/>
      <c r="AA653" s="63"/>
      <c r="AB653" s="63"/>
      <c r="AC653" s="64"/>
    </row>
    <row r="654" spans="4:29" x14ac:dyDescent="0.3">
      <c r="D654" s="60"/>
      <c r="E654" s="60"/>
      <c r="F654" s="60"/>
      <c r="G654" s="60"/>
      <c r="H654" s="60"/>
      <c r="I654" s="60"/>
      <c r="J654" s="60"/>
      <c r="K654" s="60"/>
      <c r="L654" s="60"/>
      <c r="M654" s="61"/>
      <c r="N654" s="62"/>
      <c r="O654" s="62"/>
      <c r="P654" s="60"/>
      <c r="Q654" s="62"/>
      <c r="R654" s="62"/>
      <c r="S654" s="62"/>
      <c r="T654" s="61"/>
      <c r="U654" s="62"/>
      <c r="V654" s="61"/>
      <c r="W654" s="62"/>
      <c r="X654" s="63"/>
      <c r="Y654" s="63"/>
      <c r="Z654" s="63"/>
      <c r="AA654" s="63"/>
      <c r="AB654" s="63"/>
      <c r="AC654" s="64"/>
    </row>
    <row r="655" spans="4:29" x14ac:dyDescent="0.3">
      <c r="D655" s="60"/>
      <c r="E655" s="60"/>
      <c r="F655" s="60"/>
      <c r="G655" s="60"/>
      <c r="H655" s="60"/>
      <c r="I655" s="60"/>
      <c r="J655" s="60"/>
      <c r="K655" s="60"/>
      <c r="L655" s="60"/>
      <c r="M655" s="61"/>
      <c r="N655" s="62"/>
      <c r="O655" s="62"/>
      <c r="P655" s="60"/>
      <c r="Q655" s="62"/>
      <c r="R655" s="62"/>
      <c r="S655" s="62"/>
      <c r="T655" s="61"/>
      <c r="U655" s="62"/>
      <c r="V655" s="61"/>
      <c r="W655" s="62"/>
      <c r="X655" s="63"/>
      <c r="Y655" s="63"/>
      <c r="Z655" s="63"/>
      <c r="AA655" s="63"/>
      <c r="AB655" s="63"/>
      <c r="AC655" s="64"/>
    </row>
    <row r="656" spans="4:29" x14ac:dyDescent="0.3">
      <c r="D656" s="60"/>
      <c r="E656" s="60"/>
      <c r="F656" s="60"/>
      <c r="G656" s="60"/>
      <c r="H656" s="60"/>
      <c r="I656" s="60"/>
      <c r="J656" s="60"/>
      <c r="K656" s="60"/>
      <c r="L656" s="60"/>
      <c r="M656" s="61"/>
      <c r="N656" s="62"/>
      <c r="O656" s="62"/>
      <c r="P656" s="60"/>
      <c r="Q656" s="62"/>
      <c r="R656" s="62"/>
      <c r="S656" s="62"/>
      <c r="T656" s="61"/>
      <c r="U656" s="62"/>
      <c r="V656" s="61"/>
      <c r="W656" s="62"/>
      <c r="X656" s="63"/>
      <c r="Y656" s="63"/>
      <c r="Z656" s="63"/>
      <c r="AA656" s="63"/>
      <c r="AB656" s="63"/>
      <c r="AC656" s="64"/>
    </row>
    <row r="657" spans="4:29" x14ac:dyDescent="0.3">
      <c r="D657" s="60"/>
      <c r="E657" s="60"/>
      <c r="F657" s="60"/>
      <c r="G657" s="60"/>
      <c r="H657" s="60"/>
      <c r="I657" s="60"/>
      <c r="J657" s="60"/>
      <c r="K657" s="60"/>
      <c r="L657" s="60"/>
      <c r="M657" s="61"/>
      <c r="N657" s="62"/>
      <c r="O657" s="62"/>
      <c r="P657" s="60"/>
      <c r="Q657" s="62"/>
      <c r="R657" s="62"/>
      <c r="S657" s="62"/>
      <c r="T657" s="61"/>
      <c r="U657" s="62"/>
      <c r="V657" s="61"/>
      <c r="W657" s="62"/>
      <c r="X657" s="63"/>
      <c r="Y657" s="63"/>
      <c r="Z657" s="63"/>
      <c r="AA657" s="63"/>
      <c r="AB657" s="63"/>
      <c r="AC657" s="64"/>
    </row>
    <row r="658" spans="4:29" x14ac:dyDescent="0.3">
      <c r="D658" s="60"/>
      <c r="E658" s="60"/>
      <c r="F658" s="60"/>
      <c r="G658" s="60"/>
      <c r="H658" s="60"/>
      <c r="I658" s="60"/>
      <c r="J658" s="60"/>
      <c r="K658" s="60"/>
      <c r="L658" s="60"/>
      <c r="M658" s="61"/>
      <c r="N658" s="62"/>
      <c r="O658" s="62"/>
      <c r="P658" s="60"/>
      <c r="Q658" s="62"/>
      <c r="R658" s="62"/>
      <c r="S658" s="62"/>
      <c r="T658" s="61"/>
      <c r="U658" s="62"/>
      <c r="V658" s="61"/>
      <c r="W658" s="62"/>
      <c r="X658" s="63"/>
      <c r="Y658" s="63"/>
      <c r="Z658" s="63"/>
      <c r="AA658" s="63"/>
      <c r="AB658" s="63"/>
      <c r="AC658" s="64"/>
    </row>
    <row r="659" spans="4:29" x14ac:dyDescent="0.3">
      <c r="D659" s="60"/>
      <c r="E659" s="60"/>
      <c r="F659" s="60"/>
      <c r="G659" s="60"/>
      <c r="H659" s="60"/>
      <c r="I659" s="60"/>
      <c r="J659" s="60"/>
      <c r="K659" s="60"/>
      <c r="L659" s="60"/>
      <c r="M659" s="61"/>
      <c r="N659" s="62"/>
      <c r="O659" s="62"/>
      <c r="P659" s="60"/>
      <c r="Q659" s="62"/>
      <c r="R659" s="62"/>
      <c r="S659" s="62"/>
      <c r="T659" s="61"/>
      <c r="U659" s="62"/>
      <c r="V659" s="61"/>
      <c r="W659" s="62"/>
      <c r="X659" s="63"/>
      <c r="Y659" s="63"/>
      <c r="Z659" s="63"/>
      <c r="AA659" s="63"/>
      <c r="AB659" s="63"/>
      <c r="AC659" s="64"/>
    </row>
    <row r="660" spans="4:29" x14ac:dyDescent="0.3">
      <c r="D660" s="60"/>
      <c r="E660" s="60"/>
      <c r="F660" s="60"/>
      <c r="G660" s="60"/>
      <c r="H660" s="60"/>
      <c r="I660" s="60"/>
      <c r="J660" s="60"/>
      <c r="K660" s="60"/>
      <c r="L660" s="60"/>
      <c r="M660" s="61"/>
      <c r="N660" s="62"/>
      <c r="O660" s="62"/>
      <c r="P660" s="60"/>
      <c r="Q660" s="62"/>
      <c r="R660" s="62"/>
      <c r="S660" s="62"/>
      <c r="T660" s="61"/>
      <c r="U660" s="62"/>
      <c r="V660" s="61"/>
      <c r="W660" s="62"/>
      <c r="X660" s="63"/>
      <c r="Y660" s="63"/>
      <c r="Z660" s="63"/>
      <c r="AA660" s="63"/>
      <c r="AB660" s="63"/>
      <c r="AC660" s="64"/>
    </row>
    <row r="661" spans="4:29" x14ac:dyDescent="0.3">
      <c r="D661" s="60"/>
      <c r="E661" s="60"/>
      <c r="F661" s="60"/>
      <c r="G661" s="60"/>
      <c r="H661" s="60"/>
      <c r="I661" s="60"/>
      <c r="J661" s="60"/>
      <c r="K661" s="60"/>
      <c r="L661" s="60"/>
      <c r="M661" s="61"/>
      <c r="N661" s="62"/>
      <c r="O661" s="62"/>
      <c r="P661" s="60"/>
      <c r="Q661" s="62"/>
      <c r="R661" s="62"/>
      <c r="S661" s="62"/>
      <c r="T661" s="61"/>
      <c r="U661" s="62"/>
      <c r="V661" s="61"/>
      <c r="W661" s="62"/>
      <c r="X661" s="63"/>
      <c r="Y661" s="63"/>
      <c r="Z661" s="63"/>
      <c r="AA661" s="63"/>
      <c r="AB661" s="63"/>
      <c r="AC661" s="64"/>
    </row>
    <row r="662" spans="4:29" x14ac:dyDescent="0.3">
      <c r="D662" s="60"/>
      <c r="E662" s="60"/>
      <c r="F662" s="60"/>
      <c r="G662" s="60"/>
      <c r="H662" s="60"/>
      <c r="I662" s="60"/>
      <c r="J662" s="60"/>
      <c r="K662" s="60"/>
      <c r="L662" s="60"/>
      <c r="M662" s="61"/>
      <c r="N662" s="62"/>
      <c r="O662" s="62"/>
      <c r="P662" s="60"/>
      <c r="Q662" s="62"/>
      <c r="R662" s="62"/>
      <c r="S662" s="62"/>
      <c r="T662" s="61"/>
      <c r="U662" s="62"/>
      <c r="V662" s="61"/>
      <c r="W662" s="62"/>
      <c r="X662" s="63"/>
      <c r="Y662" s="63"/>
      <c r="Z662" s="63"/>
      <c r="AA662" s="63"/>
      <c r="AB662" s="63"/>
      <c r="AC662" s="64"/>
    </row>
    <row r="663" spans="4:29" x14ac:dyDescent="0.3">
      <c r="D663" s="60"/>
      <c r="E663" s="60"/>
      <c r="F663" s="60"/>
      <c r="G663" s="60"/>
      <c r="H663" s="60"/>
      <c r="I663" s="60"/>
      <c r="J663" s="60"/>
      <c r="K663" s="60"/>
      <c r="L663" s="60"/>
      <c r="M663" s="61"/>
      <c r="N663" s="62"/>
      <c r="O663" s="62"/>
      <c r="P663" s="60"/>
      <c r="Q663" s="62"/>
      <c r="R663" s="62"/>
      <c r="S663" s="62"/>
      <c r="T663" s="61"/>
      <c r="U663" s="62"/>
      <c r="V663" s="61"/>
      <c r="W663" s="62"/>
      <c r="X663" s="63"/>
      <c r="Y663" s="63"/>
      <c r="Z663" s="63"/>
      <c r="AA663" s="63"/>
      <c r="AB663" s="63"/>
      <c r="AC663" s="64"/>
    </row>
    <row r="664" spans="4:29" x14ac:dyDescent="0.3">
      <c r="D664" s="60"/>
      <c r="E664" s="60"/>
      <c r="F664" s="60"/>
      <c r="G664" s="60"/>
      <c r="H664" s="60"/>
      <c r="I664" s="60"/>
      <c r="J664" s="60"/>
      <c r="K664" s="60"/>
      <c r="L664" s="60"/>
      <c r="M664" s="61"/>
      <c r="N664" s="62"/>
      <c r="O664" s="62"/>
      <c r="P664" s="60"/>
      <c r="Q664" s="62"/>
      <c r="R664" s="62"/>
      <c r="S664" s="62"/>
      <c r="T664" s="61"/>
      <c r="U664" s="62"/>
      <c r="V664" s="61"/>
      <c r="W664" s="62"/>
      <c r="X664" s="63"/>
      <c r="Y664" s="63"/>
      <c r="Z664" s="63"/>
      <c r="AA664" s="63"/>
      <c r="AB664" s="63"/>
      <c r="AC664" s="64"/>
    </row>
    <row r="665" spans="4:29" x14ac:dyDescent="0.3">
      <c r="D665" s="60"/>
      <c r="E665" s="60"/>
      <c r="F665" s="60"/>
      <c r="G665" s="60"/>
      <c r="H665" s="60"/>
      <c r="I665" s="60"/>
      <c r="J665" s="60"/>
      <c r="K665" s="60"/>
      <c r="L665" s="60"/>
      <c r="M665" s="61"/>
      <c r="N665" s="62"/>
      <c r="O665" s="62"/>
      <c r="P665" s="60"/>
      <c r="Q665" s="62"/>
      <c r="R665" s="62"/>
      <c r="S665" s="62"/>
      <c r="T665" s="61"/>
      <c r="U665" s="62"/>
      <c r="V665" s="61"/>
      <c r="W665" s="62"/>
      <c r="X665" s="63"/>
      <c r="Y665" s="63"/>
      <c r="Z665" s="63"/>
      <c r="AA665" s="63"/>
      <c r="AB665" s="63"/>
      <c r="AC665" s="64"/>
    </row>
    <row r="666" spans="4:29" x14ac:dyDescent="0.3">
      <c r="D666" s="60"/>
      <c r="E666" s="60"/>
      <c r="F666" s="60"/>
      <c r="G666" s="60"/>
      <c r="H666" s="60"/>
      <c r="I666" s="60"/>
      <c r="J666" s="60"/>
      <c r="K666" s="60"/>
      <c r="L666" s="60"/>
      <c r="M666" s="61"/>
      <c r="N666" s="62"/>
      <c r="O666" s="62"/>
      <c r="P666" s="60"/>
      <c r="Q666" s="62"/>
      <c r="R666" s="62"/>
      <c r="S666" s="62"/>
      <c r="T666" s="61"/>
      <c r="U666" s="62"/>
      <c r="V666" s="61"/>
      <c r="W666" s="62"/>
      <c r="X666" s="63"/>
      <c r="Y666" s="63"/>
      <c r="Z666" s="63"/>
      <c r="AA666" s="63"/>
      <c r="AB666" s="63"/>
      <c r="AC666" s="64"/>
    </row>
    <row r="667" spans="4:29" x14ac:dyDescent="0.3">
      <c r="D667" s="60"/>
      <c r="E667" s="60"/>
      <c r="F667" s="60"/>
      <c r="G667" s="60"/>
      <c r="H667" s="60"/>
      <c r="I667" s="60"/>
      <c r="J667" s="60"/>
      <c r="K667" s="60"/>
      <c r="L667" s="60"/>
      <c r="M667" s="61"/>
      <c r="N667" s="62"/>
      <c r="O667" s="62"/>
      <c r="P667" s="60"/>
      <c r="Q667" s="62"/>
      <c r="R667" s="62"/>
      <c r="S667" s="62"/>
      <c r="T667" s="61"/>
      <c r="U667" s="62"/>
      <c r="V667" s="61"/>
      <c r="W667" s="62"/>
      <c r="X667" s="63"/>
      <c r="Y667" s="63"/>
      <c r="Z667" s="63"/>
      <c r="AA667" s="63"/>
      <c r="AB667" s="63"/>
      <c r="AC667" s="64"/>
    </row>
    <row r="668" spans="4:29" x14ac:dyDescent="0.3">
      <c r="D668" s="60"/>
      <c r="E668" s="60"/>
      <c r="F668" s="60"/>
      <c r="G668" s="60"/>
      <c r="H668" s="60"/>
      <c r="I668" s="60"/>
      <c r="J668" s="60"/>
      <c r="K668" s="60"/>
      <c r="L668" s="60"/>
      <c r="M668" s="61"/>
      <c r="N668" s="62"/>
      <c r="O668" s="62"/>
      <c r="P668" s="60"/>
      <c r="Q668" s="62"/>
      <c r="R668" s="62"/>
      <c r="S668" s="62"/>
      <c r="T668" s="61"/>
      <c r="U668" s="62"/>
      <c r="V668" s="61"/>
      <c r="W668" s="62"/>
      <c r="X668" s="63"/>
      <c r="Y668" s="63"/>
      <c r="Z668" s="63"/>
      <c r="AA668" s="63"/>
      <c r="AB668" s="63"/>
      <c r="AC668" s="64"/>
    </row>
    <row r="669" spans="4:29" x14ac:dyDescent="0.3">
      <c r="D669" s="60"/>
      <c r="E669" s="60"/>
      <c r="F669" s="60"/>
      <c r="G669" s="60"/>
      <c r="H669" s="60"/>
      <c r="I669" s="60"/>
      <c r="J669" s="60"/>
      <c r="K669" s="60"/>
      <c r="L669" s="60"/>
      <c r="M669" s="61"/>
      <c r="N669" s="62"/>
      <c r="O669" s="62"/>
      <c r="P669" s="60"/>
      <c r="Q669" s="62"/>
      <c r="R669" s="62"/>
      <c r="S669" s="62"/>
      <c r="T669" s="61"/>
      <c r="U669" s="62"/>
      <c r="V669" s="61"/>
      <c r="W669" s="62"/>
      <c r="X669" s="63"/>
      <c r="Y669" s="63"/>
      <c r="Z669" s="63"/>
      <c r="AA669" s="63"/>
      <c r="AB669" s="63"/>
      <c r="AC669" s="64"/>
    </row>
    <row r="670" spans="4:29" x14ac:dyDescent="0.3">
      <c r="D670" s="60"/>
      <c r="E670" s="60"/>
      <c r="F670" s="60"/>
      <c r="G670" s="60"/>
      <c r="H670" s="60"/>
      <c r="I670" s="60"/>
      <c r="J670" s="60"/>
      <c r="K670" s="60"/>
      <c r="L670" s="60"/>
      <c r="M670" s="61"/>
      <c r="N670" s="62"/>
      <c r="O670" s="62"/>
      <c r="P670" s="60"/>
      <c r="Q670" s="62"/>
      <c r="R670" s="62"/>
      <c r="S670" s="62"/>
      <c r="T670" s="61"/>
      <c r="U670" s="62"/>
      <c r="V670" s="61"/>
      <c r="W670" s="62"/>
      <c r="X670" s="63"/>
      <c r="Y670" s="63"/>
      <c r="Z670" s="63"/>
      <c r="AA670" s="63"/>
      <c r="AB670" s="63"/>
      <c r="AC670" s="64"/>
    </row>
    <row r="671" spans="4:29" x14ac:dyDescent="0.3">
      <c r="D671" s="60"/>
      <c r="E671" s="60"/>
      <c r="F671" s="60"/>
      <c r="G671" s="60"/>
      <c r="H671" s="60"/>
      <c r="I671" s="60"/>
      <c r="J671" s="60"/>
      <c r="K671" s="60"/>
      <c r="L671" s="60"/>
      <c r="M671" s="61"/>
      <c r="N671" s="62"/>
      <c r="O671" s="62"/>
      <c r="P671" s="60"/>
      <c r="Q671" s="62"/>
      <c r="R671" s="62"/>
      <c r="S671" s="62"/>
      <c r="T671" s="61"/>
      <c r="U671" s="62"/>
      <c r="V671" s="61"/>
      <c r="W671" s="62"/>
      <c r="X671" s="63"/>
      <c r="Y671" s="63"/>
      <c r="Z671" s="63"/>
      <c r="AA671" s="63"/>
      <c r="AB671" s="63"/>
      <c r="AC671" s="64"/>
    </row>
    <row r="672" spans="4:29" x14ac:dyDescent="0.3">
      <c r="D672" s="60"/>
      <c r="E672" s="60"/>
      <c r="F672" s="60"/>
      <c r="G672" s="60"/>
      <c r="H672" s="60"/>
      <c r="I672" s="60"/>
      <c r="J672" s="60"/>
      <c r="K672" s="60"/>
      <c r="L672" s="60"/>
      <c r="M672" s="61"/>
      <c r="N672" s="62"/>
      <c r="O672" s="62"/>
      <c r="P672" s="60"/>
      <c r="Q672" s="62"/>
      <c r="R672" s="62"/>
      <c r="S672" s="62"/>
      <c r="T672" s="61"/>
      <c r="U672" s="62"/>
      <c r="V672" s="61"/>
      <c r="W672" s="62"/>
      <c r="X672" s="63"/>
      <c r="Y672" s="63"/>
      <c r="Z672" s="63"/>
      <c r="AA672" s="63"/>
      <c r="AB672" s="63"/>
      <c r="AC672" s="64"/>
    </row>
    <row r="673" spans="4:29" x14ac:dyDescent="0.3">
      <c r="D673" s="60"/>
      <c r="E673" s="60"/>
      <c r="F673" s="60"/>
      <c r="G673" s="60"/>
      <c r="H673" s="60"/>
      <c r="I673" s="60"/>
      <c r="J673" s="60"/>
      <c r="K673" s="60"/>
      <c r="L673" s="60"/>
      <c r="M673" s="61"/>
      <c r="N673" s="62"/>
      <c r="O673" s="62"/>
      <c r="P673" s="60"/>
      <c r="Q673" s="62"/>
      <c r="R673" s="62"/>
      <c r="S673" s="62"/>
      <c r="T673" s="61"/>
      <c r="U673" s="62"/>
      <c r="V673" s="61"/>
      <c r="W673" s="62"/>
      <c r="X673" s="63"/>
      <c r="Y673" s="63"/>
      <c r="Z673" s="63"/>
      <c r="AA673" s="63"/>
      <c r="AB673" s="63"/>
      <c r="AC673" s="64"/>
    </row>
    <row r="674" spans="4:29" x14ac:dyDescent="0.3">
      <c r="D674" s="60"/>
      <c r="E674" s="60"/>
      <c r="F674" s="60"/>
      <c r="G674" s="60"/>
      <c r="H674" s="60"/>
      <c r="I674" s="60"/>
      <c r="J674" s="60"/>
      <c r="K674" s="60"/>
      <c r="L674" s="60"/>
      <c r="M674" s="61"/>
      <c r="N674" s="62"/>
      <c r="O674" s="62"/>
      <c r="P674" s="60"/>
      <c r="Q674" s="62"/>
      <c r="R674" s="62"/>
      <c r="S674" s="62"/>
      <c r="T674" s="61"/>
      <c r="U674" s="62"/>
      <c r="V674" s="61"/>
      <c r="W674" s="62"/>
      <c r="X674" s="63"/>
      <c r="Y674" s="63"/>
      <c r="Z674" s="63"/>
      <c r="AA674" s="63"/>
      <c r="AB674" s="63"/>
      <c r="AC674" s="64"/>
    </row>
    <row r="675" spans="4:29" x14ac:dyDescent="0.3">
      <c r="D675" s="60"/>
      <c r="E675" s="60"/>
      <c r="F675" s="60"/>
      <c r="G675" s="60"/>
      <c r="H675" s="60"/>
      <c r="I675" s="60"/>
      <c r="J675" s="60"/>
      <c r="K675" s="60"/>
      <c r="L675" s="60"/>
      <c r="M675" s="61"/>
      <c r="N675" s="62"/>
      <c r="O675" s="62"/>
      <c r="P675" s="60"/>
      <c r="Q675" s="62"/>
      <c r="R675" s="62"/>
      <c r="S675" s="62"/>
      <c r="T675" s="61"/>
      <c r="U675" s="62"/>
      <c r="V675" s="61"/>
      <c r="W675" s="62"/>
      <c r="X675" s="63"/>
      <c r="Y675" s="63"/>
      <c r="Z675" s="63"/>
      <c r="AA675" s="63"/>
      <c r="AB675" s="63"/>
      <c r="AC675" s="64"/>
    </row>
    <row r="676" spans="4:29" x14ac:dyDescent="0.3">
      <c r="D676" s="60"/>
      <c r="E676" s="60"/>
      <c r="F676" s="60"/>
      <c r="G676" s="60"/>
      <c r="H676" s="60"/>
      <c r="I676" s="60"/>
      <c r="J676" s="60"/>
      <c r="K676" s="60"/>
      <c r="L676" s="60"/>
      <c r="M676" s="61"/>
      <c r="N676" s="62"/>
      <c r="O676" s="62"/>
      <c r="P676" s="60"/>
      <c r="Q676" s="62"/>
      <c r="R676" s="62"/>
      <c r="S676" s="62"/>
      <c r="T676" s="61"/>
      <c r="U676" s="62"/>
      <c r="V676" s="61"/>
      <c r="W676" s="62"/>
      <c r="X676" s="63"/>
      <c r="Y676" s="63"/>
      <c r="Z676" s="63"/>
      <c r="AA676" s="63"/>
      <c r="AB676" s="63"/>
      <c r="AC676" s="64"/>
    </row>
    <row r="677" spans="4:29" x14ac:dyDescent="0.3">
      <c r="D677" s="60"/>
      <c r="E677" s="60"/>
      <c r="F677" s="60"/>
      <c r="G677" s="60"/>
      <c r="H677" s="60"/>
      <c r="I677" s="60"/>
      <c r="J677" s="60"/>
      <c r="K677" s="60"/>
      <c r="L677" s="60"/>
      <c r="M677" s="61"/>
      <c r="N677" s="62"/>
      <c r="O677" s="62"/>
      <c r="P677" s="60"/>
      <c r="Q677" s="62"/>
      <c r="R677" s="62"/>
      <c r="S677" s="62"/>
      <c r="T677" s="61"/>
      <c r="U677" s="62"/>
      <c r="V677" s="61"/>
      <c r="W677" s="62"/>
      <c r="X677" s="63"/>
      <c r="Y677" s="63"/>
      <c r="Z677" s="63"/>
      <c r="AA677" s="63"/>
      <c r="AB677" s="63"/>
      <c r="AC677" s="64"/>
    </row>
    <row r="678" spans="4:29" x14ac:dyDescent="0.3">
      <c r="D678" s="60"/>
      <c r="E678" s="60"/>
      <c r="F678" s="60"/>
      <c r="G678" s="60"/>
      <c r="H678" s="60"/>
      <c r="I678" s="60"/>
      <c r="J678" s="60"/>
      <c r="K678" s="60"/>
      <c r="L678" s="60"/>
      <c r="M678" s="61"/>
      <c r="N678" s="62"/>
      <c r="O678" s="62"/>
      <c r="P678" s="60"/>
      <c r="Q678" s="62"/>
      <c r="R678" s="62"/>
      <c r="S678" s="62"/>
      <c r="T678" s="61"/>
      <c r="U678" s="62"/>
      <c r="V678" s="61"/>
      <c r="W678" s="62"/>
      <c r="X678" s="63"/>
      <c r="Y678" s="63"/>
      <c r="Z678" s="63"/>
      <c r="AA678" s="63"/>
      <c r="AB678" s="63"/>
      <c r="AC678" s="64"/>
    </row>
    <row r="679" spans="4:29" x14ac:dyDescent="0.3">
      <c r="D679" s="60"/>
      <c r="E679" s="60"/>
      <c r="F679" s="60"/>
      <c r="G679" s="60"/>
      <c r="H679" s="60"/>
      <c r="I679" s="60"/>
      <c r="J679" s="60"/>
      <c r="K679" s="60"/>
      <c r="L679" s="60"/>
      <c r="M679" s="61"/>
      <c r="N679" s="62"/>
      <c r="O679" s="62"/>
      <c r="P679" s="60"/>
      <c r="Q679" s="62"/>
      <c r="R679" s="62"/>
      <c r="S679" s="62"/>
      <c r="T679" s="61"/>
      <c r="U679" s="62"/>
      <c r="V679" s="61"/>
      <c r="W679" s="62"/>
      <c r="X679" s="63"/>
      <c r="Y679" s="63"/>
      <c r="Z679" s="63"/>
      <c r="AA679" s="63"/>
      <c r="AB679" s="63"/>
      <c r="AC679" s="64"/>
    </row>
    <row r="680" spans="4:29" x14ac:dyDescent="0.3">
      <c r="D680" s="60"/>
      <c r="E680" s="60"/>
      <c r="F680" s="60"/>
      <c r="G680" s="60"/>
      <c r="H680" s="60"/>
      <c r="I680" s="60"/>
      <c r="J680" s="60"/>
      <c r="K680" s="60"/>
      <c r="L680" s="60"/>
      <c r="M680" s="61"/>
      <c r="N680" s="62"/>
      <c r="O680" s="62"/>
      <c r="P680" s="60"/>
      <c r="Q680" s="62"/>
      <c r="R680" s="62"/>
      <c r="S680" s="62"/>
      <c r="T680" s="61"/>
      <c r="U680" s="62"/>
      <c r="V680" s="61"/>
      <c r="W680" s="62"/>
      <c r="X680" s="63"/>
      <c r="Y680" s="63"/>
      <c r="Z680" s="63"/>
      <c r="AA680" s="63"/>
      <c r="AB680" s="63"/>
      <c r="AC680" s="64"/>
    </row>
    <row r="681" spans="4:29" x14ac:dyDescent="0.3">
      <c r="D681" s="60"/>
      <c r="E681" s="60"/>
      <c r="F681" s="60"/>
      <c r="G681" s="60"/>
      <c r="H681" s="60"/>
      <c r="I681" s="60"/>
      <c r="J681" s="60"/>
      <c r="K681" s="60"/>
      <c r="L681" s="60"/>
      <c r="M681" s="61"/>
      <c r="N681" s="62"/>
      <c r="O681" s="62"/>
      <c r="P681" s="60"/>
      <c r="Q681" s="62"/>
      <c r="R681" s="62"/>
      <c r="S681" s="62"/>
      <c r="T681" s="61"/>
      <c r="U681" s="62"/>
      <c r="V681" s="61"/>
      <c r="W681" s="62"/>
      <c r="X681" s="63"/>
      <c r="Y681" s="63"/>
      <c r="Z681" s="63"/>
      <c r="AA681" s="63"/>
      <c r="AB681" s="63"/>
      <c r="AC681" s="64"/>
    </row>
    <row r="682" spans="4:29" x14ac:dyDescent="0.3">
      <c r="D682" s="60"/>
      <c r="E682" s="60"/>
      <c r="F682" s="60"/>
      <c r="G682" s="60"/>
      <c r="H682" s="60"/>
      <c r="I682" s="60"/>
      <c r="J682" s="60"/>
      <c r="K682" s="60"/>
      <c r="L682" s="60"/>
      <c r="M682" s="61"/>
      <c r="N682" s="62"/>
      <c r="O682" s="62"/>
      <c r="P682" s="60"/>
      <c r="Q682" s="62"/>
      <c r="R682" s="62"/>
      <c r="S682" s="62"/>
      <c r="T682" s="61"/>
      <c r="U682" s="62"/>
      <c r="V682" s="61"/>
      <c r="W682" s="62"/>
      <c r="X682" s="63"/>
      <c r="Y682" s="63"/>
      <c r="Z682" s="63"/>
      <c r="AA682" s="63"/>
      <c r="AB682" s="63"/>
      <c r="AC682" s="64"/>
    </row>
    <row r="683" spans="4:29" x14ac:dyDescent="0.3">
      <c r="D683" s="60"/>
      <c r="E683" s="60"/>
      <c r="F683" s="60"/>
      <c r="G683" s="60"/>
      <c r="H683" s="60"/>
      <c r="I683" s="60"/>
      <c r="J683" s="60"/>
      <c r="K683" s="60"/>
      <c r="L683" s="60"/>
      <c r="M683" s="61"/>
      <c r="N683" s="62"/>
      <c r="O683" s="62"/>
      <c r="P683" s="60"/>
      <c r="Q683" s="62"/>
      <c r="R683" s="62"/>
      <c r="S683" s="62"/>
      <c r="T683" s="61"/>
      <c r="U683" s="62"/>
      <c r="V683" s="61"/>
      <c r="W683" s="62"/>
      <c r="X683" s="63"/>
      <c r="Y683" s="63"/>
      <c r="Z683" s="63"/>
      <c r="AA683" s="63"/>
      <c r="AB683" s="63"/>
      <c r="AC683" s="64"/>
    </row>
    <row r="684" spans="4:29" x14ac:dyDescent="0.3">
      <c r="D684" s="60"/>
      <c r="E684" s="60"/>
      <c r="F684" s="60"/>
      <c r="G684" s="60"/>
      <c r="H684" s="60"/>
      <c r="I684" s="60"/>
      <c r="J684" s="60"/>
      <c r="K684" s="60"/>
      <c r="L684" s="60"/>
      <c r="M684" s="61"/>
      <c r="N684" s="62"/>
      <c r="O684" s="62"/>
      <c r="P684" s="60"/>
      <c r="Q684" s="62"/>
      <c r="R684" s="62"/>
      <c r="S684" s="62"/>
      <c r="T684" s="61"/>
      <c r="U684" s="62"/>
      <c r="V684" s="61"/>
      <c r="W684" s="62"/>
      <c r="X684" s="63"/>
      <c r="Y684" s="63"/>
      <c r="Z684" s="63"/>
      <c r="AA684" s="63"/>
      <c r="AB684" s="63"/>
      <c r="AC684" s="64"/>
    </row>
    <row r="685" spans="4:29" x14ac:dyDescent="0.3">
      <c r="D685" s="60"/>
      <c r="E685" s="60"/>
      <c r="F685" s="60"/>
      <c r="G685" s="60"/>
      <c r="H685" s="60"/>
      <c r="I685" s="60"/>
      <c r="J685" s="60"/>
      <c r="K685" s="60"/>
      <c r="L685" s="60"/>
      <c r="M685" s="61"/>
      <c r="N685" s="62"/>
      <c r="O685" s="62"/>
      <c r="P685" s="60"/>
      <c r="Q685" s="62"/>
      <c r="R685" s="62"/>
      <c r="S685" s="62"/>
      <c r="T685" s="61"/>
      <c r="U685" s="62"/>
      <c r="V685" s="61"/>
      <c r="W685" s="62"/>
      <c r="X685" s="63"/>
      <c r="Y685" s="63"/>
      <c r="Z685" s="63"/>
      <c r="AA685" s="63"/>
      <c r="AB685" s="63"/>
      <c r="AC685" s="64"/>
    </row>
    <row r="686" spans="4:29" x14ac:dyDescent="0.3">
      <c r="D686" s="60"/>
      <c r="E686" s="60"/>
      <c r="F686" s="60"/>
      <c r="G686" s="60"/>
      <c r="H686" s="60"/>
      <c r="I686" s="60"/>
      <c r="J686" s="60"/>
      <c r="K686" s="60"/>
      <c r="L686" s="60"/>
      <c r="M686" s="61"/>
      <c r="N686" s="62"/>
      <c r="O686" s="62"/>
      <c r="P686" s="60"/>
      <c r="Q686" s="62"/>
      <c r="R686" s="62"/>
      <c r="S686" s="62"/>
      <c r="T686" s="61"/>
      <c r="U686" s="62"/>
      <c r="V686" s="61"/>
      <c r="W686" s="62"/>
      <c r="X686" s="63"/>
      <c r="Y686" s="63"/>
      <c r="Z686" s="63"/>
      <c r="AA686" s="63"/>
      <c r="AB686" s="63"/>
      <c r="AC686" s="64"/>
    </row>
    <row r="687" spans="4:29" x14ac:dyDescent="0.3">
      <c r="D687" s="60"/>
      <c r="E687" s="60"/>
      <c r="F687" s="60"/>
      <c r="G687" s="60"/>
      <c r="H687" s="60"/>
      <c r="I687" s="60"/>
      <c r="J687" s="60"/>
      <c r="K687" s="60"/>
      <c r="L687" s="60"/>
      <c r="M687" s="61"/>
      <c r="N687" s="62"/>
      <c r="O687" s="62"/>
      <c r="P687" s="60"/>
      <c r="Q687" s="62"/>
      <c r="R687" s="62"/>
      <c r="S687" s="62"/>
      <c r="T687" s="61"/>
      <c r="U687" s="62"/>
      <c r="V687" s="61"/>
      <c r="W687" s="62"/>
      <c r="X687" s="63"/>
      <c r="Y687" s="63"/>
      <c r="Z687" s="63"/>
      <c r="AA687" s="63"/>
      <c r="AB687" s="63"/>
      <c r="AC687" s="64"/>
    </row>
    <row r="688" spans="4:29" x14ac:dyDescent="0.3">
      <c r="D688" s="60"/>
      <c r="E688" s="60"/>
      <c r="F688" s="60"/>
      <c r="G688" s="60"/>
      <c r="H688" s="60"/>
      <c r="I688" s="60"/>
      <c r="J688" s="60"/>
      <c r="K688" s="60"/>
      <c r="L688" s="60"/>
      <c r="M688" s="61"/>
      <c r="N688" s="62"/>
      <c r="O688" s="62"/>
      <c r="P688" s="60"/>
      <c r="Q688" s="62"/>
      <c r="R688" s="62"/>
      <c r="S688" s="62"/>
      <c r="T688" s="61"/>
      <c r="U688" s="62"/>
      <c r="V688" s="61"/>
      <c r="W688" s="62"/>
      <c r="X688" s="63"/>
      <c r="Y688" s="63"/>
      <c r="Z688" s="63"/>
      <c r="AA688" s="63"/>
      <c r="AB688" s="63"/>
      <c r="AC688" s="64"/>
    </row>
    <row r="689" spans="4:29" x14ac:dyDescent="0.3">
      <c r="D689" s="60"/>
      <c r="E689" s="60"/>
      <c r="F689" s="60"/>
      <c r="G689" s="60"/>
      <c r="H689" s="60"/>
      <c r="I689" s="60"/>
      <c r="J689" s="60"/>
      <c r="K689" s="60"/>
      <c r="L689" s="60"/>
      <c r="M689" s="61"/>
      <c r="N689" s="62"/>
      <c r="O689" s="62"/>
      <c r="P689" s="60"/>
      <c r="Q689" s="62"/>
      <c r="R689" s="62"/>
      <c r="S689" s="62"/>
      <c r="T689" s="61"/>
      <c r="U689" s="62"/>
      <c r="V689" s="61"/>
      <c r="W689" s="62"/>
      <c r="X689" s="63"/>
      <c r="Y689" s="63"/>
      <c r="Z689" s="63"/>
      <c r="AA689" s="63"/>
      <c r="AB689" s="63"/>
      <c r="AC689" s="64"/>
    </row>
    <row r="690" spans="4:29" x14ac:dyDescent="0.3">
      <c r="D690" s="60"/>
      <c r="E690" s="60"/>
      <c r="F690" s="60"/>
      <c r="G690" s="60"/>
      <c r="H690" s="60"/>
      <c r="I690" s="60"/>
      <c r="J690" s="60"/>
      <c r="K690" s="60"/>
      <c r="L690" s="60"/>
      <c r="M690" s="61"/>
      <c r="N690" s="62"/>
      <c r="O690" s="62"/>
      <c r="P690" s="60"/>
      <c r="Q690" s="62"/>
      <c r="R690" s="62"/>
      <c r="S690" s="62"/>
      <c r="T690" s="61"/>
      <c r="U690" s="62"/>
      <c r="V690" s="61"/>
      <c r="W690" s="62"/>
      <c r="X690" s="63"/>
      <c r="Y690" s="63"/>
      <c r="Z690" s="63"/>
      <c r="AA690" s="63"/>
      <c r="AB690" s="63"/>
      <c r="AC690" s="64"/>
    </row>
    <row r="691" spans="4:29" x14ac:dyDescent="0.3">
      <c r="D691" s="60"/>
      <c r="E691" s="60"/>
      <c r="F691" s="60"/>
      <c r="G691" s="60"/>
      <c r="H691" s="60"/>
      <c r="I691" s="60"/>
      <c r="J691" s="60"/>
      <c r="K691" s="60"/>
      <c r="L691" s="60"/>
      <c r="M691" s="61"/>
      <c r="N691" s="62"/>
      <c r="O691" s="62"/>
      <c r="P691" s="60"/>
      <c r="Q691" s="62"/>
      <c r="R691" s="62"/>
      <c r="S691" s="62"/>
      <c r="T691" s="61"/>
      <c r="U691" s="62"/>
      <c r="V691" s="61"/>
      <c r="W691" s="62"/>
      <c r="X691" s="63"/>
      <c r="Y691" s="63"/>
      <c r="Z691" s="63"/>
      <c r="AA691" s="63"/>
      <c r="AB691" s="63"/>
      <c r="AC691" s="64"/>
    </row>
    <row r="692" spans="4:29" x14ac:dyDescent="0.3">
      <c r="D692" s="60"/>
      <c r="E692" s="60"/>
      <c r="F692" s="60"/>
      <c r="G692" s="60"/>
      <c r="H692" s="60"/>
      <c r="I692" s="60"/>
      <c r="J692" s="60"/>
      <c r="K692" s="60"/>
      <c r="L692" s="60"/>
      <c r="M692" s="61"/>
      <c r="N692" s="62"/>
      <c r="O692" s="62"/>
      <c r="P692" s="60"/>
      <c r="Q692" s="62"/>
      <c r="R692" s="62"/>
      <c r="S692" s="62"/>
      <c r="T692" s="61"/>
      <c r="U692" s="62"/>
      <c r="V692" s="61"/>
      <c r="W692" s="62"/>
      <c r="X692" s="63"/>
      <c r="Y692" s="63"/>
      <c r="Z692" s="63"/>
      <c r="AA692" s="63"/>
      <c r="AB692" s="63"/>
      <c r="AC692" s="64"/>
    </row>
    <row r="693" spans="4:29" x14ac:dyDescent="0.3">
      <c r="D693" s="60"/>
      <c r="E693" s="60"/>
      <c r="F693" s="60"/>
      <c r="G693" s="60"/>
      <c r="H693" s="60"/>
      <c r="I693" s="60"/>
      <c r="J693" s="60"/>
      <c r="K693" s="60"/>
      <c r="L693" s="60"/>
      <c r="M693" s="61"/>
      <c r="N693" s="62"/>
      <c r="O693" s="62"/>
      <c r="P693" s="60"/>
      <c r="Q693" s="62"/>
      <c r="R693" s="62"/>
      <c r="S693" s="62"/>
      <c r="T693" s="61"/>
      <c r="U693" s="62"/>
      <c r="V693" s="61"/>
      <c r="W693" s="62"/>
      <c r="X693" s="63"/>
      <c r="Y693" s="63"/>
      <c r="Z693" s="63"/>
      <c r="AA693" s="63"/>
      <c r="AB693" s="63"/>
      <c r="AC693" s="64"/>
    </row>
    <row r="694" spans="4:29" x14ac:dyDescent="0.3">
      <c r="D694" s="60"/>
      <c r="E694" s="60"/>
      <c r="F694" s="60"/>
      <c r="G694" s="60"/>
      <c r="H694" s="60"/>
      <c r="I694" s="60"/>
      <c r="J694" s="60"/>
      <c r="K694" s="60"/>
      <c r="L694" s="60"/>
      <c r="M694" s="61"/>
      <c r="N694" s="62"/>
      <c r="O694" s="62"/>
      <c r="P694" s="60"/>
      <c r="Q694" s="62"/>
      <c r="R694" s="62"/>
      <c r="S694" s="62"/>
      <c r="T694" s="61"/>
      <c r="U694" s="62"/>
      <c r="V694" s="61"/>
      <c r="W694" s="62"/>
      <c r="X694" s="63"/>
      <c r="Y694" s="63"/>
      <c r="Z694" s="63"/>
      <c r="AA694" s="63"/>
      <c r="AB694" s="63"/>
      <c r="AC694" s="64"/>
    </row>
    <row r="695" spans="4:29" x14ac:dyDescent="0.3">
      <c r="D695" s="60"/>
      <c r="E695" s="60"/>
      <c r="F695" s="60"/>
      <c r="G695" s="60"/>
      <c r="H695" s="60"/>
      <c r="I695" s="60"/>
      <c r="J695" s="60"/>
      <c r="K695" s="60"/>
      <c r="L695" s="60"/>
      <c r="M695" s="61"/>
      <c r="N695" s="62"/>
      <c r="O695" s="62"/>
      <c r="P695" s="60"/>
      <c r="Q695" s="62"/>
      <c r="R695" s="62"/>
      <c r="S695" s="62"/>
      <c r="T695" s="61"/>
      <c r="U695" s="62"/>
      <c r="V695" s="61"/>
      <c r="W695" s="62"/>
      <c r="X695" s="63"/>
      <c r="Y695" s="63"/>
      <c r="Z695" s="63"/>
      <c r="AA695" s="63"/>
      <c r="AB695" s="63"/>
      <c r="AC695" s="64"/>
    </row>
    <row r="696" spans="4:29" x14ac:dyDescent="0.3">
      <c r="D696" s="60"/>
      <c r="E696" s="60"/>
      <c r="F696" s="60"/>
      <c r="G696" s="60"/>
      <c r="H696" s="60"/>
      <c r="I696" s="60"/>
      <c r="J696" s="60"/>
      <c r="K696" s="60"/>
      <c r="L696" s="60"/>
      <c r="M696" s="61"/>
      <c r="N696" s="62"/>
      <c r="O696" s="62"/>
      <c r="P696" s="60"/>
      <c r="Q696" s="62"/>
      <c r="R696" s="62"/>
      <c r="S696" s="62"/>
      <c r="T696" s="61"/>
      <c r="U696" s="62"/>
      <c r="V696" s="61"/>
      <c r="W696" s="62"/>
      <c r="X696" s="63"/>
      <c r="Y696" s="63"/>
      <c r="Z696" s="63"/>
      <c r="AA696" s="63"/>
      <c r="AB696" s="63"/>
      <c r="AC696" s="64"/>
    </row>
    <row r="697" spans="4:29" x14ac:dyDescent="0.3">
      <c r="D697" s="60"/>
      <c r="E697" s="60"/>
      <c r="F697" s="60"/>
      <c r="G697" s="60"/>
      <c r="H697" s="60"/>
      <c r="I697" s="60"/>
      <c r="J697" s="60"/>
      <c r="K697" s="60"/>
      <c r="L697" s="60"/>
      <c r="M697" s="61"/>
      <c r="N697" s="62"/>
      <c r="O697" s="62"/>
      <c r="P697" s="60"/>
      <c r="Q697" s="62"/>
      <c r="R697" s="62"/>
      <c r="S697" s="62"/>
      <c r="T697" s="61"/>
      <c r="U697" s="62"/>
      <c r="V697" s="61"/>
      <c r="W697" s="62"/>
      <c r="X697" s="63"/>
      <c r="Y697" s="63"/>
      <c r="Z697" s="63"/>
      <c r="AA697" s="63"/>
      <c r="AB697" s="63"/>
      <c r="AC697" s="64"/>
    </row>
    <row r="698" spans="4:29" x14ac:dyDescent="0.3">
      <c r="D698" s="60"/>
      <c r="E698" s="60"/>
      <c r="F698" s="60"/>
      <c r="G698" s="60"/>
      <c r="H698" s="60"/>
      <c r="I698" s="60"/>
      <c r="J698" s="60"/>
      <c r="K698" s="60"/>
      <c r="L698" s="60"/>
      <c r="M698" s="61"/>
      <c r="N698" s="62"/>
      <c r="O698" s="62"/>
      <c r="P698" s="60"/>
      <c r="Q698" s="62"/>
      <c r="R698" s="62"/>
      <c r="S698" s="62"/>
      <c r="T698" s="61"/>
      <c r="U698" s="62"/>
      <c r="V698" s="61"/>
      <c r="W698" s="62"/>
      <c r="X698" s="63"/>
      <c r="Y698" s="63"/>
      <c r="Z698" s="63"/>
      <c r="AA698" s="63"/>
      <c r="AB698" s="63"/>
      <c r="AC698" s="64"/>
    </row>
    <row r="699" spans="4:29" x14ac:dyDescent="0.3">
      <c r="D699" s="60"/>
      <c r="E699" s="60"/>
      <c r="F699" s="60"/>
      <c r="G699" s="60"/>
      <c r="H699" s="60"/>
      <c r="I699" s="60"/>
      <c r="J699" s="60"/>
      <c r="K699" s="60"/>
      <c r="L699" s="60"/>
      <c r="M699" s="61"/>
      <c r="N699" s="62"/>
      <c r="O699" s="62"/>
      <c r="P699" s="60"/>
      <c r="Q699" s="62"/>
      <c r="R699" s="62"/>
      <c r="S699" s="62"/>
      <c r="T699" s="61"/>
      <c r="U699" s="62"/>
      <c r="V699" s="61"/>
      <c r="W699" s="62"/>
      <c r="X699" s="63"/>
      <c r="Y699" s="63"/>
      <c r="Z699" s="63"/>
      <c r="AA699" s="63"/>
      <c r="AB699" s="63"/>
      <c r="AC699" s="64"/>
    </row>
    <row r="700" spans="4:29" x14ac:dyDescent="0.3">
      <c r="D700" s="60"/>
      <c r="E700" s="60"/>
      <c r="F700" s="60"/>
      <c r="G700" s="60"/>
      <c r="H700" s="60"/>
      <c r="I700" s="60"/>
      <c r="J700" s="60"/>
      <c r="K700" s="60"/>
      <c r="L700" s="60"/>
      <c r="M700" s="61"/>
      <c r="N700" s="62"/>
      <c r="O700" s="62"/>
      <c r="P700" s="60"/>
      <c r="Q700" s="62"/>
      <c r="R700" s="62"/>
      <c r="S700" s="62"/>
      <c r="T700" s="61"/>
      <c r="U700" s="62"/>
      <c r="V700" s="61"/>
      <c r="W700" s="62"/>
      <c r="X700" s="63"/>
      <c r="Y700" s="63"/>
      <c r="Z700" s="63"/>
      <c r="AA700" s="63"/>
      <c r="AB700" s="63"/>
      <c r="AC700" s="64"/>
    </row>
    <row r="701" spans="4:29" x14ac:dyDescent="0.3">
      <c r="D701" s="60"/>
      <c r="E701" s="60"/>
      <c r="F701" s="60"/>
      <c r="G701" s="60"/>
      <c r="H701" s="60"/>
      <c r="I701" s="60"/>
      <c r="J701" s="60"/>
      <c r="K701" s="60"/>
      <c r="L701" s="60"/>
      <c r="M701" s="61"/>
      <c r="N701" s="62"/>
      <c r="O701" s="62"/>
      <c r="P701" s="60"/>
      <c r="Q701" s="62"/>
      <c r="R701" s="62"/>
      <c r="S701" s="62"/>
      <c r="T701" s="61"/>
      <c r="U701" s="62"/>
      <c r="V701" s="61"/>
      <c r="W701" s="62"/>
      <c r="X701" s="63"/>
      <c r="Y701" s="63"/>
      <c r="Z701" s="63"/>
      <c r="AA701" s="63"/>
      <c r="AB701" s="63"/>
      <c r="AC701" s="64"/>
    </row>
    <row r="702" spans="4:29" x14ac:dyDescent="0.3">
      <c r="D702" s="60"/>
      <c r="E702" s="60"/>
      <c r="F702" s="60"/>
      <c r="G702" s="60"/>
      <c r="H702" s="60"/>
      <c r="I702" s="60"/>
      <c r="J702" s="60"/>
      <c r="K702" s="60"/>
      <c r="L702" s="60"/>
      <c r="M702" s="61"/>
      <c r="N702" s="62"/>
      <c r="O702" s="62"/>
      <c r="P702" s="60"/>
      <c r="Q702" s="62"/>
      <c r="R702" s="62"/>
      <c r="S702" s="62"/>
      <c r="T702" s="61"/>
      <c r="U702" s="62"/>
      <c r="V702" s="61"/>
      <c r="W702" s="62"/>
      <c r="X702" s="63"/>
      <c r="Y702" s="63"/>
      <c r="Z702" s="63"/>
      <c r="AA702" s="63"/>
      <c r="AB702" s="63"/>
      <c r="AC702" s="64"/>
    </row>
    <row r="703" spans="4:29" x14ac:dyDescent="0.3">
      <c r="D703" s="60"/>
      <c r="E703" s="60"/>
      <c r="F703" s="60"/>
      <c r="G703" s="60"/>
      <c r="H703" s="60"/>
      <c r="I703" s="60"/>
      <c r="J703" s="60"/>
      <c r="K703" s="60"/>
      <c r="L703" s="60"/>
      <c r="M703" s="61"/>
      <c r="N703" s="62"/>
      <c r="O703" s="62"/>
      <c r="P703" s="60"/>
      <c r="Q703" s="62"/>
      <c r="R703" s="62"/>
      <c r="S703" s="62"/>
      <c r="T703" s="61"/>
      <c r="U703" s="62"/>
      <c r="V703" s="61"/>
      <c r="W703" s="62"/>
      <c r="X703" s="63"/>
      <c r="Y703" s="63"/>
      <c r="Z703" s="63"/>
      <c r="AA703" s="63"/>
      <c r="AB703" s="63"/>
      <c r="AC703" s="64"/>
    </row>
    <row r="704" spans="4:29" x14ac:dyDescent="0.3">
      <c r="D704" s="60"/>
      <c r="E704" s="60"/>
      <c r="F704" s="60"/>
      <c r="G704" s="60"/>
      <c r="H704" s="60"/>
      <c r="I704" s="60"/>
      <c r="J704" s="60"/>
      <c r="K704" s="60"/>
      <c r="L704" s="60"/>
      <c r="M704" s="61"/>
      <c r="N704" s="62"/>
      <c r="O704" s="62"/>
      <c r="P704" s="60"/>
      <c r="Q704" s="62"/>
      <c r="R704" s="62"/>
      <c r="S704" s="62"/>
      <c r="T704" s="61"/>
      <c r="U704" s="62"/>
      <c r="V704" s="61"/>
      <c r="W704" s="62"/>
      <c r="X704" s="63"/>
      <c r="Y704" s="63"/>
      <c r="Z704" s="63"/>
      <c r="AA704" s="63"/>
      <c r="AB704" s="63"/>
      <c r="AC704" s="64"/>
    </row>
    <row r="705" spans="4:29" x14ac:dyDescent="0.3">
      <c r="D705" s="60"/>
      <c r="E705" s="60"/>
      <c r="F705" s="60"/>
      <c r="G705" s="60"/>
      <c r="H705" s="60"/>
      <c r="I705" s="60"/>
      <c r="J705" s="60"/>
      <c r="K705" s="60"/>
      <c r="L705" s="60"/>
      <c r="M705" s="61"/>
      <c r="N705" s="62"/>
      <c r="O705" s="62"/>
      <c r="P705" s="60"/>
      <c r="Q705" s="62"/>
      <c r="R705" s="62"/>
      <c r="S705" s="62"/>
      <c r="T705" s="61"/>
      <c r="U705" s="62"/>
      <c r="V705" s="61"/>
      <c r="W705" s="62"/>
      <c r="X705" s="63"/>
      <c r="Y705" s="63"/>
      <c r="Z705" s="63"/>
      <c r="AA705" s="63"/>
      <c r="AB705" s="63"/>
      <c r="AC705" s="64"/>
    </row>
    <row r="706" spans="4:29" x14ac:dyDescent="0.3">
      <c r="D706" s="60"/>
      <c r="E706" s="60"/>
      <c r="F706" s="60"/>
      <c r="G706" s="60"/>
      <c r="H706" s="60"/>
      <c r="I706" s="60"/>
      <c r="J706" s="60"/>
      <c r="K706" s="60"/>
      <c r="L706" s="60"/>
      <c r="M706" s="61"/>
      <c r="N706" s="62"/>
      <c r="O706" s="62"/>
      <c r="P706" s="60"/>
      <c r="Q706" s="62"/>
      <c r="R706" s="62"/>
      <c r="S706" s="62"/>
      <c r="T706" s="61"/>
      <c r="U706" s="62"/>
      <c r="V706" s="61"/>
      <c r="W706" s="62"/>
      <c r="X706" s="63"/>
      <c r="Y706" s="63"/>
      <c r="Z706" s="63"/>
      <c r="AA706" s="63"/>
      <c r="AB706" s="63"/>
      <c r="AC706" s="64"/>
    </row>
    <row r="707" spans="4:29" x14ac:dyDescent="0.3">
      <c r="D707" s="60"/>
      <c r="E707" s="60"/>
      <c r="F707" s="60"/>
      <c r="G707" s="60"/>
      <c r="H707" s="60"/>
      <c r="I707" s="60"/>
      <c r="J707" s="60"/>
      <c r="K707" s="60"/>
      <c r="L707" s="60"/>
      <c r="M707" s="61"/>
      <c r="N707" s="62"/>
      <c r="O707" s="62"/>
      <c r="P707" s="60"/>
      <c r="Q707" s="62"/>
      <c r="R707" s="62"/>
      <c r="S707" s="62"/>
      <c r="T707" s="61"/>
      <c r="U707" s="62"/>
      <c r="V707" s="61"/>
      <c r="W707" s="62"/>
      <c r="X707" s="63"/>
      <c r="Y707" s="63"/>
      <c r="Z707" s="63"/>
      <c r="AA707" s="63"/>
      <c r="AB707" s="63"/>
      <c r="AC707" s="64"/>
    </row>
    <row r="708" spans="4:29" x14ac:dyDescent="0.3">
      <c r="D708" s="60"/>
      <c r="E708" s="60"/>
      <c r="F708" s="60"/>
      <c r="G708" s="60"/>
      <c r="H708" s="60"/>
      <c r="I708" s="60"/>
      <c r="J708" s="60"/>
      <c r="K708" s="60"/>
      <c r="L708" s="60"/>
      <c r="M708" s="61"/>
      <c r="N708" s="62"/>
      <c r="O708" s="62"/>
      <c r="P708" s="60"/>
      <c r="Q708" s="62"/>
      <c r="R708" s="62"/>
      <c r="S708" s="62"/>
      <c r="T708" s="61"/>
      <c r="U708" s="62"/>
      <c r="V708" s="61"/>
      <c r="W708" s="62"/>
      <c r="X708" s="63"/>
      <c r="Y708" s="63"/>
      <c r="Z708" s="63"/>
      <c r="AA708" s="63"/>
      <c r="AB708" s="63"/>
      <c r="AC708" s="64"/>
    </row>
    <row r="709" spans="4:29" x14ac:dyDescent="0.3">
      <c r="D709" s="60"/>
      <c r="E709" s="60"/>
      <c r="F709" s="60"/>
      <c r="G709" s="60"/>
      <c r="H709" s="60"/>
      <c r="I709" s="60"/>
      <c r="J709" s="60"/>
      <c r="K709" s="60"/>
      <c r="L709" s="60"/>
      <c r="M709" s="61"/>
      <c r="N709" s="62"/>
      <c r="O709" s="62"/>
      <c r="P709" s="60"/>
      <c r="Q709" s="62"/>
      <c r="R709" s="62"/>
      <c r="S709" s="62"/>
      <c r="T709" s="61"/>
      <c r="U709" s="62"/>
      <c r="V709" s="61"/>
      <c r="W709" s="62"/>
      <c r="X709" s="63"/>
      <c r="Y709" s="63"/>
      <c r="Z709" s="63"/>
      <c r="AA709" s="63"/>
      <c r="AB709" s="63"/>
      <c r="AC709" s="64"/>
    </row>
    <row r="710" spans="4:29" x14ac:dyDescent="0.3">
      <c r="D710" s="60"/>
      <c r="E710" s="60"/>
      <c r="F710" s="60"/>
      <c r="G710" s="60"/>
      <c r="H710" s="60"/>
      <c r="I710" s="60"/>
      <c r="J710" s="60"/>
      <c r="K710" s="60"/>
      <c r="L710" s="60"/>
      <c r="M710" s="61"/>
      <c r="N710" s="62"/>
      <c r="O710" s="62"/>
      <c r="P710" s="60"/>
      <c r="Q710" s="62"/>
      <c r="R710" s="62"/>
      <c r="S710" s="62"/>
      <c r="T710" s="61"/>
      <c r="U710" s="62"/>
      <c r="V710" s="61"/>
      <c r="W710" s="62"/>
      <c r="X710" s="63"/>
      <c r="Y710" s="63"/>
      <c r="Z710" s="63"/>
      <c r="AA710" s="63"/>
      <c r="AB710" s="63"/>
      <c r="AC710" s="64"/>
    </row>
    <row r="711" spans="4:29" x14ac:dyDescent="0.3">
      <c r="D711" s="60"/>
      <c r="E711" s="60"/>
      <c r="F711" s="60"/>
      <c r="G711" s="60"/>
      <c r="H711" s="60"/>
      <c r="I711" s="60"/>
      <c r="J711" s="60"/>
      <c r="K711" s="60"/>
      <c r="L711" s="60"/>
      <c r="M711" s="61"/>
      <c r="N711" s="62"/>
      <c r="O711" s="62"/>
      <c r="P711" s="60"/>
      <c r="Q711" s="62"/>
      <c r="R711" s="62"/>
      <c r="S711" s="62"/>
      <c r="T711" s="61"/>
      <c r="U711" s="62"/>
      <c r="V711" s="61"/>
      <c r="W711" s="62"/>
      <c r="X711" s="63"/>
      <c r="Y711" s="63"/>
      <c r="Z711" s="63"/>
      <c r="AA711" s="63"/>
      <c r="AB711" s="63"/>
      <c r="AC711" s="64"/>
    </row>
    <row r="712" spans="4:29" x14ac:dyDescent="0.3">
      <c r="D712" s="60"/>
      <c r="E712" s="60"/>
      <c r="F712" s="60"/>
      <c r="G712" s="60"/>
      <c r="H712" s="60"/>
      <c r="I712" s="60"/>
      <c r="J712" s="60"/>
      <c r="K712" s="60"/>
      <c r="L712" s="60"/>
      <c r="M712" s="61"/>
      <c r="N712" s="62"/>
      <c r="O712" s="62"/>
      <c r="P712" s="60"/>
      <c r="Q712" s="62"/>
      <c r="R712" s="62"/>
      <c r="S712" s="62"/>
      <c r="T712" s="61"/>
      <c r="U712" s="62"/>
      <c r="V712" s="61"/>
      <c r="W712" s="62"/>
      <c r="X712" s="63"/>
      <c r="Y712" s="63"/>
      <c r="Z712" s="63"/>
      <c r="AA712" s="63"/>
      <c r="AB712" s="63"/>
      <c r="AC712" s="64"/>
    </row>
    <row r="713" spans="4:29" x14ac:dyDescent="0.3">
      <c r="D713" s="60"/>
      <c r="E713" s="60"/>
      <c r="F713" s="60"/>
      <c r="G713" s="60"/>
      <c r="H713" s="60"/>
      <c r="I713" s="60"/>
      <c r="J713" s="60"/>
      <c r="K713" s="60"/>
      <c r="L713" s="60"/>
      <c r="M713" s="61"/>
      <c r="N713" s="62"/>
      <c r="O713" s="62"/>
      <c r="P713" s="60"/>
      <c r="Q713" s="62"/>
      <c r="R713" s="62"/>
      <c r="S713" s="62"/>
      <c r="T713" s="61"/>
      <c r="U713" s="62"/>
      <c r="V713" s="61"/>
      <c r="W713" s="62"/>
      <c r="X713" s="63"/>
      <c r="Y713" s="63"/>
      <c r="Z713" s="63"/>
      <c r="AA713" s="63"/>
      <c r="AB713" s="63"/>
      <c r="AC713" s="64"/>
    </row>
    <row r="714" spans="4:29" x14ac:dyDescent="0.3">
      <c r="D714" s="60"/>
      <c r="E714" s="60"/>
      <c r="F714" s="60"/>
      <c r="G714" s="60"/>
      <c r="H714" s="60"/>
      <c r="I714" s="60"/>
      <c r="J714" s="60"/>
      <c r="K714" s="60"/>
      <c r="L714" s="60"/>
      <c r="M714" s="61"/>
      <c r="N714" s="62"/>
      <c r="O714" s="62"/>
      <c r="P714" s="60"/>
      <c r="Q714" s="62"/>
      <c r="R714" s="62"/>
      <c r="S714" s="62"/>
      <c r="T714" s="61"/>
      <c r="U714" s="62"/>
      <c r="V714" s="61"/>
      <c r="W714" s="62"/>
      <c r="X714" s="63"/>
      <c r="Y714" s="63"/>
      <c r="Z714" s="63"/>
      <c r="AA714" s="63"/>
      <c r="AB714" s="63"/>
      <c r="AC714" s="64"/>
    </row>
    <row r="715" spans="4:29" x14ac:dyDescent="0.3">
      <c r="D715" s="60"/>
      <c r="E715" s="60"/>
      <c r="F715" s="60"/>
      <c r="G715" s="60"/>
      <c r="H715" s="60"/>
      <c r="I715" s="60"/>
      <c r="J715" s="60"/>
      <c r="K715" s="60"/>
      <c r="L715" s="60"/>
      <c r="M715" s="61"/>
      <c r="N715" s="62"/>
      <c r="O715" s="62"/>
      <c r="P715" s="60"/>
      <c r="Q715" s="62"/>
      <c r="R715" s="62"/>
      <c r="S715" s="62"/>
      <c r="T715" s="61"/>
      <c r="U715" s="62"/>
      <c r="V715" s="61"/>
      <c r="W715" s="62"/>
      <c r="X715" s="63"/>
      <c r="Y715" s="63"/>
      <c r="Z715" s="63"/>
      <c r="AA715" s="63"/>
      <c r="AB715" s="63"/>
      <c r="AC715" s="64"/>
    </row>
    <row r="716" spans="4:29" x14ac:dyDescent="0.3">
      <c r="D716" s="60"/>
      <c r="E716" s="60"/>
      <c r="F716" s="60"/>
      <c r="G716" s="60"/>
      <c r="H716" s="60"/>
      <c r="I716" s="60"/>
      <c r="J716" s="60"/>
      <c r="K716" s="60"/>
      <c r="L716" s="60"/>
      <c r="M716" s="61"/>
      <c r="N716" s="62"/>
      <c r="O716" s="62"/>
      <c r="P716" s="60"/>
      <c r="Q716" s="62"/>
      <c r="R716" s="62"/>
      <c r="S716" s="62"/>
      <c r="T716" s="61"/>
      <c r="U716" s="62"/>
      <c r="V716" s="61"/>
      <c r="W716" s="62"/>
      <c r="X716" s="63"/>
      <c r="Y716" s="63"/>
      <c r="Z716" s="63"/>
      <c r="AA716" s="63"/>
      <c r="AB716" s="63"/>
      <c r="AC716" s="64"/>
    </row>
    <row r="717" spans="4:29" x14ac:dyDescent="0.3">
      <c r="D717" s="60"/>
      <c r="E717" s="60"/>
      <c r="F717" s="60"/>
      <c r="G717" s="60"/>
      <c r="H717" s="60"/>
      <c r="I717" s="60"/>
      <c r="J717" s="60"/>
      <c r="K717" s="60"/>
      <c r="L717" s="60"/>
      <c r="M717" s="61"/>
      <c r="N717" s="62"/>
      <c r="O717" s="62"/>
      <c r="P717" s="60"/>
      <c r="Q717" s="62"/>
      <c r="R717" s="62"/>
      <c r="S717" s="62"/>
      <c r="T717" s="61"/>
      <c r="U717" s="62"/>
      <c r="V717" s="61"/>
      <c r="W717" s="62"/>
      <c r="X717" s="63"/>
      <c r="Y717" s="63"/>
      <c r="Z717" s="63"/>
      <c r="AA717" s="63"/>
      <c r="AB717" s="63"/>
      <c r="AC717" s="64"/>
    </row>
    <row r="718" spans="4:29" x14ac:dyDescent="0.3">
      <c r="D718" s="60"/>
      <c r="E718" s="60"/>
      <c r="F718" s="60"/>
      <c r="G718" s="60"/>
      <c r="H718" s="60"/>
      <c r="I718" s="60"/>
      <c r="J718" s="60"/>
      <c r="K718" s="60"/>
      <c r="L718" s="60"/>
      <c r="M718" s="61"/>
      <c r="N718" s="62"/>
      <c r="O718" s="62"/>
      <c r="P718" s="60"/>
      <c r="Q718" s="62"/>
      <c r="R718" s="62"/>
      <c r="S718" s="62"/>
      <c r="T718" s="61"/>
      <c r="U718" s="62"/>
      <c r="V718" s="61"/>
      <c r="W718" s="62"/>
      <c r="X718" s="63"/>
      <c r="Y718" s="63"/>
      <c r="Z718" s="63"/>
      <c r="AA718" s="63"/>
      <c r="AB718" s="63"/>
      <c r="AC718" s="64"/>
    </row>
    <row r="719" spans="4:29" x14ac:dyDescent="0.3">
      <c r="D719" s="60"/>
      <c r="E719" s="60"/>
      <c r="F719" s="60"/>
      <c r="G719" s="60"/>
      <c r="H719" s="60"/>
      <c r="I719" s="60"/>
      <c r="J719" s="60"/>
      <c r="K719" s="60"/>
      <c r="L719" s="60"/>
      <c r="M719" s="61"/>
      <c r="N719" s="62"/>
      <c r="O719" s="62"/>
      <c r="P719" s="60"/>
      <c r="Q719" s="62"/>
      <c r="R719" s="62"/>
      <c r="S719" s="62"/>
      <c r="T719" s="61"/>
      <c r="U719" s="62"/>
      <c r="V719" s="61"/>
      <c r="W719" s="62"/>
      <c r="X719" s="63"/>
      <c r="Y719" s="63"/>
      <c r="Z719" s="63"/>
      <c r="AA719" s="63"/>
      <c r="AB719" s="63"/>
      <c r="AC719" s="64"/>
    </row>
    <row r="720" spans="4:29" x14ac:dyDescent="0.3">
      <c r="D720" s="60"/>
      <c r="E720" s="60"/>
      <c r="F720" s="60"/>
      <c r="G720" s="60"/>
      <c r="H720" s="60"/>
      <c r="I720" s="60"/>
      <c r="J720" s="60"/>
      <c r="K720" s="60"/>
      <c r="L720" s="60"/>
      <c r="M720" s="61"/>
      <c r="N720" s="62"/>
      <c r="O720" s="62"/>
      <c r="P720" s="60"/>
      <c r="Q720" s="62"/>
      <c r="R720" s="62"/>
      <c r="S720" s="62"/>
      <c r="T720" s="61"/>
      <c r="U720" s="62"/>
      <c r="V720" s="61"/>
      <c r="W720" s="62"/>
      <c r="X720" s="63"/>
      <c r="Y720" s="63"/>
      <c r="Z720" s="63"/>
      <c r="AA720" s="63"/>
      <c r="AB720" s="63"/>
      <c r="AC720" s="64"/>
    </row>
    <row r="721" spans="4:29" x14ac:dyDescent="0.3">
      <c r="D721" s="60"/>
      <c r="E721" s="60"/>
      <c r="F721" s="60"/>
      <c r="G721" s="60"/>
      <c r="H721" s="60"/>
      <c r="I721" s="60"/>
      <c r="J721" s="60"/>
      <c r="K721" s="60"/>
      <c r="L721" s="60"/>
      <c r="M721" s="61"/>
      <c r="N721" s="62"/>
      <c r="O721" s="62"/>
      <c r="P721" s="60"/>
      <c r="Q721" s="62"/>
      <c r="R721" s="62"/>
      <c r="S721" s="62"/>
      <c r="T721" s="61"/>
      <c r="U721" s="62"/>
      <c r="V721" s="61"/>
      <c r="W721" s="62"/>
      <c r="X721" s="63"/>
      <c r="Y721" s="63"/>
      <c r="Z721" s="63"/>
      <c r="AA721" s="63"/>
      <c r="AB721" s="63"/>
      <c r="AC721" s="64"/>
    </row>
    <row r="722" spans="4:29" x14ac:dyDescent="0.3">
      <c r="D722" s="60"/>
      <c r="E722" s="60"/>
      <c r="F722" s="60"/>
      <c r="G722" s="60"/>
      <c r="H722" s="60"/>
      <c r="I722" s="60"/>
      <c r="J722" s="60"/>
      <c r="K722" s="60"/>
      <c r="L722" s="60"/>
      <c r="M722" s="61"/>
      <c r="N722" s="62"/>
      <c r="O722" s="62"/>
      <c r="P722" s="60"/>
      <c r="Q722" s="62"/>
      <c r="R722" s="62"/>
      <c r="S722" s="62"/>
      <c r="T722" s="61"/>
      <c r="U722" s="62"/>
      <c r="V722" s="61"/>
      <c r="W722" s="62"/>
      <c r="X722" s="63"/>
      <c r="Y722" s="63"/>
      <c r="Z722" s="63"/>
      <c r="AA722" s="63"/>
      <c r="AB722" s="63"/>
      <c r="AC722" s="64"/>
    </row>
    <row r="723" spans="4:29" x14ac:dyDescent="0.3">
      <c r="D723" s="60"/>
      <c r="E723" s="60"/>
      <c r="F723" s="60"/>
      <c r="G723" s="60"/>
      <c r="H723" s="60"/>
      <c r="I723" s="60"/>
      <c r="J723" s="60"/>
      <c r="K723" s="60"/>
      <c r="L723" s="60"/>
      <c r="M723" s="61"/>
      <c r="N723" s="62"/>
      <c r="O723" s="62"/>
      <c r="P723" s="60"/>
      <c r="Q723" s="62"/>
      <c r="R723" s="62"/>
      <c r="S723" s="62"/>
      <c r="T723" s="61"/>
      <c r="U723" s="62"/>
      <c r="V723" s="61"/>
      <c r="W723" s="62"/>
      <c r="X723" s="63"/>
      <c r="Y723" s="63"/>
      <c r="Z723" s="63"/>
      <c r="AA723" s="63"/>
      <c r="AB723" s="63"/>
      <c r="AC723" s="64"/>
    </row>
    <row r="724" spans="4:29" x14ac:dyDescent="0.3">
      <c r="D724" s="60"/>
      <c r="E724" s="60"/>
      <c r="F724" s="60"/>
      <c r="G724" s="60"/>
      <c r="H724" s="60"/>
      <c r="I724" s="60"/>
      <c r="J724" s="60"/>
      <c r="K724" s="60"/>
      <c r="L724" s="60"/>
      <c r="M724" s="61"/>
      <c r="N724" s="62"/>
      <c r="O724" s="62"/>
      <c r="P724" s="60"/>
      <c r="Q724" s="62"/>
      <c r="R724" s="62"/>
      <c r="S724" s="62"/>
      <c r="T724" s="61"/>
      <c r="U724" s="62"/>
      <c r="V724" s="61"/>
      <c r="W724" s="62"/>
      <c r="X724" s="63"/>
      <c r="Y724" s="63"/>
      <c r="Z724" s="63"/>
      <c r="AA724" s="63"/>
      <c r="AB724" s="63"/>
      <c r="AC724" s="64"/>
    </row>
    <row r="725" spans="4:29" x14ac:dyDescent="0.3">
      <c r="D725" s="60"/>
      <c r="E725" s="60"/>
      <c r="F725" s="60"/>
      <c r="G725" s="60"/>
      <c r="H725" s="60"/>
      <c r="I725" s="60"/>
      <c r="J725" s="60"/>
      <c r="K725" s="60"/>
      <c r="L725" s="60"/>
      <c r="M725" s="61"/>
      <c r="N725" s="62"/>
      <c r="O725" s="62"/>
      <c r="P725" s="60"/>
      <c r="Q725" s="62"/>
      <c r="R725" s="62"/>
      <c r="S725" s="62"/>
      <c r="T725" s="61"/>
      <c r="U725" s="62"/>
      <c r="V725" s="61"/>
      <c r="W725" s="62"/>
      <c r="X725" s="63"/>
      <c r="Y725" s="63"/>
      <c r="Z725" s="63"/>
      <c r="AA725" s="63"/>
      <c r="AB725" s="63"/>
      <c r="AC725" s="64"/>
    </row>
    <row r="726" spans="4:29" x14ac:dyDescent="0.3">
      <c r="D726" s="60"/>
      <c r="E726" s="60"/>
      <c r="F726" s="60"/>
      <c r="G726" s="60"/>
      <c r="H726" s="60"/>
      <c r="I726" s="60"/>
      <c r="J726" s="60"/>
      <c r="K726" s="60"/>
      <c r="L726" s="60"/>
      <c r="M726" s="61"/>
      <c r="N726" s="62"/>
      <c r="O726" s="62"/>
      <c r="P726" s="60"/>
      <c r="Q726" s="62"/>
      <c r="R726" s="62"/>
      <c r="S726" s="62"/>
      <c r="T726" s="61"/>
      <c r="U726" s="62"/>
      <c r="V726" s="61"/>
      <c r="W726" s="62"/>
      <c r="X726" s="63"/>
      <c r="Y726" s="63"/>
      <c r="Z726" s="63"/>
      <c r="AA726" s="63"/>
      <c r="AB726" s="63"/>
      <c r="AC726" s="64"/>
    </row>
    <row r="727" spans="4:29" x14ac:dyDescent="0.3">
      <c r="D727" s="60"/>
      <c r="E727" s="60"/>
      <c r="F727" s="60"/>
      <c r="G727" s="60"/>
      <c r="H727" s="60"/>
      <c r="I727" s="60"/>
      <c r="J727" s="60"/>
      <c r="K727" s="60"/>
      <c r="L727" s="60"/>
      <c r="M727" s="61"/>
      <c r="N727" s="62"/>
      <c r="O727" s="62"/>
      <c r="P727" s="60"/>
      <c r="Q727" s="62"/>
      <c r="R727" s="62"/>
      <c r="S727" s="62"/>
      <c r="T727" s="61"/>
      <c r="U727" s="62"/>
      <c r="V727" s="61"/>
      <c r="W727" s="62"/>
      <c r="X727" s="63"/>
      <c r="Y727" s="63"/>
      <c r="Z727" s="63"/>
      <c r="AA727" s="63"/>
      <c r="AB727" s="63"/>
      <c r="AC727" s="64"/>
    </row>
    <row r="728" spans="4:29" x14ac:dyDescent="0.3">
      <c r="D728" s="60"/>
      <c r="E728" s="60"/>
      <c r="F728" s="60"/>
      <c r="G728" s="60"/>
      <c r="H728" s="60"/>
      <c r="I728" s="60"/>
      <c r="J728" s="60"/>
      <c r="K728" s="60"/>
      <c r="L728" s="60"/>
      <c r="M728" s="61"/>
      <c r="N728" s="62"/>
      <c r="O728" s="62"/>
      <c r="P728" s="60"/>
      <c r="Q728" s="62"/>
      <c r="R728" s="62"/>
      <c r="S728" s="62"/>
      <c r="T728" s="61"/>
      <c r="U728" s="62"/>
      <c r="V728" s="61"/>
      <c r="W728" s="62"/>
      <c r="X728" s="63"/>
      <c r="Y728" s="63"/>
      <c r="Z728" s="63"/>
      <c r="AA728" s="63"/>
      <c r="AB728" s="63"/>
      <c r="AC728" s="64"/>
    </row>
    <row r="729" spans="4:29" x14ac:dyDescent="0.3">
      <c r="D729" s="60"/>
      <c r="E729" s="60"/>
      <c r="F729" s="60"/>
      <c r="G729" s="60"/>
      <c r="H729" s="60"/>
      <c r="I729" s="60"/>
      <c r="J729" s="60"/>
      <c r="K729" s="60"/>
      <c r="L729" s="60"/>
      <c r="M729" s="61"/>
      <c r="N729" s="62"/>
      <c r="O729" s="62"/>
      <c r="P729" s="60"/>
      <c r="Q729" s="62"/>
      <c r="R729" s="62"/>
      <c r="S729" s="62"/>
      <c r="T729" s="61"/>
      <c r="U729" s="62"/>
      <c r="V729" s="61"/>
      <c r="W729" s="62"/>
      <c r="X729" s="63"/>
      <c r="Y729" s="63"/>
      <c r="Z729" s="63"/>
      <c r="AA729" s="63"/>
      <c r="AB729" s="63"/>
      <c r="AC729" s="64"/>
    </row>
    <row r="730" spans="4:29" x14ac:dyDescent="0.3">
      <c r="D730" s="60"/>
      <c r="E730" s="60"/>
      <c r="F730" s="60"/>
      <c r="G730" s="60"/>
      <c r="H730" s="60"/>
      <c r="I730" s="60"/>
      <c r="J730" s="60"/>
      <c r="K730" s="60"/>
      <c r="L730" s="60"/>
      <c r="M730" s="61"/>
      <c r="N730" s="62"/>
      <c r="O730" s="62"/>
      <c r="P730" s="60"/>
      <c r="Q730" s="62"/>
      <c r="R730" s="62"/>
      <c r="S730" s="62"/>
      <c r="T730" s="61"/>
      <c r="U730" s="62"/>
      <c r="V730" s="61"/>
      <c r="W730" s="62"/>
      <c r="X730" s="63"/>
      <c r="Y730" s="63"/>
      <c r="Z730" s="63"/>
      <c r="AA730" s="63"/>
      <c r="AB730" s="63"/>
      <c r="AC730" s="64"/>
    </row>
    <row r="731" spans="4:29" x14ac:dyDescent="0.3">
      <c r="D731" s="60"/>
      <c r="E731" s="60"/>
      <c r="F731" s="60"/>
      <c r="G731" s="60"/>
      <c r="H731" s="60"/>
      <c r="I731" s="60"/>
      <c r="J731" s="60"/>
      <c r="K731" s="60"/>
      <c r="L731" s="60"/>
      <c r="M731" s="61"/>
      <c r="N731" s="62"/>
      <c r="O731" s="62"/>
      <c r="P731" s="60"/>
      <c r="Q731" s="62"/>
      <c r="R731" s="62"/>
      <c r="S731" s="62"/>
      <c r="T731" s="61"/>
      <c r="U731" s="62"/>
      <c r="V731" s="61"/>
      <c r="W731" s="62"/>
      <c r="X731" s="63"/>
      <c r="Y731" s="63"/>
      <c r="Z731" s="63"/>
      <c r="AA731" s="63"/>
      <c r="AB731" s="63"/>
      <c r="AC731" s="64"/>
    </row>
    <row r="732" spans="4:29" x14ac:dyDescent="0.3">
      <c r="D732" s="60"/>
      <c r="E732" s="60"/>
      <c r="F732" s="60"/>
      <c r="G732" s="60"/>
      <c r="H732" s="60"/>
      <c r="I732" s="60"/>
      <c r="J732" s="60"/>
      <c r="K732" s="60"/>
      <c r="L732" s="60"/>
      <c r="M732" s="61"/>
      <c r="N732" s="62"/>
      <c r="O732" s="62"/>
      <c r="P732" s="60"/>
      <c r="Q732" s="62"/>
      <c r="R732" s="62"/>
      <c r="S732" s="62"/>
      <c r="T732" s="61"/>
      <c r="U732" s="62"/>
      <c r="V732" s="61"/>
      <c r="W732" s="62"/>
      <c r="X732" s="63"/>
      <c r="Y732" s="63"/>
      <c r="Z732" s="63"/>
      <c r="AA732" s="63"/>
      <c r="AB732" s="63"/>
      <c r="AC732" s="64"/>
    </row>
    <row r="733" spans="4:29" x14ac:dyDescent="0.3">
      <c r="D733" s="60"/>
      <c r="E733" s="60"/>
      <c r="F733" s="60"/>
      <c r="G733" s="60"/>
      <c r="H733" s="60"/>
      <c r="I733" s="60"/>
      <c r="J733" s="60"/>
      <c r="K733" s="60"/>
      <c r="L733" s="60"/>
      <c r="M733" s="61"/>
      <c r="N733" s="62"/>
      <c r="O733" s="62"/>
      <c r="P733" s="60"/>
      <c r="Q733" s="62"/>
      <c r="R733" s="62"/>
      <c r="S733" s="62"/>
      <c r="T733" s="61"/>
      <c r="U733" s="62"/>
      <c r="V733" s="61"/>
      <c r="W733" s="62"/>
      <c r="X733" s="63"/>
      <c r="Y733" s="63"/>
      <c r="Z733" s="63"/>
      <c r="AA733" s="63"/>
      <c r="AB733" s="63"/>
      <c r="AC733" s="64"/>
    </row>
    <row r="734" spans="4:29" x14ac:dyDescent="0.3">
      <c r="D734" s="60"/>
      <c r="E734" s="60"/>
      <c r="F734" s="60"/>
      <c r="G734" s="60"/>
      <c r="H734" s="60"/>
      <c r="I734" s="60"/>
      <c r="J734" s="60"/>
      <c r="K734" s="60"/>
      <c r="L734" s="60"/>
      <c r="M734" s="61"/>
      <c r="N734" s="62"/>
      <c r="O734" s="62"/>
      <c r="P734" s="60"/>
      <c r="Q734" s="62"/>
      <c r="R734" s="62"/>
      <c r="S734" s="62"/>
      <c r="T734" s="61"/>
      <c r="U734" s="62"/>
      <c r="V734" s="61"/>
      <c r="W734" s="62"/>
      <c r="X734" s="63"/>
      <c r="Y734" s="63"/>
      <c r="Z734" s="63"/>
      <c r="AA734" s="63"/>
      <c r="AB734" s="63"/>
      <c r="AC734" s="64"/>
    </row>
    <row r="735" spans="4:29" x14ac:dyDescent="0.3">
      <c r="D735" s="60"/>
      <c r="E735" s="60"/>
      <c r="F735" s="60"/>
      <c r="G735" s="60"/>
      <c r="H735" s="60"/>
      <c r="I735" s="60"/>
      <c r="J735" s="60"/>
      <c r="K735" s="60"/>
      <c r="L735" s="60"/>
      <c r="M735" s="61"/>
      <c r="N735" s="62"/>
      <c r="O735" s="62"/>
      <c r="P735" s="60"/>
      <c r="Q735" s="62"/>
      <c r="R735" s="62"/>
      <c r="S735" s="62"/>
      <c r="T735" s="61"/>
      <c r="U735" s="62"/>
      <c r="V735" s="61"/>
      <c r="W735" s="62"/>
      <c r="X735" s="63"/>
      <c r="Y735" s="63"/>
      <c r="Z735" s="63"/>
      <c r="AA735" s="63"/>
      <c r="AB735" s="63"/>
      <c r="AC735" s="64"/>
    </row>
    <row r="736" spans="4:29" x14ac:dyDescent="0.3">
      <c r="D736" s="60"/>
      <c r="E736" s="60"/>
      <c r="F736" s="60"/>
      <c r="G736" s="60"/>
      <c r="H736" s="60"/>
      <c r="I736" s="60"/>
      <c r="J736" s="60"/>
      <c r="K736" s="60"/>
      <c r="L736" s="60"/>
      <c r="M736" s="61"/>
      <c r="N736" s="62"/>
      <c r="O736" s="62"/>
      <c r="P736" s="60"/>
      <c r="Q736" s="62"/>
      <c r="R736" s="62"/>
      <c r="S736" s="62"/>
      <c r="T736" s="61"/>
      <c r="U736" s="62"/>
      <c r="V736" s="61"/>
      <c r="W736" s="62"/>
      <c r="X736" s="63"/>
      <c r="Y736" s="63"/>
      <c r="Z736" s="63"/>
      <c r="AA736" s="63"/>
      <c r="AB736" s="63"/>
      <c r="AC736" s="64"/>
    </row>
    <row r="737" spans="4:29" x14ac:dyDescent="0.3">
      <c r="D737" s="60"/>
      <c r="E737" s="60"/>
      <c r="F737" s="60"/>
      <c r="G737" s="60"/>
      <c r="H737" s="60"/>
      <c r="I737" s="60"/>
      <c r="J737" s="60"/>
      <c r="K737" s="60"/>
      <c r="L737" s="60"/>
      <c r="M737" s="61"/>
      <c r="N737" s="62"/>
      <c r="O737" s="62"/>
      <c r="P737" s="60"/>
      <c r="Q737" s="62"/>
      <c r="R737" s="62"/>
      <c r="S737" s="62"/>
      <c r="T737" s="61"/>
      <c r="U737" s="62"/>
      <c r="V737" s="61"/>
      <c r="W737" s="62"/>
      <c r="X737" s="63"/>
      <c r="Y737" s="63"/>
      <c r="Z737" s="63"/>
      <c r="AA737" s="63"/>
      <c r="AB737" s="63"/>
      <c r="AC737" s="64"/>
    </row>
    <row r="738" spans="4:29" x14ac:dyDescent="0.3">
      <c r="D738" s="60"/>
      <c r="E738" s="60"/>
      <c r="F738" s="60"/>
      <c r="G738" s="60"/>
      <c r="H738" s="60"/>
      <c r="I738" s="60"/>
      <c r="J738" s="60"/>
      <c r="K738" s="60"/>
      <c r="L738" s="60"/>
      <c r="M738" s="61"/>
      <c r="N738" s="62"/>
      <c r="O738" s="62"/>
      <c r="P738" s="60"/>
      <c r="Q738" s="62"/>
      <c r="R738" s="62"/>
      <c r="S738" s="62"/>
      <c r="T738" s="61"/>
      <c r="U738" s="62"/>
      <c r="V738" s="61"/>
      <c r="W738" s="62"/>
      <c r="X738" s="63"/>
      <c r="Y738" s="63"/>
      <c r="Z738" s="63"/>
      <c r="AA738" s="63"/>
      <c r="AB738" s="63"/>
      <c r="AC738" s="64"/>
    </row>
    <row r="739" spans="4:29" x14ac:dyDescent="0.3">
      <c r="D739" s="60"/>
      <c r="E739" s="60"/>
      <c r="F739" s="60"/>
      <c r="G739" s="60"/>
      <c r="H739" s="60"/>
      <c r="I739" s="60"/>
      <c r="J739" s="60"/>
      <c r="K739" s="60"/>
      <c r="L739" s="60"/>
      <c r="M739" s="61"/>
      <c r="N739" s="62"/>
      <c r="O739" s="62"/>
      <c r="P739" s="60"/>
      <c r="Q739" s="62"/>
      <c r="R739" s="62"/>
      <c r="S739" s="62"/>
      <c r="T739" s="61"/>
      <c r="U739" s="62"/>
      <c r="V739" s="61"/>
      <c r="W739" s="62"/>
      <c r="X739" s="63"/>
      <c r="Y739" s="63"/>
      <c r="Z739" s="63"/>
      <c r="AA739" s="63"/>
      <c r="AB739" s="63"/>
      <c r="AC739" s="64"/>
    </row>
    <row r="740" spans="4:29" x14ac:dyDescent="0.3">
      <c r="D740" s="60"/>
      <c r="E740" s="60"/>
      <c r="F740" s="60"/>
      <c r="G740" s="60"/>
      <c r="H740" s="60"/>
      <c r="I740" s="60"/>
      <c r="J740" s="60"/>
      <c r="K740" s="60"/>
      <c r="L740" s="60"/>
      <c r="M740" s="61"/>
      <c r="N740" s="62"/>
      <c r="O740" s="62"/>
      <c r="P740" s="60"/>
      <c r="Q740" s="62"/>
      <c r="R740" s="62"/>
      <c r="S740" s="62"/>
      <c r="T740" s="61"/>
      <c r="U740" s="62"/>
      <c r="V740" s="61"/>
      <c r="W740" s="62"/>
      <c r="X740" s="63"/>
      <c r="Y740" s="63"/>
      <c r="Z740" s="63"/>
      <c r="AA740" s="63"/>
      <c r="AB740" s="63"/>
      <c r="AC740" s="64"/>
    </row>
    <row r="741" spans="4:29" x14ac:dyDescent="0.3">
      <c r="D741" s="60"/>
      <c r="E741" s="60"/>
      <c r="F741" s="60"/>
      <c r="G741" s="60"/>
      <c r="H741" s="60"/>
      <c r="I741" s="60"/>
      <c r="J741" s="60"/>
      <c r="K741" s="60"/>
      <c r="L741" s="60"/>
      <c r="M741" s="61"/>
      <c r="N741" s="62"/>
      <c r="O741" s="62"/>
      <c r="P741" s="60"/>
      <c r="Q741" s="62"/>
      <c r="R741" s="62"/>
      <c r="S741" s="62"/>
      <c r="T741" s="61"/>
      <c r="U741" s="62"/>
      <c r="V741" s="61"/>
      <c r="W741" s="62"/>
      <c r="X741" s="63"/>
      <c r="Y741" s="63"/>
      <c r="Z741" s="63"/>
      <c r="AA741" s="63"/>
      <c r="AB741" s="63"/>
      <c r="AC741" s="64"/>
    </row>
    <row r="742" spans="4:29" x14ac:dyDescent="0.3">
      <c r="D742" s="60"/>
      <c r="E742" s="60"/>
      <c r="F742" s="60"/>
      <c r="G742" s="60"/>
      <c r="H742" s="60"/>
      <c r="I742" s="60"/>
      <c r="J742" s="60"/>
      <c r="K742" s="60"/>
      <c r="L742" s="60"/>
      <c r="M742" s="61"/>
      <c r="N742" s="62"/>
      <c r="O742" s="62"/>
      <c r="P742" s="60"/>
      <c r="Q742" s="62"/>
      <c r="R742" s="62"/>
      <c r="S742" s="62"/>
      <c r="T742" s="61"/>
      <c r="U742" s="62"/>
      <c r="V742" s="61"/>
      <c r="W742" s="62"/>
      <c r="X742" s="63"/>
      <c r="Y742" s="63"/>
      <c r="Z742" s="63"/>
      <c r="AA742" s="63"/>
      <c r="AB742" s="63"/>
      <c r="AC742" s="64"/>
    </row>
    <row r="743" spans="4:29" x14ac:dyDescent="0.3">
      <c r="D743" s="60"/>
      <c r="E743" s="60"/>
      <c r="F743" s="60"/>
      <c r="G743" s="60"/>
      <c r="H743" s="60"/>
      <c r="I743" s="60"/>
      <c r="J743" s="60"/>
      <c r="K743" s="60"/>
      <c r="L743" s="60"/>
      <c r="M743" s="61"/>
      <c r="N743" s="62"/>
      <c r="O743" s="62"/>
      <c r="P743" s="60"/>
      <c r="Q743" s="62"/>
      <c r="R743" s="62"/>
      <c r="S743" s="62"/>
      <c r="T743" s="61"/>
      <c r="U743" s="62"/>
      <c r="V743" s="61"/>
      <c r="W743" s="62"/>
      <c r="X743" s="63"/>
      <c r="Y743" s="63"/>
      <c r="Z743" s="63"/>
      <c r="AA743" s="63"/>
      <c r="AB743" s="63"/>
      <c r="AC743" s="64"/>
    </row>
    <row r="744" spans="4:29" x14ac:dyDescent="0.3">
      <c r="D744" s="60"/>
      <c r="E744" s="60"/>
      <c r="F744" s="60"/>
      <c r="G744" s="60"/>
      <c r="H744" s="60"/>
      <c r="I744" s="60"/>
      <c r="J744" s="60"/>
      <c r="K744" s="60"/>
      <c r="L744" s="60"/>
      <c r="M744" s="61"/>
      <c r="N744" s="62"/>
      <c r="O744" s="62"/>
      <c r="P744" s="60"/>
      <c r="Q744" s="62"/>
      <c r="R744" s="62"/>
      <c r="S744" s="62"/>
      <c r="T744" s="61"/>
      <c r="U744" s="62"/>
      <c r="V744" s="61"/>
      <c r="W744" s="62"/>
      <c r="X744" s="63"/>
      <c r="Y744" s="63"/>
      <c r="Z744" s="63"/>
      <c r="AA744" s="63"/>
      <c r="AB744" s="63"/>
      <c r="AC744" s="64"/>
    </row>
    <row r="745" spans="4:29" x14ac:dyDescent="0.3">
      <c r="D745" s="60"/>
      <c r="E745" s="60"/>
      <c r="F745" s="60"/>
      <c r="G745" s="60"/>
      <c r="H745" s="60"/>
      <c r="I745" s="60"/>
      <c r="J745" s="60"/>
      <c r="K745" s="60"/>
      <c r="L745" s="60"/>
      <c r="M745" s="61"/>
      <c r="N745" s="62"/>
      <c r="O745" s="62"/>
      <c r="P745" s="60"/>
      <c r="Q745" s="62"/>
      <c r="R745" s="62"/>
      <c r="S745" s="62"/>
      <c r="T745" s="61"/>
      <c r="U745" s="62"/>
      <c r="V745" s="61"/>
      <c r="W745" s="62"/>
      <c r="X745" s="63"/>
      <c r="Y745" s="63"/>
      <c r="Z745" s="63"/>
      <c r="AA745" s="63"/>
      <c r="AB745" s="63"/>
      <c r="AC745" s="64"/>
    </row>
    <row r="746" spans="4:29" x14ac:dyDescent="0.3">
      <c r="D746" s="60"/>
      <c r="E746" s="60"/>
      <c r="F746" s="60"/>
      <c r="G746" s="60"/>
      <c r="H746" s="60"/>
      <c r="I746" s="60"/>
      <c r="J746" s="60"/>
      <c r="K746" s="60"/>
      <c r="L746" s="60"/>
      <c r="M746" s="61"/>
      <c r="N746" s="62"/>
      <c r="O746" s="62"/>
      <c r="P746" s="60"/>
      <c r="Q746" s="62"/>
      <c r="R746" s="62"/>
      <c r="S746" s="62"/>
      <c r="T746" s="61"/>
      <c r="U746" s="62"/>
      <c r="V746" s="61"/>
      <c r="W746" s="62"/>
      <c r="X746" s="63"/>
      <c r="Y746" s="63"/>
      <c r="Z746" s="63"/>
      <c r="AA746" s="63"/>
      <c r="AB746" s="63"/>
      <c r="AC746" s="64"/>
    </row>
    <row r="747" spans="4:29" x14ac:dyDescent="0.3">
      <c r="D747" s="60"/>
      <c r="E747" s="60"/>
      <c r="F747" s="60"/>
      <c r="G747" s="60"/>
      <c r="H747" s="60"/>
      <c r="I747" s="60"/>
      <c r="J747" s="60"/>
      <c r="K747" s="60"/>
      <c r="L747" s="60"/>
      <c r="M747" s="61"/>
      <c r="N747" s="62"/>
      <c r="O747" s="62"/>
      <c r="P747" s="60"/>
      <c r="Q747" s="62"/>
      <c r="R747" s="62"/>
      <c r="S747" s="62"/>
      <c r="T747" s="61"/>
      <c r="U747" s="62"/>
      <c r="V747" s="61"/>
      <c r="W747" s="62"/>
      <c r="X747" s="63"/>
      <c r="Y747" s="63"/>
      <c r="Z747" s="63"/>
      <c r="AA747" s="63"/>
      <c r="AB747" s="63"/>
      <c r="AC747" s="64"/>
    </row>
    <row r="748" spans="4:29" x14ac:dyDescent="0.3">
      <c r="D748" s="60"/>
      <c r="E748" s="60"/>
      <c r="F748" s="60"/>
      <c r="G748" s="60"/>
      <c r="H748" s="60"/>
      <c r="I748" s="60"/>
      <c r="J748" s="60"/>
      <c r="K748" s="60"/>
      <c r="L748" s="60"/>
      <c r="M748" s="61"/>
      <c r="N748" s="62"/>
      <c r="O748" s="62"/>
      <c r="P748" s="60"/>
      <c r="Q748" s="62"/>
      <c r="R748" s="62"/>
      <c r="S748" s="62"/>
      <c r="T748" s="61"/>
      <c r="U748" s="62"/>
      <c r="V748" s="61"/>
      <c r="W748" s="62"/>
      <c r="X748" s="63"/>
      <c r="Y748" s="63"/>
      <c r="Z748" s="63"/>
      <c r="AA748" s="63"/>
      <c r="AB748" s="63"/>
      <c r="AC748" s="64"/>
    </row>
    <row r="749" spans="4:29" x14ac:dyDescent="0.3">
      <c r="D749" s="60"/>
      <c r="E749" s="60"/>
      <c r="F749" s="60"/>
      <c r="G749" s="60"/>
      <c r="H749" s="60"/>
      <c r="I749" s="60"/>
      <c r="J749" s="60"/>
      <c r="K749" s="60"/>
      <c r="L749" s="60"/>
      <c r="M749" s="61"/>
      <c r="N749" s="62"/>
      <c r="O749" s="62"/>
      <c r="P749" s="60"/>
      <c r="Q749" s="62"/>
      <c r="R749" s="62"/>
      <c r="S749" s="62"/>
      <c r="T749" s="61"/>
      <c r="U749" s="62"/>
      <c r="V749" s="61"/>
      <c r="W749" s="62"/>
      <c r="X749" s="63"/>
      <c r="Y749" s="63"/>
      <c r="Z749" s="63"/>
      <c r="AA749" s="63"/>
      <c r="AB749" s="63"/>
      <c r="AC749" s="64"/>
    </row>
    <row r="750" spans="4:29" x14ac:dyDescent="0.3">
      <c r="D750" s="60"/>
      <c r="E750" s="60"/>
      <c r="F750" s="60"/>
      <c r="G750" s="60"/>
      <c r="H750" s="60"/>
      <c r="I750" s="60"/>
      <c r="J750" s="60"/>
      <c r="K750" s="60"/>
      <c r="L750" s="60"/>
      <c r="M750" s="61"/>
      <c r="N750" s="62"/>
      <c r="O750" s="62"/>
      <c r="P750" s="60"/>
      <c r="Q750" s="62"/>
      <c r="R750" s="62"/>
      <c r="S750" s="62"/>
      <c r="T750" s="61"/>
      <c r="U750" s="62"/>
      <c r="V750" s="61"/>
      <c r="W750" s="62"/>
      <c r="X750" s="63"/>
      <c r="Y750" s="63"/>
      <c r="Z750" s="63"/>
      <c r="AA750" s="63"/>
      <c r="AB750" s="63"/>
      <c r="AC750" s="64"/>
    </row>
    <row r="751" spans="4:29" x14ac:dyDescent="0.3">
      <c r="D751" s="60"/>
      <c r="E751" s="60"/>
      <c r="F751" s="60"/>
      <c r="G751" s="60"/>
      <c r="H751" s="60"/>
      <c r="I751" s="60"/>
      <c r="J751" s="60"/>
      <c r="K751" s="60"/>
      <c r="L751" s="60"/>
      <c r="M751" s="61"/>
      <c r="N751" s="62"/>
      <c r="O751" s="62"/>
      <c r="P751" s="60"/>
      <c r="Q751" s="62"/>
      <c r="R751" s="62"/>
      <c r="S751" s="62"/>
      <c r="T751" s="61"/>
      <c r="U751" s="62"/>
      <c r="V751" s="61"/>
      <c r="W751" s="62"/>
      <c r="X751" s="63"/>
      <c r="Y751" s="63"/>
      <c r="Z751" s="63"/>
      <c r="AA751" s="63"/>
      <c r="AB751" s="63"/>
      <c r="AC751" s="64"/>
    </row>
    <row r="752" spans="4:29" x14ac:dyDescent="0.3">
      <c r="D752" s="60"/>
      <c r="E752" s="60"/>
      <c r="F752" s="60"/>
      <c r="G752" s="60"/>
      <c r="H752" s="60"/>
      <c r="I752" s="60"/>
      <c r="J752" s="60"/>
      <c r="K752" s="60"/>
      <c r="L752" s="60"/>
      <c r="M752" s="61"/>
      <c r="N752" s="62"/>
      <c r="O752" s="62"/>
      <c r="P752" s="60"/>
      <c r="Q752" s="62"/>
      <c r="R752" s="62"/>
      <c r="S752" s="62"/>
      <c r="T752" s="61"/>
      <c r="U752" s="62"/>
      <c r="V752" s="61"/>
      <c r="W752" s="62"/>
      <c r="X752" s="63"/>
      <c r="Y752" s="63"/>
      <c r="Z752" s="63"/>
      <c r="AA752" s="63"/>
      <c r="AB752" s="63"/>
      <c r="AC752" s="64"/>
    </row>
    <row r="753" spans="4:29" x14ac:dyDescent="0.3">
      <c r="D753" s="60"/>
      <c r="E753" s="60"/>
      <c r="F753" s="60"/>
      <c r="G753" s="60"/>
      <c r="H753" s="60"/>
      <c r="I753" s="60"/>
      <c r="J753" s="60"/>
      <c r="K753" s="60"/>
      <c r="L753" s="60"/>
      <c r="M753" s="61"/>
      <c r="N753" s="62"/>
      <c r="O753" s="62"/>
      <c r="P753" s="60"/>
      <c r="Q753" s="62"/>
      <c r="R753" s="62"/>
      <c r="S753" s="62"/>
      <c r="T753" s="61"/>
      <c r="U753" s="62"/>
      <c r="V753" s="61"/>
      <c r="W753" s="62"/>
      <c r="X753" s="63"/>
      <c r="Y753" s="63"/>
      <c r="Z753" s="63"/>
      <c r="AA753" s="63"/>
      <c r="AB753" s="63"/>
      <c r="AC753" s="64"/>
    </row>
    <row r="754" spans="4:29" x14ac:dyDescent="0.3">
      <c r="D754" s="60"/>
      <c r="E754" s="60"/>
      <c r="F754" s="60"/>
      <c r="G754" s="60"/>
      <c r="H754" s="60"/>
      <c r="I754" s="60"/>
      <c r="J754" s="60"/>
      <c r="K754" s="60"/>
      <c r="L754" s="60"/>
      <c r="M754" s="61"/>
      <c r="N754" s="62"/>
      <c r="O754" s="62"/>
      <c r="P754" s="60"/>
      <c r="Q754" s="62"/>
      <c r="R754" s="62"/>
      <c r="S754" s="62"/>
      <c r="T754" s="61"/>
      <c r="U754" s="62"/>
      <c r="V754" s="61"/>
      <c r="W754" s="62"/>
      <c r="X754" s="63"/>
      <c r="Y754" s="63"/>
      <c r="Z754" s="63"/>
      <c r="AA754" s="63"/>
      <c r="AB754" s="63"/>
      <c r="AC754" s="64"/>
    </row>
    <row r="755" spans="4:29" x14ac:dyDescent="0.3">
      <c r="D755" s="60"/>
      <c r="E755" s="60"/>
      <c r="F755" s="60"/>
      <c r="G755" s="60"/>
      <c r="H755" s="60"/>
      <c r="I755" s="60"/>
      <c r="J755" s="60"/>
      <c r="K755" s="60"/>
      <c r="L755" s="60"/>
      <c r="M755" s="61"/>
      <c r="N755" s="62"/>
      <c r="O755" s="62"/>
      <c r="P755" s="60"/>
      <c r="Q755" s="62"/>
      <c r="R755" s="62"/>
      <c r="S755" s="62"/>
      <c r="T755" s="61"/>
      <c r="U755" s="62"/>
      <c r="V755" s="61"/>
      <c r="W755" s="62"/>
      <c r="X755" s="63"/>
      <c r="Y755" s="63"/>
      <c r="Z755" s="63"/>
      <c r="AA755" s="63"/>
      <c r="AB755" s="63"/>
      <c r="AC755" s="64"/>
    </row>
    <row r="756" spans="4:29" x14ac:dyDescent="0.3">
      <c r="D756" s="60"/>
      <c r="E756" s="60"/>
      <c r="F756" s="60"/>
      <c r="G756" s="60"/>
      <c r="H756" s="60"/>
      <c r="I756" s="60"/>
      <c r="J756" s="60"/>
      <c r="K756" s="60"/>
      <c r="L756" s="60"/>
      <c r="M756" s="61"/>
      <c r="N756" s="62"/>
      <c r="O756" s="62"/>
      <c r="P756" s="60"/>
      <c r="Q756" s="62"/>
      <c r="R756" s="62"/>
      <c r="S756" s="62"/>
      <c r="T756" s="61"/>
      <c r="U756" s="62"/>
      <c r="V756" s="61"/>
      <c r="W756" s="62"/>
      <c r="X756" s="63"/>
      <c r="Y756" s="63"/>
      <c r="Z756" s="63"/>
      <c r="AA756" s="63"/>
      <c r="AB756" s="63"/>
      <c r="AC756" s="64"/>
    </row>
    <row r="757" spans="4:29" x14ac:dyDescent="0.3">
      <c r="D757" s="60"/>
      <c r="E757" s="60"/>
      <c r="F757" s="60"/>
      <c r="G757" s="60"/>
      <c r="H757" s="60"/>
      <c r="I757" s="60"/>
      <c r="J757" s="60"/>
      <c r="K757" s="60"/>
      <c r="L757" s="60"/>
      <c r="M757" s="61"/>
      <c r="N757" s="62"/>
      <c r="O757" s="62"/>
      <c r="P757" s="60"/>
      <c r="Q757" s="62"/>
      <c r="R757" s="62"/>
      <c r="S757" s="62"/>
      <c r="T757" s="61"/>
      <c r="U757" s="62"/>
      <c r="V757" s="61"/>
      <c r="W757" s="62"/>
      <c r="X757" s="63"/>
      <c r="Y757" s="63"/>
      <c r="Z757" s="63"/>
      <c r="AA757" s="63"/>
      <c r="AB757" s="63"/>
      <c r="AC757" s="64"/>
    </row>
    <row r="758" spans="4:29" x14ac:dyDescent="0.3">
      <c r="D758" s="60"/>
      <c r="E758" s="60"/>
      <c r="F758" s="60"/>
      <c r="G758" s="60"/>
      <c r="H758" s="60"/>
      <c r="I758" s="60"/>
      <c r="J758" s="60"/>
      <c r="K758" s="60"/>
      <c r="L758" s="60"/>
      <c r="M758" s="61"/>
      <c r="N758" s="62"/>
      <c r="O758" s="62"/>
      <c r="P758" s="60"/>
      <c r="Q758" s="62"/>
      <c r="R758" s="62"/>
      <c r="S758" s="62"/>
      <c r="T758" s="61"/>
      <c r="U758" s="62"/>
      <c r="V758" s="61"/>
      <c r="W758" s="62"/>
      <c r="X758" s="63"/>
      <c r="Y758" s="63"/>
      <c r="Z758" s="63"/>
      <c r="AA758" s="63"/>
      <c r="AB758" s="63"/>
      <c r="AC758" s="64"/>
    </row>
    <row r="759" spans="4:29" x14ac:dyDescent="0.3">
      <c r="D759" s="60"/>
      <c r="E759" s="60"/>
      <c r="F759" s="60"/>
      <c r="G759" s="60"/>
      <c r="H759" s="60"/>
      <c r="I759" s="60"/>
      <c r="J759" s="60"/>
      <c r="K759" s="60"/>
      <c r="L759" s="60"/>
      <c r="M759" s="61"/>
      <c r="N759" s="62"/>
      <c r="O759" s="62"/>
      <c r="P759" s="60"/>
      <c r="Q759" s="62"/>
      <c r="R759" s="62"/>
      <c r="S759" s="62"/>
      <c r="T759" s="61"/>
      <c r="U759" s="62"/>
      <c r="V759" s="61"/>
      <c r="W759" s="62"/>
      <c r="X759" s="63"/>
      <c r="Y759" s="63"/>
      <c r="Z759" s="63"/>
      <c r="AA759" s="63"/>
      <c r="AB759" s="63"/>
      <c r="AC759" s="64"/>
    </row>
    <row r="760" spans="4:29" x14ac:dyDescent="0.3">
      <c r="D760" s="60"/>
      <c r="E760" s="60"/>
      <c r="F760" s="60"/>
      <c r="G760" s="60"/>
      <c r="H760" s="60"/>
      <c r="I760" s="60"/>
      <c r="J760" s="60"/>
      <c r="K760" s="60"/>
      <c r="L760" s="60"/>
      <c r="M760" s="61"/>
      <c r="N760" s="62"/>
      <c r="O760" s="62"/>
      <c r="P760" s="60"/>
      <c r="Q760" s="62"/>
      <c r="R760" s="62"/>
      <c r="S760" s="62"/>
      <c r="T760" s="61"/>
      <c r="U760" s="62"/>
      <c r="V760" s="61"/>
      <c r="W760" s="62"/>
      <c r="X760" s="63"/>
      <c r="Y760" s="63"/>
      <c r="Z760" s="63"/>
      <c r="AA760" s="63"/>
      <c r="AB760" s="63"/>
      <c r="AC760" s="64"/>
    </row>
    <row r="761" spans="4:29" x14ac:dyDescent="0.3">
      <c r="D761" s="60"/>
      <c r="E761" s="60"/>
      <c r="F761" s="60"/>
      <c r="G761" s="60"/>
      <c r="H761" s="60"/>
      <c r="I761" s="60"/>
      <c r="J761" s="60"/>
      <c r="K761" s="60"/>
      <c r="L761" s="60"/>
      <c r="M761" s="61"/>
      <c r="N761" s="62"/>
      <c r="O761" s="62"/>
      <c r="P761" s="60"/>
      <c r="Q761" s="62"/>
      <c r="R761" s="62"/>
      <c r="S761" s="62"/>
      <c r="T761" s="61"/>
      <c r="U761" s="62"/>
      <c r="V761" s="61"/>
      <c r="W761" s="62"/>
      <c r="X761" s="63"/>
      <c r="Y761" s="63"/>
      <c r="Z761" s="63"/>
      <c r="AA761" s="63"/>
      <c r="AB761" s="63"/>
      <c r="AC761" s="64"/>
    </row>
    <row r="762" spans="4:29" x14ac:dyDescent="0.3">
      <c r="D762" s="60"/>
      <c r="E762" s="60"/>
      <c r="F762" s="60"/>
      <c r="G762" s="60"/>
      <c r="H762" s="60"/>
      <c r="I762" s="60"/>
      <c r="J762" s="60"/>
      <c r="K762" s="60"/>
      <c r="L762" s="60"/>
      <c r="M762" s="61"/>
      <c r="N762" s="62"/>
      <c r="O762" s="62"/>
      <c r="P762" s="60"/>
      <c r="Q762" s="62"/>
      <c r="R762" s="62"/>
      <c r="S762" s="62"/>
      <c r="T762" s="61"/>
      <c r="U762" s="62"/>
      <c r="V762" s="61"/>
      <c r="W762" s="62"/>
      <c r="X762" s="63"/>
      <c r="Y762" s="63"/>
      <c r="Z762" s="63"/>
      <c r="AA762" s="63"/>
      <c r="AB762" s="63"/>
      <c r="AC762" s="64"/>
    </row>
    <row r="763" spans="4:29" x14ac:dyDescent="0.3">
      <c r="D763" s="60"/>
      <c r="E763" s="60"/>
      <c r="F763" s="60"/>
      <c r="G763" s="60"/>
      <c r="H763" s="60"/>
      <c r="I763" s="60"/>
      <c r="J763" s="60"/>
      <c r="K763" s="60"/>
      <c r="L763" s="60"/>
      <c r="M763" s="61"/>
      <c r="N763" s="62"/>
      <c r="O763" s="62"/>
      <c r="P763" s="60"/>
      <c r="Q763" s="62"/>
      <c r="R763" s="62"/>
      <c r="S763" s="62"/>
      <c r="T763" s="61"/>
      <c r="U763" s="62"/>
      <c r="V763" s="61"/>
      <c r="W763" s="62"/>
      <c r="X763" s="63"/>
      <c r="Y763" s="63"/>
      <c r="Z763" s="63"/>
      <c r="AA763" s="63"/>
      <c r="AB763" s="63"/>
      <c r="AC763" s="64"/>
    </row>
    <row r="764" spans="4:29" x14ac:dyDescent="0.3">
      <c r="D764" s="60"/>
      <c r="E764" s="60"/>
      <c r="F764" s="60"/>
      <c r="G764" s="60"/>
      <c r="H764" s="60"/>
      <c r="I764" s="60"/>
      <c r="J764" s="60"/>
      <c r="K764" s="60"/>
      <c r="L764" s="60"/>
      <c r="M764" s="61"/>
      <c r="N764" s="62"/>
      <c r="O764" s="62"/>
      <c r="P764" s="60"/>
      <c r="Q764" s="62"/>
      <c r="R764" s="62"/>
      <c r="S764" s="62"/>
      <c r="T764" s="61"/>
      <c r="U764" s="62"/>
      <c r="V764" s="61"/>
      <c r="W764" s="62"/>
      <c r="X764" s="63"/>
      <c r="Y764" s="63"/>
      <c r="Z764" s="63"/>
      <c r="AA764" s="63"/>
      <c r="AB764" s="63"/>
      <c r="AC764" s="64"/>
    </row>
    <row r="765" spans="4:29" x14ac:dyDescent="0.3">
      <c r="D765" s="60"/>
      <c r="E765" s="60"/>
      <c r="F765" s="60"/>
      <c r="G765" s="60"/>
      <c r="H765" s="60"/>
      <c r="I765" s="60"/>
      <c r="J765" s="60"/>
      <c r="K765" s="60"/>
      <c r="L765" s="60"/>
      <c r="M765" s="61"/>
      <c r="N765" s="62"/>
      <c r="O765" s="62"/>
      <c r="P765" s="60"/>
      <c r="Q765" s="62"/>
      <c r="R765" s="62"/>
      <c r="S765" s="62"/>
      <c r="T765" s="61"/>
      <c r="U765" s="62"/>
      <c r="V765" s="61"/>
      <c r="W765" s="62"/>
      <c r="X765" s="63"/>
      <c r="Y765" s="63"/>
      <c r="Z765" s="63"/>
      <c r="AA765" s="63"/>
      <c r="AB765" s="63"/>
      <c r="AC765" s="64"/>
    </row>
    <row r="766" spans="4:29" x14ac:dyDescent="0.3">
      <c r="D766" s="60"/>
      <c r="E766" s="60"/>
      <c r="F766" s="60"/>
      <c r="G766" s="60"/>
      <c r="H766" s="60"/>
      <c r="I766" s="60"/>
      <c r="J766" s="60"/>
      <c r="K766" s="60"/>
      <c r="L766" s="60"/>
      <c r="M766" s="61"/>
      <c r="N766" s="62"/>
      <c r="O766" s="62"/>
      <c r="P766" s="60"/>
      <c r="Q766" s="62"/>
      <c r="R766" s="62"/>
      <c r="S766" s="62"/>
      <c r="T766" s="61"/>
      <c r="U766" s="62"/>
      <c r="V766" s="61"/>
      <c r="W766" s="62"/>
      <c r="X766" s="63"/>
      <c r="Y766" s="63"/>
      <c r="Z766" s="63"/>
      <c r="AA766" s="63"/>
      <c r="AB766" s="63"/>
      <c r="AC766" s="64"/>
    </row>
    <row r="767" spans="4:29" x14ac:dyDescent="0.3">
      <c r="D767" s="60"/>
      <c r="E767" s="60"/>
      <c r="F767" s="60"/>
      <c r="G767" s="60"/>
      <c r="H767" s="60"/>
      <c r="I767" s="60"/>
      <c r="J767" s="60"/>
      <c r="K767" s="60"/>
      <c r="L767" s="60"/>
      <c r="M767" s="61"/>
      <c r="N767" s="62"/>
      <c r="O767" s="62"/>
      <c r="P767" s="60"/>
      <c r="Q767" s="62"/>
      <c r="R767" s="62"/>
      <c r="S767" s="62"/>
      <c r="T767" s="61"/>
      <c r="U767" s="62"/>
      <c r="V767" s="61"/>
      <c r="W767" s="62"/>
      <c r="X767" s="63"/>
      <c r="Y767" s="63"/>
      <c r="Z767" s="63"/>
      <c r="AA767" s="63"/>
      <c r="AB767" s="63"/>
      <c r="AC767" s="64"/>
    </row>
    <row r="768" spans="4:29" x14ac:dyDescent="0.3">
      <c r="D768" s="60"/>
      <c r="E768" s="60"/>
      <c r="F768" s="60"/>
      <c r="G768" s="60"/>
      <c r="H768" s="60"/>
      <c r="I768" s="60"/>
      <c r="J768" s="60"/>
      <c r="K768" s="60"/>
      <c r="L768" s="60"/>
      <c r="M768" s="61"/>
      <c r="N768" s="62"/>
      <c r="O768" s="62"/>
      <c r="P768" s="60"/>
      <c r="Q768" s="62"/>
      <c r="R768" s="62"/>
      <c r="S768" s="62"/>
      <c r="T768" s="61"/>
      <c r="U768" s="62"/>
      <c r="V768" s="61"/>
      <c r="W768" s="62"/>
      <c r="X768" s="63"/>
      <c r="Y768" s="63"/>
      <c r="Z768" s="63"/>
      <c r="AA768" s="63"/>
      <c r="AB768" s="63"/>
      <c r="AC768" s="64"/>
    </row>
    <row r="769" spans="4:29" x14ac:dyDescent="0.3">
      <c r="D769" s="60"/>
      <c r="E769" s="60"/>
      <c r="F769" s="60"/>
      <c r="G769" s="60"/>
      <c r="H769" s="60"/>
      <c r="I769" s="60"/>
      <c r="J769" s="60"/>
      <c r="K769" s="60"/>
      <c r="L769" s="60"/>
      <c r="M769" s="61"/>
      <c r="N769" s="62"/>
      <c r="O769" s="62"/>
      <c r="P769" s="60"/>
      <c r="Q769" s="62"/>
      <c r="R769" s="62"/>
      <c r="S769" s="62"/>
      <c r="T769" s="61"/>
      <c r="U769" s="62"/>
      <c r="V769" s="61"/>
      <c r="W769" s="62"/>
      <c r="X769" s="63"/>
      <c r="Y769" s="63"/>
      <c r="Z769" s="63"/>
      <c r="AA769" s="63"/>
      <c r="AB769" s="63"/>
      <c r="AC769" s="64"/>
    </row>
    <row r="770" spans="4:29" x14ac:dyDescent="0.3">
      <c r="D770" s="60"/>
      <c r="E770" s="60"/>
      <c r="F770" s="60"/>
      <c r="G770" s="60"/>
      <c r="H770" s="60"/>
      <c r="I770" s="60"/>
      <c r="J770" s="60"/>
      <c r="K770" s="60"/>
      <c r="L770" s="60"/>
      <c r="M770" s="61"/>
      <c r="N770" s="62"/>
      <c r="O770" s="62"/>
      <c r="P770" s="60"/>
      <c r="Q770" s="62"/>
      <c r="R770" s="62"/>
      <c r="S770" s="62"/>
      <c r="T770" s="61"/>
      <c r="U770" s="62"/>
      <c r="V770" s="61"/>
      <c r="W770" s="62"/>
      <c r="X770" s="63"/>
      <c r="Y770" s="63"/>
      <c r="Z770" s="63"/>
      <c r="AA770" s="63"/>
      <c r="AB770" s="63"/>
      <c r="AC770" s="64"/>
    </row>
    <row r="771" spans="4:29" x14ac:dyDescent="0.3">
      <c r="D771" s="60"/>
      <c r="E771" s="60"/>
      <c r="F771" s="60"/>
      <c r="G771" s="60"/>
      <c r="H771" s="60"/>
      <c r="I771" s="60"/>
      <c r="J771" s="60"/>
      <c r="K771" s="60"/>
      <c r="L771" s="60"/>
      <c r="M771" s="61"/>
      <c r="N771" s="62"/>
      <c r="O771" s="62"/>
      <c r="P771" s="60"/>
      <c r="Q771" s="62"/>
      <c r="R771" s="62"/>
      <c r="S771" s="62"/>
      <c r="T771" s="61"/>
      <c r="U771" s="62"/>
      <c r="V771" s="61"/>
      <c r="W771" s="62"/>
      <c r="X771" s="63"/>
      <c r="Y771" s="63"/>
      <c r="Z771" s="63"/>
      <c r="AA771" s="63"/>
      <c r="AB771" s="63"/>
      <c r="AC771" s="64"/>
    </row>
    <row r="772" spans="4:29" x14ac:dyDescent="0.3">
      <c r="D772" s="60"/>
      <c r="E772" s="60"/>
      <c r="F772" s="60"/>
      <c r="G772" s="60"/>
      <c r="H772" s="60"/>
      <c r="I772" s="60"/>
      <c r="J772" s="60"/>
      <c r="K772" s="60"/>
      <c r="L772" s="60"/>
      <c r="M772" s="61"/>
      <c r="N772" s="62"/>
      <c r="O772" s="62"/>
      <c r="P772" s="60"/>
      <c r="Q772" s="62"/>
      <c r="R772" s="62"/>
      <c r="S772" s="62"/>
      <c r="T772" s="61"/>
      <c r="U772" s="62"/>
      <c r="V772" s="61"/>
      <c r="W772" s="62"/>
      <c r="X772" s="63"/>
      <c r="Y772" s="63"/>
      <c r="Z772" s="63"/>
      <c r="AA772" s="63"/>
      <c r="AB772" s="63"/>
      <c r="AC772" s="64"/>
    </row>
    <row r="773" spans="4:29" x14ac:dyDescent="0.3">
      <c r="D773" s="60"/>
      <c r="E773" s="60"/>
      <c r="F773" s="60"/>
      <c r="G773" s="60"/>
      <c r="H773" s="60"/>
      <c r="I773" s="60"/>
      <c r="J773" s="60"/>
      <c r="K773" s="60"/>
      <c r="L773" s="60"/>
      <c r="M773" s="61"/>
      <c r="N773" s="62"/>
      <c r="O773" s="62"/>
      <c r="P773" s="60"/>
      <c r="Q773" s="62"/>
      <c r="R773" s="62"/>
      <c r="S773" s="62"/>
      <c r="T773" s="61"/>
      <c r="U773" s="62"/>
      <c r="V773" s="61"/>
      <c r="W773" s="62"/>
      <c r="X773" s="63"/>
      <c r="Y773" s="63"/>
      <c r="Z773" s="63"/>
      <c r="AA773" s="63"/>
      <c r="AB773" s="63"/>
      <c r="AC773" s="64"/>
    </row>
    <row r="774" spans="4:29" x14ac:dyDescent="0.3">
      <c r="D774" s="60"/>
      <c r="E774" s="60"/>
      <c r="F774" s="60"/>
      <c r="G774" s="60"/>
      <c r="H774" s="60"/>
      <c r="I774" s="60"/>
      <c r="J774" s="60"/>
      <c r="K774" s="60"/>
      <c r="L774" s="60"/>
      <c r="M774" s="61"/>
      <c r="N774" s="62"/>
      <c r="O774" s="62"/>
      <c r="P774" s="60"/>
      <c r="Q774" s="62"/>
      <c r="R774" s="62"/>
      <c r="S774" s="62"/>
      <c r="T774" s="61"/>
      <c r="U774" s="62"/>
      <c r="V774" s="61"/>
      <c r="W774" s="62"/>
      <c r="X774" s="63"/>
      <c r="Y774" s="63"/>
      <c r="Z774" s="63"/>
      <c r="AA774" s="63"/>
      <c r="AB774" s="63"/>
      <c r="AC774" s="64"/>
    </row>
    <row r="775" spans="4:29" x14ac:dyDescent="0.3">
      <c r="D775" s="60"/>
      <c r="E775" s="60"/>
      <c r="F775" s="60"/>
      <c r="G775" s="60"/>
      <c r="H775" s="60"/>
      <c r="I775" s="60"/>
      <c r="J775" s="60"/>
      <c r="K775" s="60"/>
      <c r="L775" s="60"/>
      <c r="M775" s="61"/>
      <c r="N775" s="62"/>
      <c r="O775" s="62"/>
      <c r="P775" s="60"/>
      <c r="Q775" s="62"/>
      <c r="R775" s="62"/>
      <c r="S775" s="62"/>
      <c r="T775" s="61"/>
      <c r="U775" s="62"/>
      <c r="V775" s="61"/>
      <c r="W775" s="62"/>
      <c r="X775" s="63"/>
      <c r="Y775" s="63"/>
      <c r="Z775" s="63"/>
      <c r="AA775" s="63"/>
      <c r="AB775" s="63"/>
      <c r="AC775" s="64"/>
    </row>
    <row r="776" spans="4:29" x14ac:dyDescent="0.3">
      <c r="D776" s="60"/>
      <c r="E776" s="60"/>
      <c r="F776" s="60"/>
      <c r="G776" s="60"/>
      <c r="H776" s="60"/>
      <c r="I776" s="60"/>
      <c r="J776" s="60"/>
      <c r="K776" s="60"/>
      <c r="L776" s="60"/>
      <c r="M776" s="61"/>
      <c r="N776" s="62"/>
      <c r="O776" s="62"/>
      <c r="P776" s="60"/>
      <c r="Q776" s="62"/>
      <c r="R776" s="62"/>
      <c r="S776" s="62"/>
      <c r="T776" s="61"/>
      <c r="U776" s="62"/>
      <c r="V776" s="61"/>
      <c r="W776" s="62"/>
      <c r="X776" s="63"/>
      <c r="Y776" s="63"/>
      <c r="Z776" s="63"/>
      <c r="AA776" s="63"/>
      <c r="AB776" s="63"/>
      <c r="AC776" s="64"/>
    </row>
    <row r="777" spans="4:29" x14ac:dyDescent="0.3">
      <c r="D777" s="60"/>
      <c r="E777" s="60"/>
      <c r="F777" s="60"/>
      <c r="G777" s="60"/>
      <c r="H777" s="60"/>
      <c r="I777" s="60"/>
      <c r="J777" s="60"/>
      <c r="K777" s="60"/>
      <c r="L777" s="60"/>
      <c r="M777" s="61"/>
      <c r="N777" s="62"/>
      <c r="O777" s="62"/>
      <c r="P777" s="60"/>
      <c r="Q777" s="62"/>
      <c r="R777" s="62"/>
      <c r="S777" s="62"/>
      <c r="T777" s="61"/>
      <c r="U777" s="62"/>
      <c r="V777" s="61"/>
      <c r="W777" s="62"/>
      <c r="X777" s="63"/>
      <c r="Y777" s="63"/>
      <c r="Z777" s="63"/>
      <c r="AA777" s="63"/>
      <c r="AB777" s="63"/>
      <c r="AC777" s="64"/>
    </row>
    <row r="778" spans="4:29" x14ac:dyDescent="0.3">
      <c r="D778" s="60"/>
      <c r="E778" s="60"/>
      <c r="F778" s="60"/>
      <c r="G778" s="60"/>
      <c r="H778" s="60"/>
      <c r="I778" s="60"/>
      <c r="J778" s="60"/>
      <c r="K778" s="60"/>
      <c r="L778" s="60"/>
      <c r="M778" s="61"/>
      <c r="N778" s="62"/>
      <c r="O778" s="62"/>
      <c r="P778" s="60"/>
      <c r="Q778" s="62"/>
      <c r="R778" s="62"/>
      <c r="S778" s="62"/>
      <c r="T778" s="61"/>
      <c r="U778" s="62"/>
      <c r="V778" s="61"/>
      <c r="W778" s="62"/>
      <c r="X778" s="63"/>
      <c r="Y778" s="63"/>
      <c r="Z778" s="63"/>
      <c r="AA778" s="63"/>
      <c r="AB778" s="63"/>
      <c r="AC778" s="64"/>
    </row>
    <row r="779" spans="4:29" x14ac:dyDescent="0.3">
      <c r="D779" s="60"/>
      <c r="E779" s="60"/>
      <c r="F779" s="60"/>
      <c r="G779" s="60"/>
      <c r="H779" s="60"/>
      <c r="I779" s="60"/>
      <c r="J779" s="60"/>
      <c r="K779" s="60"/>
      <c r="L779" s="60"/>
      <c r="M779" s="61"/>
      <c r="N779" s="62"/>
      <c r="O779" s="62"/>
      <c r="P779" s="60"/>
      <c r="Q779" s="62"/>
      <c r="R779" s="62"/>
      <c r="S779" s="62"/>
      <c r="T779" s="61"/>
      <c r="U779" s="62"/>
      <c r="V779" s="61"/>
      <c r="W779" s="62"/>
      <c r="X779" s="63"/>
      <c r="Y779" s="63"/>
      <c r="Z779" s="63"/>
      <c r="AA779" s="63"/>
      <c r="AB779" s="63"/>
      <c r="AC779" s="64"/>
    </row>
    <row r="780" spans="4:29" x14ac:dyDescent="0.3">
      <c r="D780" s="60"/>
      <c r="E780" s="60"/>
      <c r="F780" s="60"/>
      <c r="G780" s="60"/>
      <c r="H780" s="60"/>
      <c r="I780" s="60"/>
      <c r="J780" s="60"/>
      <c r="K780" s="60"/>
      <c r="L780" s="60"/>
      <c r="M780" s="61"/>
      <c r="N780" s="62"/>
      <c r="O780" s="62"/>
      <c r="P780" s="60"/>
      <c r="Q780" s="62"/>
      <c r="R780" s="62"/>
      <c r="S780" s="62"/>
      <c r="T780" s="61"/>
      <c r="U780" s="62"/>
      <c r="V780" s="61"/>
      <c r="W780" s="62"/>
      <c r="X780" s="63"/>
      <c r="Y780" s="63"/>
      <c r="Z780" s="63"/>
      <c r="AA780" s="63"/>
      <c r="AB780" s="63"/>
      <c r="AC780" s="64"/>
    </row>
    <row r="781" spans="4:29" x14ac:dyDescent="0.3">
      <c r="D781" s="60"/>
      <c r="E781" s="60"/>
      <c r="F781" s="60"/>
      <c r="G781" s="60"/>
      <c r="H781" s="60"/>
      <c r="I781" s="60"/>
      <c r="J781" s="60"/>
      <c r="K781" s="60"/>
      <c r="L781" s="60"/>
      <c r="M781" s="61"/>
      <c r="N781" s="62"/>
      <c r="O781" s="62"/>
      <c r="P781" s="60"/>
      <c r="Q781" s="62"/>
      <c r="R781" s="62"/>
      <c r="S781" s="62"/>
      <c r="T781" s="61"/>
      <c r="U781" s="62"/>
      <c r="V781" s="61"/>
      <c r="W781" s="62"/>
      <c r="X781" s="63"/>
      <c r="Y781" s="63"/>
      <c r="Z781" s="63"/>
      <c r="AA781" s="63"/>
      <c r="AB781" s="63"/>
      <c r="AC781" s="64"/>
    </row>
    <row r="782" spans="4:29" x14ac:dyDescent="0.3">
      <c r="D782" s="60"/>
      <c r="E782" s="60"/>
      <c r="F782" s="60"/>
      <c r="G782" s="60"/>
      <c r="H782" s="60"/>
      <c r="I782" s="60"/>
      <c r="J782" s="60"/>
      <c r="K782" s="60"/>
      <c r="L782" s="60"/>
      <c r="M782" s="61"/>
      <c r="N782" s="62"/>
      <c r="O782" s="62"/>
      <c r="P782" s="60"/>
      <c r="Q782" s="62"/>
      <c r="R782" s="62"/>
      <c r="S782" s="62"/>
      <c r="T782" s="61"/>
      <c r="U782" s="62"/>
      <c r="V782" s="61"/>
      <c r="W782" s="62"/>
      <c r="X782" s="63"/>
      <c r="Y782" s="63"/>
      <c r="Z782" s="63"/>
      <c r="AA782" s="63"/>
      <c r="AB782" s="63"/>
      <c r="AC782" s="64"/>
    </row>
    <row r="783" spans="4:29" x14ac:dyDescent="0.3">
      <c r="D783" s="60"/>
      <c r="E783" s="60"/>
      <c r="F783" s="60"/>
      <c r="G783" s="60"/>
      <c r="H783" s="60"/>
      <c r="I783" s="60"/>
      <c r="J783" s="60"/>
      <c r="K783" s="60"/>
      <c r="L783" s="60"/>
      <c r="M783" s="61"/>
      <c r="N783" s="62"/>
      <c r="O783" s="62"/>
      <c r="P783" s="60"/>
      <c r="Q783" s="62"/>
      <c r="R783" s="62"/>
      <c r="S783" s="62"/>
      <c r="T783" s="61"/>
      <c r="U783" s="62"/>
      <c r="V783" s="61"/>
      <c r="W783" s="62"/>
      <c r="X783" s="63"/>
      <c r="Y783" s="63"/>
      <c r="Z783" s="63"/>
      <c r="AA783" s="63"/>
      <c r="AB783" s="63"/>
      <c r="AC783" s="64"/>
    </row>
    <row r="784" spans="4:29" x14ac:dyDescent="0.3">
      <c r="D784" s="60"/>
      <c r="E784" s="60"/>
      <c r="F784" s="60"/>
      <c r="G784" s="60"/>
      <c r="H784" s="60"/>
      <c r="I784" s="60"/>
      <c r="J784" s="60"/>
      <c r="K784" s="60"/>
      <c r="L784" s="60"/>
      <c r="M784" s="61"/>
      <c r="N784" s="62"/>
      <c r="O784" s="62"/>
      <c r="P784" s="60"/>
      <c r="Q784" s="62"/>
      <c r="R784" s="62"/>
      <c r="S784" s="62"/>
      <c r="T784" s="61"/>
      <c r="U784" s="62"/>
      <c r="V784" s="61"/>
      <c r="W784" s="62"/>
      <c r="X784" s="63"/>
      <c r="Y784" s="63"/>
      <c r="Z784" s="63"/>
      <c r="AA784" s="63"/>
      <c r="AB784" s="63"/>
      <c r="AC784" s="64"/>
    </row>
    <row r="785" spans="4:29" x14ac:dyDescent="0.3">
      <c r="D785" s="60"/>
      <c r="E785" s="60"/>
      <c r="F785" s="60"/>
      <c r="G785" s="60"/>
      <c r="H785" s="60"/>
      <c r="I785" s="60"/>
      <c r="J785" s="60"/>
      <c r="K785" s="60"/>
      <c r="L785" s="60"/>
      <c r="M785" s="61"/>
      <c r="N785" s="62"/>
      <c r="O785" s="62"/>
      <c r="P785" s="60"/>
      <c r="Q785" s="62"/>
      <c r="R785" s="62"/>
      <c r="S785" s="62"/>
      <c r="T785" s="61"/>
      <c r="U785" s="62"/>
      <c r="V785" s="61"/>
      <c r="W785" s="62"/>
      <c r="X785" s="63"/>
      <c r="Y785" s="63"/>
      <c r="Z785" s="63"/>
      <c r="AA785" s="63"/>
      <c r="AB785" s="63"/>
      <c r="AC785" s="64"/>
    </row>
    <row r="786" spans="4:29" x14ac:dyDescent="0.3">
      <c r="D786" s="60"/>
      <c r="E786" s="60"/>
      <c r="F786" s="60"/>
      <c r="G786" s="60"/>
      <c r="H786" s="60"/>
      <c r="I786" s="60"/>
      <c r="J786" s="60"/>
      <c r="K786" s="60"/>
      <c r="L786" s="60"/>
      <c r="M786" s="61"/>
      <c r="N786" s="62"/>
      <c r="O786" s="62"/>
      <c r="P786" s="60"/>
      <c r="Q786" s="62"/>
      <c r="R786" s="62"/>
      <c r="S786" s="62"/>
      <c r="T786" s="61"/>
      <c r="U786" s="62"/>
      <c r="V786" s="61"/>
      <c r="W786" s="62"/>
      <c r="X786" s="63"/>
      <c r="Y786" s="63"/>
      <c r="Z786" s="63"/>
      <c r="AA786" s="63"/>
      <c r="AB786" s="63"/>
      <c r="AC786" s="64"/>
    </row>
    <row r="787" spans="4:29" x14ac:dyDescent="0.3">
      <c r="D787" s="60"/>
      <c r="E787" s="60"/>
      <c r="F787" s="60"/>
      <c r="G787" s="60"/>
      <c r="H787" s="60"/>
      <c r="I787" s="60"/>
      <c r="J787" s="60"/>
      <c r="K787" s="60"/>
      <c r="L787" s="60"/>
      <c r="M787" s="61"/>
      <c r="N787" s="62"/>
      <c r="O787" s="62"/>
      <c r="P787" s="60"/>
      <c r="Q787" s="62"/>
      <c r="R787" s="62"/>
      <c r="S787" s="62"/>
      <c r="T787" s="61"/>
      <c r="U787" s="62"/>
      <c r="V787" s="61"/>
      <c r="W787" s="62"/>
      <c r="X787" s="63"/>
      <c r="Y787" s="63"/>
      <c r="Z787" s="63"/>
      <c r="AA787" s="63"/>
      <c r="AB787" s="63"/>
      <c r="AC787" s="64"/>
    </row>
    <row r="788" spans="4:29" x14ac:dyDescent="0.3">
      <c r="D788" s="60"/>
      <c r="E788" s="60"/>
      <c r="F788" s="60"/>
      <c r="G788" s="60"/>
      <c r="H788" s="60"/>
      <c r="I788" s="60"/>
      <c r="J788" s="60"/>
      <c r="K788" s="60"/>
      <c r="L788" s="60"/>
      <c r="M788" s="61"/>
      <c r="N788" s="62"/>
      <c r="O788" s="62"/>
      <c r="P788" s="60"/>
      <c r="Q788" s="62"/>
      <c r="R788" s="62"/>
      <c r="S788" s="62"/>
      <c r="T788" s="61"/>
      <c r="U788" s="62"/>
      <c r="V788" s="61"/>
      <c r="W788" s="62"/>
      <c r="X788" s="63"/>
      <c r="Y788" s="63"/>
      <c r="Z788" s="63"/>
      <c r="AA788" s="63"/>
      <c r="AB788" s="63"/>
      <c r="AC788" s="64"/>
    </row>
    <row r="789" spans="4:29" x14ac:dyDescent="0.3">
      <c r="D789" s="60"/>
      <c r="E789" s="60"/>
      <c r="F789" s="60"/>
      <c r="G789" s="60"/>
      <c r="H789" s="60"/>
      <c r="I789" s="60"/>
      <c r="J789" s="60"/>
      <c r="K789" s="60"/>
      <c r="L789" s="60"/>
      <c r="M789" s="61"/>
      <c r="N789" s="62"/>
      <c r="O789" s="62"/>
      <c r="P789" s="60"/>
      <c r="Q789" s="62"/>
      <c r="R789" s="62"/>
      <c r="S789" s="62"/>
      <c r="T789" s="61"/>
      <c r="U789" s="62"/>
      <c r="V789" s="61"/>
      <c r="W789" s="62"/>
      <c r="X789" s="63"/>
      <c r="Y789" s="63"/>
      <c r="Z789" s="63"/>
      <c r="AA789" s="63"/>
      <c r="AB789" s="63"/>
      <c r="AC789" s="64"/>
    </row>
    <row r="790" spans="4:29" x14ac:dyDescent="0.3">
      <c r="D790" s="60"/>
      <c r="E790" s="60"/>
      <c r="F790" s="60"/>
      <c r="G790" s="60"/>
      <c r="H790" s="60"/>
      <c r="I790" s="60"/>
      <c r="J790" s="60"/>
      <c r="K790" s="60"/>
      <c r="L790" s="60"/>
      <c r="M790" s="61"/>
      <c r="N790" s="62"/>
      <c r="O790" s="62"/>
      <c r="P790" s="60"/>
      <c r="Q790" s="62"/>
      <c r="R790" s="62"/>
      <c r="S790" s="62"/>
      <c r="T790" s="61"/>
      <c r="U790" s="62"/>
      <c r="V790" s="61"/>
      <c r="W790" s="62"/>
      <c r="X790" s="63"/>
      <c r="Y790" s="63"/>
      <c r="Z790" s="63"/>
      <c r="AA790" s="63"/>
      <c r="AB790" s="63"/>
      <c r="AC790" s="64"/>
    </row>
    <row r="791" spans="4:29" x14ac:dyDescent="0.3">
      <c r="D791" s="60"/>
      <c r="E791" s="60"/>
      <c r="F791" s="60"/>
      <c r="G791" s="60"/>
      <c r="H791" s="60"/>
      <c r="I791" s="60"/>
      <c r="J791" s="60"/>
      <c r="K791" s="60"/>
      <c r="L791" s="60"/>
      <c r="M791" s="61"/>
      <c r="N791" s="62"/>
      <c r="O791" s="62"/>
      <c r="P791" s="60"/>
      <c r="Q791" s="62"/>
      <c r="R791" s="62"/>
      <c r="S791" s="62"/>
      <c r="T791" s="61"/>
      <c r="U791" s="62"/>
      <c r="V791" s="61"/>
      <c r="W791" s="62"/>
      <c r="X791" s="63"/>
      <c r="Y791" s="63"/>
      <c r="Z791" s="63"/>
      <c r="AA791" s="63"/>
      <c r="AB791" s="63"/>
      <c r="AC791" s="64"/>
    </row>
    <row r="792" spans="4:29" x14ac:dyDescent="0.3">
      <c r="D792" s="60"/>
      <c r="E792" s="60"/>
      <c r="F792" s="60"/>
      <c r="G792" s="60"/>
      <c r="H792" s="60"/>
      <c r="I792" s="60"/>
      <c r="J792" s="60"/>
      <c r="K792" s="60"/>
      <c r="L792" s="60"/>
      <c r="M792" s="61"/>
      <c r="N792" s="62"/>
      <c r="O792" s="62"/>
      <c r="P792" s="60"/>
      <c r="Q792" s="62"/>
      <c r="R792" s="62"/>
      <c r="S792" s="62"/>
      <c r="T792" s="61"/>
      <c r="U792" s="62"/>
      <c r="V792" s="61"/>
      <c r="W792" s="62"/>
      <c r="X792" s="63"/>
      <c r="Y792" s="63"/>
      <c r="Z792" s="63"/>
      <c r="AA792" s="63"/>
      <c r="AB792" s="63"/>
      <c r="AC792" s="64"/>
    </row>
    <row r="793" spans="4:29" x14ac:dyDescent="0.3">
      <c r="D793" s="60"/>
      <c r="E793" s="60"/>
      <c r="F793" s="60"/>
      <c r="G793" s="60"/>
      <c r="H793" s="60"/>
      <c r="I793" s="60"/>
      <c r="J793" s="60"/>
      <c r="K793" s="60"/>
      <c r="L793" s="60"/>
      <c r="M793" s="61"/>
      <c r="N793" s="62"/>
      <c r="O793" s="62"/>
      <c r="P793" s="60"/>
      <c r="Q793" s="62"/>
      <c r="R793" s="62"/>
      <c r="S793" s="62"/>
      <c r="T793" s="61"/>
      <c r="U793" s="62"/>
      <c r="V793" s="61"/>
      <c r="W793" s="62"/>
      <c r="X793" s="63"/>
      <c r="Y793" s="63"/>
      <c r="Z793" s="63"/>
      <c r="AA793" s="63"/>
      <c r="AB793" s="63"/>
      <c r="AC793" s="64"/>
    </row>
    <row r="794" spans="4:29" x14ac:dyDescent="0.3">
      <c r="D794" s="60"/>
      <c r="E794" s="60"/>
      <c r="F794" s="60"/>
      <c r="G794" s="60"/>
      <c r="H794" s="60"/>
      <c r="I794" s="60"/>
      <c r="J794" s="60"/>
      <c r="K794" s="60"/>
      <c r="L794" s="60"/>
      <c r="M794" s="61"/>
      <c r="N794" s="62"/>
      <c r="O794" s="62"/>
      <c r="P794" s="60"/>
      <c r="Q794" s="62"/>
      <c r="R794" s="62"/>
      <c r="S794" s="62"/>
      <c r="T794" s="61"/>
      <c r="U794" s="62"/>
      <c r="V794" s="61"/>
      <c r="W794" s="62"/>
      <c r="X794" s="63"/>
      <c r="Y794" s="63"/>
      <c r="Z794" s="63"/>
      <c r="AA794" s="63"/>
      <c r="AB794" s="63"/>
      <c r="AC794" s="64"/>
    </row>
    <row r="795" spans="4:29" x14ac:dyDescent="0.3">
      <c r="D795" s="60"/>
      <c r="E795" s="60"/>
      <c r="F795" s="60"/>
      <c r="G795" s="60"/>
      <c r="H795" s="60"/>
      <c r="I795" s="60"/>
      <c r="J795" s="60"/>
      <c r="K795" s="60"/>
      <c r="L795" s="60"/>
      <c r="M795" s="61"/>
      <c r="N795" s="62"/>
      <c r="O795" s="62"/>
      <c r="P795" s="60"/>
      <c r="Q795" s="62"/>
      <c r="R795" s="62"/>
      <c r="S795" s="62"/>
      <c r="T795" s="61"/>
      <c r="U795" s="62"/>
      <c r="V795" s="61"/>
      <c r="W795" s="62"/>
      <c r="X795" s="63"/>
      <c r="Y795" s="63"/>
      <c r="Z795" s="63"/>
      <c r="AA795" s="63"/>
      <c r="AB795" s="63"/>
      <c r="AC795" s="64"/>
    </row>
    <row r="796" spans="4:29" x14ac:dyDescent="0.3">
      <c r="D796" s="60"/>
      <c r="E796" s="60"/>
      <c r="F796" s="60"/>
      <c r="G796" s="60"/>
      <c r="H796" s="60"/>
      <c r="I796" s="60"/>
      <c r="J796" s="60"/>
      <c r="K796" s="60"/>
      <c r="L796" s="60"/>
      <c r="M796" s="61"/>
      <c r="N796" s="62"/>
      <c r="O796" s="62"/>
      <c r="P796" s="60"/>
      <c r="Q796" s="62"/>
      <c r="R796" s="62"/>
      <c r="S796" s="62"/>
      <c r="T796" s="61"/>
      <c r="U796" s="62"/>
      <c r="V796" s="61"/>
      <c r="W796" s="62"/>
      <c r="X796" s="63"/>
      <c r="Y796" s="63"/>
      <c r="Z796" s="63"/>
      <c r="AA796" s="63"/>
      <c r="AB796" s="63"/>
      <c r="AC796" s="64"/>
    </row>
    <row r="797" spans="4:29" x14ac:dyDescent="0.3">
      <c r="D797" s="60"/>
      <c r="E797" s="60"/>
      <c r="F797" s="60"/>
      <c r="G797" s="60"/>
      <c r="H797" s="60"/>
      <c r="I797" s="60"/>
      <c r="J797" s="60"/>
      <c r="K797" s="60"/>
      <c r="L797" s="60"/>
      <c r="M797" s="61"/>
      <c r="N797" s="62"/>
      <c r="O797" s="62"/>
      <c r="P797" s="60"/>
      <c r="Q797" s="62"/>
      <c r="R797" s="62"/>
      <c r="S797" s="62"/>
      <c r="T797" s="61"/>
      <c r="U797" s="62"/>
      <c r="V797" s="61"/>
      <c r="W797" s="62"/>
      <c r="X797" s="63"/>
      <c r="Y797" s="63"/>
      <c r="Z797" s="63"/>
      <c r="AA797" s="63"/>
      <c r="AB797" s="63"/>
      <c r="AC797" s="64"/>
    </row>
    <row r="798" spans="4:29" x14ac:dyDescent="0.3">
      <c r="D798" s="60"/>
      <c r="E798" s="60"/>
      <c r="F798" s="60"/>
      <c r="G798" s="60"/>
      <c r="H798" s="60"/>
      <c r="I798" s="60"/>
      <c r="J798" s="60"/>
      <c r="K798" s="60"/>
      <c r="L798" s="60"/>
      <c r="M798" s="61"/>
      <c r="N798" s="62"/>
      <c r="O798" s="62"/>
      <c r="P798" s="60"/>
      <c r="Q798" s="62"/>
      <c r="R798" s="62"/>
      <c r="S798" s="62"/>
      <c r="T798" s="61"/>
      <c r="U798" s="62"/>
      <c r="V798" s="61"/>
      <c r="W798" s="62"/>
      <c r="X798" s="63"/>
      <c r="Y798" s="63"/>
      <c r="Z798" s="63"/>
      <c r="AA798" s="63"/>
      <c r="AB798" s="63"/>
      <c r="AC798" s="64"/>
    </row>
    <row r="799" spans="4:29" x14ac:dyDescent="0.3">
      <c r="D799" s="60"/>
      <c r="E799" s="60"/>
      <c r="F799" s="60"/>
      <c r="G799" s="60"/>
      <c r="H799" s="60"/>
      <c r="I799" s="60"/>
      <c r="J799" s="60"/>
      <c r="K799" s="60"/>
      <c r="L799" s="60"/>
      <c r="M799" s="61"/>
      <c r="N799" s="62"/>
      <c r="O799" s="62"/>
      <c r="P799" s="60"/>
      <c r="Q799" s="62"/>
      <c r="R799" s="62"/>
      <c r="S799" s="62"/>
      <c r="T799" s="61"/>
      <c r="U799" s="62"/>
      <c r="V799" s="61"/>
      <c r="W799" s="62"/>
      <c r="X799" s="63"/>
      <c r="Y799" s="63"/>
      <c r="Z799" s="63"/>
      <c r="AA799" s="63"/>
      <c r="AB799" s="63"/>
      <c r="AC799" s="64"/>
    </row>
    <row r="800" spans="4:29" x14ac:dyDescent="0.3">
      <c r="D800" s="60"/>
      <c r="E800" s="60"/>
      <c r="F800" s="60"/>
      <c r="G800" s="60"/>
      <c r="H800" s="60"/>
      <c r="I800" s="60"/>
      <c r="J800" s="60"/>
      <c r="K800" s="60"/>
      <c r="L800" s="60"/>
      <c r="M800" s="61"/>
      <c r="N800" s="62"/>
      <c r="O800" s="62"/>
      <c r="P800" s="60"/>
      <c r="Q800" s="62"/>
      <c r="R800" s="62"/>
      <c r="S800" s="62"/>
      <c r="T800" s="61"/>
      <c r="U800" s="62"/>
      <c r="V800" s="61"/>
      <c r="W800" s="62"/>
      <c r="X800" s="63"/>
      <c r="Y800" s="63"/>
      <c r="Z800" s="63"/>
      <c r="AA800" s="63"/>
      <c r="AB800" s="63"/>
      <c r="AC800" s="64"/>
    </row>
    <row r="801" spans="4:29" x14ac:dyDescent="0.3">
      <c r="D801" s="60"/>
      <c r="E801" s="60"/>
      <c r="F801" s="60"/>
      <c r="G801" s="60"/>
      <c r="H801" s="60"/>
      <c r="I801" s="60"/>
      <c r="J801" s="60"/>
      <c r="K801" s="60"/>
      <c r="L801" s="60"/>
      <c r="M801" s="61"/>
      <c r="N801" s="62"/>
      <c r="O801" s="62"/>
      <c r="P801" s="60"/>
      <c r="Q801" s="62"/>
      <c r="R801" s="62"/>
      <c r="S801" s="62"/>
      <c r="T801" s="61"/>
      <c r="U801" s="62"/>
      <c r="V801" s="61"/>
      <c r="W801" s="62"/>
      <c r="X801" s="63"/>
      <c r="Y801" s="63"/>
      <c r="Z801" s="63"/>
      <c r="AA801" s="63"/>
      <c r="AB801" s="63"/>
      <c r="AC801" s="64"/>
    </row>
    <row r="802" spans="4:29" x14ac:dyDescent="0.3">
      <c r="D802" s="60"/>
      <c r="E802" s="60"/>
      <c r="F802" s="60"/>
      <c r="G802" s="60"/>
      <c r="H802" s="60"/>
      <c r="I802" s="60"/>
      <c r="J802" s="60"/>
      <c r="K802" s="60"/>
      <c r="L802" s="60"/>
      <c r="M802" s="61"/>
      <c r="N802" s="62"/>
      <c r="O802" s="62"/>
      <c r="P802" s="60"/>
      <c r="Q802" s="62"/>
      <c r="R802" s="62"/>
      <c r="S802" s="62"/>
      <c r="T802" s="61"/>
      <c r="U802" s="62"/>
      <c r="V802" s="61"/>
      <c r="W802" s="62"/>
      <c r="X802" s="63"/>
      <c r="Y802" s="63"/>
      <c r="Z802" s="63"/>
      <c r="AA802" s="63"/>
      <c r="AB802" s="63"/>
      <c r="AC802" s="64"/>
    </row>
    <row r="803" spans="4:29" x14ac:dyDescent="0.3">
      <c r="D803" s="60"/>
      <c r="E803" s="60"/>
      <c r="F803" s="60"/>
      <c r="G803" s="60"/>
      <c r="H803" s="60"/>
      <c r="I803" s="60"/>
      <c r="J803" s="60"/>
      <c r="K803" s="60"/>
      <c r="L803" s="60"/>
      <c r="M803" s="61"/>
      <c r="N803" s="62"/>
      <c r="O803" s="62"/>
      <c r="P803" s="60"/>
      <c r="Q803" s="62"/>
      <c r="R803" s="62"/>
      <c r="S803" s="62"/>
      <c r="T803" s="61"/>
      <c r="U803" s="62"/>
      <c r="V803" s="61"/>
      <c r="W803" s="62"/>
      <c r="X803" s="63"/>
      <c r="Y803" s="63"/>
      <c r="Z803" s="63"/>
      <c r="AA803" s="63"/>
      <c r="AB803" s="63"/>
      <c r="AC803" s="64"/>
    </row>
    <row r="804" spans="4:29" x14ac:dyDescent="0.3">
      <c r="D804" s="60"/>
      <c r="E804" s="60"/>
      <c r="F804" s="60"/>
      <c r="G804" s="60"/>
      <c r="H804" s="60"/>
      <c r="I804" s="60"/>
      <c r="J804" s="60"/>
      <c r="K804" s="60"/>
      <c r="L804" s="60"/>
      <c r="M804" s="61"/>
      <c r="N804" s="62"/>
      <c r="O804" s="62"/>
      <c r="P804" s="60"/>
      <c r="Q804" s="62"/>
      <c r="R804" s="62"/>
      <c r="S804" s="62"/>
      <c r="T804" s="61"/>
      <c r="U804" s="62"/>
      <c r="V804" s="61"/>
      <c r="W804" s="62"/>
      <c r="X804" s="63"/>
      <c r="Y804" s="63"/>
      <c r="Z804" s="63"/>
      <c r="AA804" s="63"/>
      <c r="AB804" s="63"/>
      <c r="AC804" s="64"/>
    </row>
    <row r="805" spans="4:29" x14ac:dyDescent="0.3">
      <c r="D805" s="60"/>
      <c r="E805" s="60"/>
      <c r="F805" s="60"/>
      <c r="G805" s="60"/>
      <c r="H805" s="60"/>
      <c r="I805" s="60"/>
      <c r="J805" s="60"/>
      <c r="K805" s="60"/>
      <c r="L805" s="60"/>
      <c r="M805" s="61"/>
      <c r="N805" s="62"/>
      <c r="O805" s="62"/>
      <c r="P805" s="60"/>
      <c r="Q805" s="62"/>
      <c r="R805" s="62"/>
      <c r="S805" s="62"/>
      <c r="T805" s="61"/>
      <c r="U805" s="62"/>
      <c r="V805" s="61"/>
      <c r="W805" s="62"/>
      <c r="X805" s="63"/>
      <c r="Y805" s="63"/>
      <c r="Z805" s="63"/>
      <c r="AA805" s="63"/>
      <c r="AB805" s="63"/>
      <c r="AC805" s="64"/>
    </row>
    <row r="806" spans="4:29" x14ac:dyDescent="0.3">
      <c r="D806" s="60"/>
      <c r="E806" s="60"/>
      <c r="F806" s="60"/>
      <c r="G806" s="60"/>
      <c r="H806" s="60"/>
      <c r="I806" s="60"/>
      <c r="J806" s="60"/>
      <c r="K806" s="60"/>
      <c r="L806" s="60"/>
      <c r="M806" s="61"/>
      <c r="N806" s="62"/>
      <c r="O806" s="62"/>
      <c r="P806" s="60"/>
      <c r="Q806" s="62"/>
      <c r="R806" s="62"/>
      <c r="S806" s="62"/>
      <c r="T806" s="61"/>
      <c r="U806" s="62"/>
      <c r="V806" s="61"/>
      <c r="W806" s="62"/>
      <c r="X806" s="63"/>
      <c r="Y806" s="63"/>
      <c r="Z806" s="63"/>
      <c r="AA806" s="63"/>
      <c r="AB806" s="63"/>
      <c r="AC806" s="64"/>
    </row>
    <row r="807" spans="4:29" x14ac:dyDescent="0.3">
      <c r="D807" s="60"/>
      <c r="E807" s="60"/>
      <c r="F807" s="60"/>
      <c r="G807" s="60"/>
      <c r="H807" s="60"/>
      <c r="I807" s="60"/>
      <c r="J807" s="60"/>
      <c r="K807" s="60"/>
      <c r="L807" s="60"/>
      <c r="M807" s="61"/>
      <c r="N807" s="62"/>
      <c r="O807" s="62"/>
      <c r="P807" s="60"/>
      <c r="Q807" s="62"/>
      <c r="R807" s="62"/>
      <c r="S807" s="62"/>
      <c r="T807" s="61"/>
      <c r="U807" s="62"/>
      <c r="V807" s="61"/>
      <c r="W807" s="62"/>
      <c r="X807" s="63"/>
      <c r="Y807" s="63"/>
      <c r="Z807" s="63"/>
      <c r="AA807" s="63"/>
      <c r="AB807" s="63"/>
      <c r="AC807" s="64"/>
    </row>
    <row r="808" spans="4:29" x14ac:dyDescent="0.3">
      <c r="D808" s="60"/>
      <c r="E808" s="60"/>
      <c r="F808" s="60"/>
      <c r="G808" s="60"/>
      <c r="H808" s="60"/>
      <c r="I808" s="60"/>
      <c r="J808" s="60"/>
      <c r="K808" s="60"/>
      <c r="L808" s="60"/>
      <c r="M808" s="61"/>
      <c r="N808" s="62"/>
      <c r="O808" s="62"/>
      <c r="P808" s="60"/>
      <c r="Q808" s="62"/>
      <c r="R808" s="62"/>
      <c r="S808" s="62"/>
      <c r="T808" s="61"/>
      <c r="U808" s="62"/>
      <c r="V808" s="61"/>
      <c r="W808" s="62"/>
      <c r="X808" s="63"/>
      <c r="Y808" s="63"/>
      <c r="Z808" s="63"/>
      <c r="AA808" s="63"/>
      <c r="AB808" s="63"/>
      <c r="AC808" s="64"/>
    </row>
    <row r="809" spans="4:29" x14ac:dyDescent="0.3">
      <c r="D809" s="60"/>
      <c r="E809" s="60"/>
      <c r="F809" s="60"/>
      <c r="G809" s="60"/>
      <c r="H809" s="60"/>
      <c r="I809" s="60"/>
      <c r="J809" s="60"/>
      <c r="K809" s="60"/>
      <c r="L809" s="60"/>
      <c r="M809" s="61"/>
      <c r="N809" s="62"/>
      <c r="O809" s="62"/>
      <c r="P809" s="60"/>
      <c r="Q809" s="62"/>
      <c r="R809" s="62"/>
      <c r="S809" s="62"/>
      <c r="T809" s="61"/>
      <c r="U809" s="62"/>
      <c r="V809" s="61"/>
      <c r="W809" s="62"/>
      <c r="X809" s="63"/>
      <c r="Y809" s="63"/>
      <c r="Z809" s="63"/>
      <c r="AA809" s="63"/>
      <c r="AB809" s="63"/>
      <c r="AC809" s="64"/>
    </row>
    <row r="810" spans="4:29" x14ac:dyDescent="0.3">
      <c r="D810" s="60"/>
      <c r="E810" s="60"/>
      <c r="F810" s="60"/>
      <c r="G810" s="60"/>
      <c r="H810" s="60"/>
      <c r="I810" s="60"/>
      <c r="J810" s="60"/>
      <c r="K810" s="60"/>
      <c r="L810" s="60"/>
      <c r="M810" s="61"/>
      <c r="N810" s="62"/>
      <c r="O810" s="62"/>
      <c r="P810" s="60"/>
      <c r="Q810" s="62"/>
      <c r="R810" s="62"/>
      <c r="S810" s="62"/>
      <c r="T810" s="61"/>
      <c r="U810" s="62"/>
      <c r="V810" s="61"/>
      <c r="W810" s="62"/>
      <c r="X810" s="63"/>
      <c r="Y810" s="63"/>
      <c r="Z810" s="63"/>
      <c r="AA810" s="63"/>
      <c r="AB810" s="63"/>
      <c r="AC810" s="64"/>
    </row>
    <row r="811" spans="4:29" x14ac:dyDescent="0.3">
      <c r="D811" s="60"/>
      <c r="E811" s="60"/>
      <c r="F811" s="60"/>
      <c r="G811" s="60"/>
      <c r="H811" s="60"/>
      <c r="I811" s="60"/>
      <c r="J811" s="60"/>
      <c r="K811" s="60"/>
      <c r="L811" s="60"/>
      <c r="M811" s="61"/>
      <c r="N811" s="62"/>
      <c r="O811" s="62"/>
      <c r="P811" s="60"/>
      <c r="Q811" s="62"/>
      <c r="R811" s="62"/>
      <c r="S811" s="62"/>
      <c r="T811" s="61"/>
      <c r="U811" s="62"/>
      <c r="V811" s="61"/>
      <c r="W811" s="62"/>
      <c r="X811" s="63"/>
      <c r="Y811" s="63"/>
      <c r="Z811" s="63"/>
      <c r="AA811" s="63"/>
      <c r="AB811" s="63"/>
      <c r="AC811" s="64"/>
    </row>
    <row r="812" spans="4:29" x14ac:dyDescent="0.3">
      <c r="D812" s="60"/>
      <c r="E812" s="60"/>
      <c r="F812" s="60"/>
      <c r="G812" s="60"/>
      <c r="H812" s="60"/>
      <c r="I812" s="60"/>
      <c r="J812" s="60"/>
      <c r="K812" s="60"/>
      <c r="L812" s="60"/>
      <c r="M812" s="61"/>
      <c r="N812" s="62"/>
      <c r="O812" s="62"/>
      <c r="P812" s="60"/>
      <c r="Q812" s="62"/>
      <c r="R812" s="62"/>
      <c r="S812" s="62"/>
      <c r="T812" s="61"/>
      <c r="U812" s="62"/>
      <c r="V812" s="61"/>
      <c r="W812" s="62"/>
      <c r="X812" s="63"/>
      <c r="Y812" s="63"/>
      <c r="Z812" s="63"/>
      <c r="AA812" s="63"/>
      <c r="AB812" s="63"/>
      <c r="AC812" s="64"/>
    </row>
    <row r="813" spans="4:29" x14ac:dyDescent="0.3">
      <c r="D813" s="60"/>
      <c r="E813" s="60"/>
      <c r="F813" s="60"/>
      <c r="G813" s="60"/>
      <c r="H813" s="60"/>
      <c r="I813" s="60"/>
      <c r="J813" s="60"/>
      <c r="K813" s="60"/>
      <c r="L813" s="60"/>
      <c r="M813" s="61"/>
      <c r="N813" s="62"/>
      <c r="O813" s="62"/>
      <c r="P813" s="60"/>
      <c r="Q813" s="62"/>
      <c r="R813" s="62"/>
      <c r="S813" s="62"/>
      <c r="T813" s="61"/>
      <c r="U813" s="62"/>
      <c r="V813" s="61"/>
      <c r="W813" s="62"/>
      <c r="X813" s="63"/>
      <c r="Y813" s="63"/>
      <c r="Z813" s="63"/>
      <c r="AA813" s="63"/>
      <c r="AB813" s="63"/>
      <c r="AC813" s="64"/>
    </row>
    <row r="814" spans="4:29" x14ac:dyDescent="0.3">
      <c r="D814" s="60"/>
      <c r="E814" s="60"/>
      <c r="F814" s="60"/>
      <c r="G814" s="60"/>
      <c r="H814" s="60"/>
      <c r="I814" s="60"/>
      <c r="J814" s="60"/>
      <c r="K814" s="60"/>
      <c r="L814" s="60"/>
      <c r="M814" s="61"/>
      <c r="N814" s="62"/>
      <c r="O814" s="62"/>
      <c r="P814" s="60"/>
      <c r="Q814" s="62"/>
      <c r="R814" s="62"/>
      <c r="S814" s="62"/>
      <c r="T814" s="61"/>
      <c r="U814" s="62"/>
      <c r="V814" s="61"/>
      <c r="W814" s="62"/>
      <c r="X814" s="63"/>
      <c r="Y814" s="63"/>
      <c r="Z814" s="63"/>
      <c r="AA814" s="63"/>
      <c r="AB814" s="63"/>
      <c r="AC814" s="64"/>
    </row>
    <row r="815" spans="4:29" x14ac:dyDescent="0.3">
      <c r="D815" s="60"/>
      <c r="E815" s="60"/>
      <c r="F815" s="60"/>
      <c r="G815" s="60"/>
      <c r="H815" s="60"/>
      <c r="I815" s="60"/>
      <c r="J815" s="60"/>
      <c r="K815" s="60"/>
      <c r="L815" s="60"/>
      <c r="M815" s="61"/>
      <c r="N815" s="62"/>
      <c r="O815" s="62"/>
      <c r="P815" s="60"/>
      <c r="Q815" s="62"/>
      <c r="R815" s="62"/>
      <c r="S815" s="62"/>
      <c r="T815" s="61"/>
      <c r="U815" s="62"/>
      <c r="V815" s="61"/>
      <c r="W815" s="62"/>
      <c r="X815" s="63"/>
      <c r="Y815" s="63"/>
      <c r="Z815" s="63"/>
      <c r="AA815" s="63"/>
      <c r="AB815" s="63"/>
      <c r="AC815" s="64"/>
    </row>
    <row r="816" spans="4:29" x14ac:dyDescent="0.3">
      <c r="D816" s="60"/>
      <c r="E816" s="60"/>
      <c r="F816" s="60"/>
      <c r="G816" s="60"/>
      <c r="H816" s="60"/>
      <c r="I816" s="60"/>
      <c r="J816" s="60"/>
      <c r="K816" s="60"/>
      <c r="L816" s="60"/>
      <c r="M816" s="61"/>
      <c r="N816" s="62"/>
      <c r="O816" s="62"/>
      <c r="P816" s="60"/>
      <c r="Q816" s="62"/>
      <c r="R816" s="62"/>
      <c r="S816" s="62"/>
      <c r="T816" s="61"/>
      <c r="U816" s="62"/>
      <c r="V816" s="61"/>
      <c r="W816" s="62"/>
      <c r="X816" s="63"/>
      <c r="Y816" s="63"/>
      <c r="Z816" s="63"/>
      <c r="AA816" s="63"/>
      <c r="AB816" s="63"/>
      <c r="AC816" s="64"/>
    </row>
    <row r="817" spans="4:29" x14ac:dyDescent="0.3">
      <c r="D817" s="60"/>
      <c r="E817" s="60"/>
      <c r="F817" s="60"/>
      <c r="G817" s="60"/>
      <c r="H817" s="60"/>
      <c r="I817" s="60"/>
      <c r="J817" s="60"/>
      <c r="K817" s="60"/>
      <c r="L817" s="60"/>
      <c r="M817" s="61"/>
      <c r="N817" s="62"/>
      <c r="O817" s="62"/>
      <c r="P817" s="60"/>
      <c r="Q817" s="62"/>
      <c r="R817" s="62"/>
      <c r="S817" s="62"/>
      <c r="T817" s="61"/>
      <c r="U817" s="62"/>
      <c r="V817" s="61"/>
      <c r="W817" s="62"/>
      <c r="X817" s="63"/>
      <c r="Y817" s="63"/>
      <c r="Z817" s="63"/>
      <c r="AA817" s="63"/>
      <c r="AB817" s="63"/>
      <c r="AC817" s="64"/>
    </row>
    <row r="818" spans="4:29" x14ac:dyDescent="0.3">
      <c r="D818" s="60"/>
      <c r="E818" s="60"/>
      <c r="F818" s="60"/>
      <c r="G818" s="60"/>
      <c r="H818" s="60"/>
      <c r="I818" s="60"/>
      <c r="J818" s="60"/>
      <c r="K818" s="60"/>
      <c r="L818" s="60"/>
      <c r="M818" s="61"/>
      <c r="N818" s="62"/>
      <c r="O818" s="62"/>
      <c r="P818" s="60"/>
      <c r="Q818" s="62"/>
      <c r="R818" s="62"/>
      <c r="S818" s="62"/>
      <c r="T818" s="61"/>
      <c r="U818" s="62"/>
      <c r="V818" s="61"/>
      <c r="W818" s="62"/>
      <c r="X818" s="63"/>
      <c r="Y818" s="63"/>
      <c r="Z818" s="63"/>
      <c r="AA818" s="63"/>
      <c r="AB818" s="63"/>
      <c r="AC818" s="64"/>
    </row>
    <row r="819" spans="4:29" x14ac:dyDescent="0.3">
      <c r="D819" s="60"/>
      <c r="E819" s="60"/>
      <c r="F819" s="60"/>
      <c r="G819" s="60"/>
      <c r="H819" s="60"/>
      <c r="I819" s="60"/>
      <c r="J819" s="60"/>
      <c r="K819" s="60"/>
      <c r="L819" s="60"/>
      <c r="M819" s="61"/>
      <c r="N819" s="62"/>
      <c r="O819" s="62"/>
      <c r="P819" s="60"/>
      <c r="Q819" s="62"/>
      <c r="R819" s="62"/>
      <c r="S819" s="62"/>
      <c r="T819" s="61"/>
      <c r="U819" s="62"/>
      <c r="V819" s="61"/>
      <c r="W819" s="62"/>
      <c r="X819" s="63"/>
      <c r="Y819" s="63"/>
      <c r="Z819" s="63"/>
      <c r="AA819" s="63"/>
      <c r="AB819" s="63"/>
      <c r="AC819" s="64"/>
    </row>
    <row r="820" spans="4:29" x14ac:dyDescent="0.3">
      <c r="D820" s="60"/>
      <c r="E820" s="60"/>
      <c r="F820" s="60"/>
      <c r="G820" s="60"/>
      <c r="H820" s="60"/>
      <c r="I820" s="60"/>
      <c r="J820" s="60"/>
      <c r="K820" s="60"/>
      <c r="L820" s="60"/>
      <c r="M820" s="61"/>
      <c r="N820" s="62"/>
      <c r="O820" s="62"/>
      <c r="P820" s="60"/>
      <c r="Q820" s="62"/>
      <c r="R820" s="62"/>
      <c r="S820" s="62"/>
      <c r="T820" s="61"/>
      <c r="U820" s="62"/>
      <c r="V820" s="61"/>
      <c r="W820" s="62"/>
      <c r="X820" s="63"/>
      <c r="Y820" s="63"/>
      <c r="Z820" s="63"/>
      <c r="AA820" s="63"/>
      <c r="AB820" s="63"/>
      <c r="AC820" s="64"/>
    </row>
    <row r="821" spans="4:29" x14ac:dyDescent="0.3">
      <c r="D821" s="60"/>
      <c r="E821" s="60"/>
      <c r="F821" s="60"/>
      <c r="G821" s="60"/>
      <c r="H821" s="60"/>
      <c r="I821" s="60"/>
      <c r="J821" s="60"/>
      <c r="K821" s="60"/>
      <c r="L821" s="60"/>
      <c r="M821" s="61"/>
      <c r="N821" s="62"/>
      <c r="O821" s="62"/>
      <c r="P821" s="60"/>
      <c r="Q821" s="62"/>
      <c r="R821" s="62"/>
      <c r="S821" s="62"/>
      <c r="T821" s="61"/>
      <c r="U821" s="62"/>
      <c r="V821" s="61"/>
      <c r="W821" s="62"/>
      <c r="X821" s="63"/>
      <c r="Y821" s="63"/>
      <c r="Z821" s="63"/>
      <c r="AA821" s="63"/>
      <c r="AB821" s="63"/>
      <c r="AC821" s="64"/>
    </row>
    <row r="822" spans="4:29" x14ac:dyDescent="0.3">
      <c r="D822" s="60"/>
      <c r="E822" s="60"/>
      <c r="F822" s="60"/>
      <c r="G822" s="60"/>
      <c r="H822" s="60"/>
      <c r="I822" s="60"/>
      <c r="J822" s="60"/>
      <c r="K822" s="60"/>
      <c r="L822" s="60"/>
      <c r="M822" s="61"/>
      <c r="N822" s="62"/>
      <c r="O822" s="62"/>
      <c r="P822" s="60"/>
      <c r="Q822" s="62"/>
      <c r="R822" s="62"/>
      <c r="S822" s="62"/>
      <c r="T822" s="61"/>
      <c r="U822" s="62"/>
      <c r="V822" s="61"/>
      <c r="W822" s="62"/>
      <c r="X822" s="63"/>
      <c r="Y822" s="63"/>
      <c r="Z822" s="63"/>
      <c r="AA822" s="63"/>
      <c r="AB822" s="63"/>
      <c r="AC822" s="64"/>
    </row>
    <row r="823" spans="4:29" x14ac:dyDescent="0.3">
      <c r="D823" s="60"/>
      <c r="E823" s="60"/>
      <c r="F823" s="60"/>
      <c r="G823" s="60"/>
      <c r="H823" s="60"/>
      <c r="I823" s="60"/>
      <c r="J823" s="60"/>
      <c r="K823" s="60"/>
      <c r="L823" s="60"/>
      <c r="M823" s="61"/>
      <c r="N823" s="62"/>
      <c r="O823" s="62"/>
      <c r="P823" s="60"/>
      <c r="Q823" s="62"/>
      <c r="R823" s="62"/>
      <c r="S823" s="62"/>
      <c r="T823" s="61"/>
      <c r="U823" s="62"/>
      <c r="V823" s="61"/>
      <c r="W823" s="62"/>
      <c r="X823" s="63"/>
      <c r="Y823" s="63"/>
      <c r="Z823" s="63"/>
      <c r="AA823" s="63"/>
      <c r="AB823" s="63"/>
      <c r="AC823" s="64"/>
    </row>
    <row r="824" spans="4:29" x14ac:dyDescent="0.3">
      <c r="D824" s="60"/>
      <c r="E824" s="60"/>
      <c r="F824" s="60"/>
      <c r="G824" s="60"/>
      <c r="H824" s="60"/>
      <c r="I824" s="60"/>
      <c r="J824" s="60"/>
      <c r="K824" s="60"/>
      <c r="L824" s="60"/>
      <c r="M824" s="61"/>
      <c r="N824" s="62"/>
      <c r="O824" s="62"/>
      <c r="P824" s="60"/>
      <c r="Q824" s="62"/>
      <c r="R824" s="62"/>
      <c r="S824" s="62"/>
      <c r="T824" s="61"/>
      <c r="U824" s="62"/>
      <c r="V824" s="61"/>
      <c r="W824" s="62"/>
      <c r="X824" s="63"/>
      <c r="Y824" s="63"/>
      <c r="Z824" s="63"/>
      <c r="AA824" s="63"/>
      <c r="AB824" s="63"/>
      <c r="AC824" s="64"/>
    </row>
    <row r="825" spans="4:29" x14ac:dyDescent="0.3">
      <c r="D825" s="60"/>
      <c r="E825" s="60"/>
      <c r="F825" s="60"/>
      <c r="G825" s="60"/>
      <c r="H825" s="60"/>
      <c r="I825" s="60"/>
      <c r="J825" s="60"/>
      <c r="K825" s="60"/>
      <c r="L825" s="60"/>
      <c r="M825" s="61"/>
      <c r="N825" s="62"/>
      <c r="O825" s="62"/>
      <c r="P825" s="60"/>
      <c r="Q825" s="62"/>
      <c r="R825" s="62"/>
      <c r="S825" s="62"/>
      <c r="T825" s="61"/>
      <c r="U825" s="62"/>
      <c r="V825" s="61"/>
      <c r="W825" s="62"/>
      <c r="X825" s="63"/>
      <c r="Y825" s="63"/>
      <c r="Z825" s="63"/>
      <c r="AA825" s="63"/>
      <c r="AB825" s="63"/>
      <c r="AC825" s="64"/>
    </row>
    <row r="826" spans="4:29" x14ac:dyDescent="0.3">
      <c r="D826" s="60"/>
      <c r="E826" s="60"/>
      <c r="F826" s="60"/>
      <c r="G826" s="60"/>
      <c r="H826" s="60"/>
      <c r="I826" s="60"/>
      <c r="J826" s="60"/>
      <c r="K826" s="60"/>
      <c r="L826" s="60"/>
      <c r="M826" s="61"/>
      <c r="N826" s="62"/>
      <c r="O826" s="62"/>
      <c r="P826" s="60"/>
      <c r="Q826" s="62"/>
      <c r="R826" s="62"/>
      <c r="S826" s="62"/>
      <c r="T826" s="61"/>
      <c r="U826" s="62"/>
      <c r="V826" s="61"/>
      <c r="W826" s="62"/>
      <c r="X826" s="63"/>
      <c r="Y826" s="63"/>
      <c r="Z826" s="63"/>
      <c r="AA826" s="63"/>
      <c r="AB826" s="63"/>
      <c r="AC826" s="64"/>
    </row>
    <row r="827" spans="4:29" x14ac:dyDescent="0.3">
      <c r="D827" s="60"/>
      <c r="E827" s="60"/>
      <c r="F827" s="60"/>
      <c r="G827" s="60"/>
      <c r="H827" s="60"/>
      <c r="I827" s="60"/>
      <c r="J827" s="60"/>
      <c r="K827" s="60"/>
      <c r="L827" s="60"/>
      <c r="M827" s="61"/>
      <c r="N827" s="62"/>
      <c r="O827" s="62"/>
      <c r="P827" s="60"/>
      <c r="Q827" s="62"/>
      <c r="R827" s="62"/>
      <c r="S827" s="62"/>
      <c r="T827" s="61"/>
      <c r="U827" s="62"/>
      <c r="V827" s="61"/>
      <c r="W827" s="62"/>
      <c r="X827" s="63"/>
      <c r="Y827" s="63"/>
      <c r="Z827" s="63"/>
      <c r="AA827" s="63"/>
      <c r="AB827" s="63"/>
      <c r="AC827" s="64"/>
    </row>
    <row r="828" spans="4:29" x14ac:dyDescent="0.3">
      <c r="D828" s="60"/>
      <c r="E828" s="60"/>
      <c r="F828" s="60"/>
      <c r="G828" s="60"/>
      <c r="H828" s="60"/>
      <c r="I828" s="60"/>
      <c r="J828" s="60"/>
      <c r="K828" s="60"/>
      <c r="L828" s="60"/>
      <c r="M828" s="61"/>
      <c r="N828" s="62"/>
      <c r="O828" s="62"/>
      <c r="P828" s="60"/>
      <c r="Q828" s="62"/>
      <c r="R828" s="62"/>
      <c r="S828" s="62"/>
      <c r="T828" s="61"/>
      <c r="U828" s="62"/>
      <c r="V828" s="61"/>
      <c r="W828" s="62"/>
      <c r="X828" s="63"/>
      <c r="Y828" s="63"/>
      <c r="Z828" s="63"/>
      <c r="AA828" s="63"/>
      <c r="AB828" s="63"/>
      <c r="AC828" s="64"/>
    </row>
    <row r="829" spans="4:29" x14ac:dyDescent="0.3">
      <c r="D829" s="60"/>
      <c r="E829" s="60"/>
      <c r="F829" s="60"/>
      <c r="G829" s="60"/>
      <c r="H829" s="60"/>
      <c r="I829" s="60"/>
      <c r="J829" s="60"/>
      <c r="K829" s="60"/>
      <c r="L829" s="60"/>
      <c r="M829" s="61"/>
      <c r="N829" s="62"/>
      <c r="O829" s="62"/>
      <c r="P829" s="60"/>
      <c r="Q829" s="62"/>
      <c r="R829" s="62"/>
      <c r="S829" s="62"/>
      <c r="T829" s="61"/>
      <c r="U829" s="62"/>
      <c r="V829" s="61"/>
      <c r="W829" s="62"/>
      <c r="X829" s="63"/>
      <c r="Y829" s="63"/>
      <c r="Z829" s="63"/>
      <c r="AA829" s="63"/>
      <c r="AB829" s="63"/>
      <c r="AC829" s="64"/>
    </row>
    <row r="830" spans="4:29" x14ac:dyDescent="0.3">
      <c r="D830" s="60"/>
      <c r="E830" s="60"/>
      <c r="F830" s="60"/>
      <c r="G830" s="60"/>
      <c r="H830" s="60"/>
      <c r="I830" s="60"/>
      <c r="J830" s="60"/>
      <c r="K830" s="60"/>
      <c r="L830" s="60"/>
      <c r="M830" s="61"/>
      <c r="N830" s="62"/>
      <c r="O830" s="62"/>
      <c r="P830" s="60"/>
      <c r="Q830" s="62"/>
      <c r="R830" s="62"/>
      <c r="S830" s="62"/>
      <c r="T830" s="61"/>
      <c r="U830" s="62"/>
      <c r="V830" s="61"/>
      <c r="W830" s="62"/>
      <c r="X830" s="63"/>
      <c r="Y830" s="63"/>
      <c r="Z830" s="63"/>
      <c r="AA830" s="63"/>
      <c r="AB830" s="63"/>
      <c r="AC830" s="64"/>
    </row>
    <row r="831" spans="4:29" x14ac:dyDescent="0.3">
      <c r="D831" s="60"/>
      <c r="E831" s="60"/>
      <c r="F831" s="60"/>
      <c r="G831" s="60"/>
      <c r="H831" s="60"/>
      <c r="I831" s="60"/>
      <c r="J831" s="60"/>
      <c r="K831" s="60"/>
      <c r="L831" s="60"/>
      <c r="M831" s="61"/>
      <c r="N831" s="62"/>
      <c r="O831" s="62"/>
      <c r="P831" s="60"/>
      <c r="Q831" s="62"/>
      <c r="R831" s="62"/>
      <c r="S831" s="62"/>
      <c r="T831" s="61"/>
      <c r="U831" s="62"/>
      <c r="V831" s="61"/>
      <c r="W831" s="62"/>
      <c r="X831" s="63"/>
      <c r="Y831" s="63"/>
      <c r="Z831" s="63"/>
      <c r="AA831" s="63"/>
      <c r="AB831" s="63"/>
      <c r="AC831" s="64"/>
    </row>
    <row r="832" spans="4:29" x14ac:dyDescent="0.3">
      <c r="D832" s="60"/>
      <c r="E832" s="60"/>
      <c r="F832" s="60"/>
      <c r="G832" s="60"/>
      <c r="H832" s="60"/>
      <c r="I832" s="60"/>
      <c r="J832" s="60"/>
      <c r="K832" s="60"/>
      <c r="L832" s="60"/>
      <c r="M832" s="61"/>
      <c r="N832" s="62"/>
      <c r="O832" s="62"/>
      <c r="P832" s="60"/>
      <c r="Q832" s="62"/>
      <c r="R832" s="62"/>
      <c r="S832" s="62"/>
      <c r="T832" s="61"/>
      <c r="U832" s="62"/>
      <c r="V832" s="61"/>
      <c r="W832" s="62"/>
      <c r="X832" s="63"/>
      <c r="Y832" s="63"/>
      <c r="Z832" s="63"/>
      <c r="AA832" s="63"/>
      <c r="AB832" s="63"/>
      <c r="AC832" s="64"/>
    </row>
    <row r="833" spans="4:29" x14ac:dyDescent="0.3">
      <c r="D833" s="60"/>
      <c r="E833" s="60"/>
      <c r="F833" s="60"/>
      <c r="G833" s="60"/>
      <c r="H833" s="60"/>
      <c r="I833" s="60"/>
      <c r="J833" s="60"/>
      <c r="K833" s="60"/>
      <c r="L833" s="60"/>
      <c r="M833" s="61"/>
      <c r="N833" s="62"/>
      <c r="O833" s="62"/>
      <c r="P833" s="60"/>
      <c r="Q833" s="62"/>
      <c r="R833" s="62"/>
      <c r="S833" s="62"/>
      <c r="T833" s="61"/>
      <c r="U833" s="62"/>
      <c r="V833" s="61"/>
      <c r="W833" s="62"/>
      <c r="X833" s="63"/>
      <c r="Y833" s="63"/>
      <c r="Z833" s="63"/>
      <c r="AA833" s="63"/>
      <c r="AB833" s="63"/>
      <c r="AC833" s="64"/>
    </row>
    <row r="834" spans="4:29" x14ac:dyDescent="0.3">
      <c r="D834" s="60"/>
      <c r="E834" s="60"/>
      <c r="F834" s="60"/>
      <c r="G834" s="60"/>
      <c r="H834" s="60"/>
      <c r="I834" s="60"/>
      <c r="J834" s="60"/>
      <c r="K834" s="60"/>
      <c r="L834" s="60"/>
      <c r="M834" s="61"/>
      <c r="N834" s="62"/>
      <c r="O834" s="62"/>
      <c r="P834" s="60"/>
      <c r="Q834" s="62"/>
      <c r="R834" s="62"/>
      <c r="S834" s="62"/>
      <c r="T834" s="61"/>
      <c r="U834" s="62"/>
      <c r="V834" s="61"/>
      <c r="W834" s="62"/>
      <c r="X834" s="63"/>
      <c r="Y834" s="63"/>
      <c r="Z834" s="63"/>
      <c r="AA834" s="63"/>
      <c r="AB834" s="63"/>
      <c r="AC834" s="64"/>
    </row>
    <row r="835" spans="4:29" x14ac:dyDescent="0.3">
      <c r="D835" s="60"/>
      <c r="E835" s="60"/>
      <c r="F835" s="60"/>
      <c r="G835" s="60"/>
      <c r="H835" s="60"/>
      <c r="I835" s="60"/>
      <c r="J835" s="60"/>
      <c r="K835" s="60"/>
      <c r="L835" s="60"/>
      <c r="M835" s="61"/>
      <c r="N835" s="62"/>
      <c r="O835" s="62"/>
      <c r="P835" s="60"/>
      <c r="Q835" s="62"/>
      <c r="R835" s="62"/>
      <c r="S835" s="62"/>
      <c r="T835" s="61"/>
      <c r="U835" s="62"/>
      <c r="V835" s="61"/>
      <c r="W835" s="62"/>
      <c r="X835" s="63"/>
      <c r="Y835" s="63"/>
      <c r="Z835" s="63"/>
      <c r="AA835" s="63"/>
      <c r="AB835" s="63"/>
      <c r="AC835" s="64"/>
    </row>
    <row r="836" spans="4:29" x14ac:dyDescent="0.3">
      <c r="D836" s="60"/>
      <c r="E836" s="60"/>
      <c r="F836" s="60"/>
      <c r="G836" s="60"/>
      <c r="H836" s="60"/>
      <c r="I836" s="60"/>
      <c r="J836" s="60"/>
      <c r="K836" s="60"/>
      <c r="L836" s="60"/>
      <c r="M836" s="61"/>
      <c r="N836" s="62"/>
      <c r="O836" s="62"/>
      <c r="P836" s="60"/>
      <c r="Q836" s="62"/>
      <c r="R836" s="62"/>
      <c r="S836" s="62"/>
      <c r="T836" s="61"/>
      <c r="U836" s="62"/>
      <c r="V836" s="61"/>
      <c r="W836" s="62"/>
      <c r="X836" s="63"/>
      <c r="Y836" s="63"/>
      <c r="Z836" s="63"/>
      <c r="AA836" s="63"/>
      <c r="AB836" s="63"/>
      <c r="AC836" s="64"/>
    </row>
    <row r="837" spans="4:29" x14ac:dyDescent="0.3">
      <c r="D837" s="60"/>
      <c r="E837" s="60"/>
      <c r="F837" s="60"/>
      <c r="G837" s="60"/>
      <c r="H837" s="60"/>
      <c r="I837" s="60"/>
      <c r="J837" s="60"/>
      <c r="K837" s="60"/>
      <c r="L837" s="60"/>
      <c r="M837" s="61"/>
      <c r="N837" s="62"/>
      <c r="O837" s="62"/>
      <c r="P837" s="60"/>
      <c r="Q837" s="62"/>
      <c r="R837" s="62"/>
      <c r="S837" s="62"/>
      <c r="T837" s="61"/>
      <c r="U837" s="62"/>
      <c r="V837" s="61"/>
      <c r="W837" s="62"/>
      <c r="X837" s="63"/>
      <c r="Y837" s="63"/>
      <c r="Z837" s="63"/>
      <c r="AA837" s="63"/>
      <c r="AB837" s="63"/>
      <c r="AC837" s="64"/>
    </row>
    <row r="838" spans="4:29" x14ac:dyDescent="0.3">
      <c r="D838" s="60"/>
      <c r="E838" s="60"/>
      <c r="F838" s="60"/>
      <c r="G838" s="60"/>
      <c r="H838" s="60"/>
      <c r="I838" s="60"/>
      <c r="J838" s="60"/>
      <c r="K838" s="60"/>
      <c r="L838" s="60"/>
      <c r="M838" s="61"/>
      <c r="N838" s="62"/>
      <c r="O838" s="62"/>
      <c r="P838" s="60"/>
      <c r="Q838" s="62"/>
      <c r="R838" s="62"/>
      <c r="S838" s="62"/>
      <c r="T838" s="61"/>
      <c r="U838" s="62"/>
      <c r="V838" s="61"/>
      <c r="W838" s="62"/>
      <c r="X838" s="63"/>
      <c r="Y838" s="63"/>
      <c r="Z838" s="63"/>
      <c r="AA838" s="63"/>
      <c r="AB838" s="63"/>
      <c r="AC838" s="64"/>
    </row>
    <row r="839" spans="4:29" x14ac:dyDescent="0.3">
      <c r="D839" s="60"/>
      <c r="E839" s="60"/>
      <c r="F839" s="60"/>
      <c r="G839" s="60"/>
      <c r="H839" s="60"/>
      <c r="I839" s="60"/>
      <c r="J839" s="60"/>
      <c r="K839" s="60"/>
      <c r="L839" s="60"/>
      <c r="M839" s="61"/>
      <c r="N839" s="62"/>
      <c r="O839" s="62"/>
      <c r="P839" s="60"/>
      <c r="Q839" s="62"/>
      <c r="R839" s="62"/>
      <c r="S839" s="62"/>
      <c r="T839" s="61"/>
      <c r="U839" s="62"/>
      <c r="V839" s="61"/>
      <c r="W839" s="62"/>
      <c r="X839" s="63"/>
      <c r="Y839" s="63"/>
      <c r="Z839" s="63"/>
      <c r="AA839" s="63"/>
      <c r="AB839" s="63"/>
      <c r="AC839" s="64"/>
    </row>
    <row r="840" spans="4:29" x14ac:dyDescent="0.3">
      <c r="D840" s="60"/>
      <c r="E840" s="60"/>
      <c r="F840" s="60"/>
      <c r="G840" s="60"/>
      <c r="H840" s="60"/>
      <c r="I840" s="60"/>
      <c r="J840" s="60"/>
      <c r="K840" s="60"/>
      <c r="L840" s="60"/>
      <c r="M840" s="61"/>
      <c r="N840" s="62"/>
      <c r="O840" s="62"/>
      <c r="P840" s="60"/>
      <c r="Q840" s="62"/>
      <c r="R840" s="62"/>
      <c r="S840" s="62"/>
      <c r="T840" s="61"/>
      <c r="U840" s="62"/>
      <c r="V840" s="61"/>
      <c r="W840" s="62"/>
      <c r="X840" s="63"/>
      <c r="Y840" s="63"/>
      <c r="Z840" s="63"/>
      <c r="AA840" s="63"/>
      <c r="AB840" s="63"/>
      <c r="AC840" s="64"/>
    </row>
    <row r="841" spans="4:29" x14ac:dyDescent="0.3">
      <c r="D841" s="60"/>
      <c r="E841" s="60"/>
      <c r="F841" s="60"/>
      <c r="G841" s="60"/>
      <c r="H841" s="60"/>
      <c r="I841" s="60"/>
      <c r="J841" s="60"/>
      <c r="K841" s="60"/>
      <c r="L841" s="60"/>
      <c r="M841" s="61"/>
      <c r="N841" s="62"/>
      <c r="O841" s="62"/>
      <c r="P841" s="60"/>
      <c r="Q841" s="62"/>
      <c r="R841" s="62"/>
      <c r="S841" s="62"/>
      <c r="T841" s="61"/>
      <c r="U841" s="62"/>
      <c r="V841" s="61"/>
      <c r="W841" s="62"/>
      <c r="X841" s="63"/>
      <c r="Y841" s="63"/>
      <c r="Z841" s="63"/>
      <c r="AA841" s="63"/>
      <c r="AB841" s="63"/>
      <c r="AC841" s="64"/>
    </row>
    <row r="842" spans="4:29" x14ac:dyDescent="0.3">
      <c r="D842" s="60"/>
      <c r="E842" s="60"/>
      <c r="F842" s="60"/>
      <c r="G842" s="60"/>
      <c r="H842" s="60"/>
      <c r="I842" s="60"/>
      <c r="J842" s="60"/>
      <c r="K842" s="60"/>
      <c r="L842" s="60"/>
      <c r="M842" s="61"/>
      <c r="N842" s="62"/>
      <c r="O842" s="62"/>
      <c r="P842" s="60"/>
      <c r="Q842" s="62"/>
      <c r="R842" s="62"/>
      <c r="S842" s="62"/>
      <c r="T842" s="61"/>
      <c r="U842" s="62"/>
      <c r="V842" s="61"/>
      <c r="W842" s="62"/>
      <c r="X842" s="63"/>
      <c r="Y842" s="63"/>
      <c r="Z842" s="63"/>
      <c r="AA842" s="63"/>
      <c r="AB842" s="63"/>
      <c r="AC842" s="64"/>
    </row>
    <row r="843" spans="4:29" x14ac:dyDescent="0.3">
      <c r="D843" s="60"/>
      <c r="E843" s="60"/>
      <c r="F843" s="60"/>
      <c r="G843" s="60"/>
      <c r="H843" s="60"/>
      <c r="I843" s="60"/>
      <c r="J843" s="60"/>
      <c r="K843" s="60"/>
      <c r="L843" s="60"/>
      <c r="M843" s="61"/>
      <c r="N843" s="62"/>
      <c r="O843" s="62"/>
      <c r="P843" s="60"/>
      <c r="Q843" s="62"/>
      <c r="R843" s="62"/>
      <c r="S843" s="62"/>
      <c r="T843" s="61"/>
      <c r="U843" s="62"/>
      <c r="V843" s="61"/>
      <c r="W843" s="62"/>
      <c r="X843" s="63"/>
      <c r="Y843" s="63"/>
      <c r="Z843" s="63"/>
      <c r="AA843" s="63"/>
      <c r="AB843" s="63"/>
      <c r="AC843" s="64"/>
    </row>
    <row r="844" spans="4:29" x14ac:dyDescent="0.3">
      <c r="D844" s="60"/>
      <c r="E844" s="60"/>
      <c r="F844" s="60"/>
      <c r="G844" s="60"/>
      <c r="H844" s="60"/>
      <c r="I844" s="60"/>
      <c r="J844" s="60"/>
      <c r="K844" s="60"/>
      <c r="L844" s="60"/>
      <c r="M844" s="61"/>
      <c r="N844" s="62"/>
      <c r="O844" s="62"/>
      <c r="P844" s="60"/>
      <c r="Q844" s="62"/>
      <c r="R844" s="62"/>
      <c r="S844" s="62"/>
      <c r="T844" s="61"/>
      <c r="U844" s="62"/>
      <c r="V844" s="61"/>
      <c r="W844" s="62"/>
      <c r="X844" s="63"/>
      <c r="Y844" s="63"/>
      <c r="Z844" s="63"/>
      <c r="AA844" s="63"/>
      <c r="AB844" s="63"/>
      <c r="AC844" s="64"/>
    </row>
    <row r="845" spans="4:29" x14ac:dyDescent="0.3">
      <c r="D845" s="60"/>
      <c r="E845" s="60"/>
      <c r="F845" s="60"/>
      <c r="G845" s="60"/>
      <c r="H845" s="60"/>
      <c r="I845" s="60"/>
      <c r="J845" s="60"/>
      <c r="K845" s="60"/>
      <c r="L845" s="60"/>
      <c r="M845" s="61"/>
      <c r="N845" s="62"/>
      <c r="O845" s="62"/>
      <c r="P845" s="60"/>
      <c r="Q845" s="62"/>
      <c r="R845" s="62"/>
      <c r="S845" s="62"/>
      <c r="T845" s="61"/>
      <c r="U845" s="62"/>
      <c r="V845" s="61"/>
      <c r="W845" s="62"/>
      <c r="X845" s="63"/>
      <c r="Y845" s="63"/>
      <c r="Z845" s="63"/>
      <c r="AA845" s="63"/>
      <c r="AB845" s="63"/>
      <c r="AC845" s="64"/>
    </row>
    <row r="846" spans="4:29" x14ac:dyDescent="0.3">
      <c r="D846" s="60"/>
      <c r="E846" s="60"/>
      <c r="F846" s="60"/>
      <c r="G846" s="60"/>
      <c r="H846" s="60"/>
      <c r="I846" s="60"/>
      <c r="J846" s="60"/>
      <c r="K846" s="60"/>
      <c r="L846" s="60"/>
      <c r="M846" s="61"/>
      <c r="N846" s="62"/>
      <c r="O846" s="62"/>
      <c r="P846" s="60"/>
      <c r="Q846" s="62"/>
      <c r="R846" s="62"/>
      <c r="S846" s="62"/>
      <c r="T846" s="61"/>
      <c r="U846" s="62"/>
      <c r="V846" s="61"/>
      <c r="W846" s="62"/>
      <c r="X846" s="63"/>
      <c r="Y846" s="63"/>
      <c r="Z846" s="63"/>
      <c r="AA846" s="63"/>
      <c r="AB846" s="63"/>
      <c r="AC846" s="64"/>
    </row>
    <row r="847" spans="4:29" x14ac:dyDescent="0.3">
      <c r="D847" s="60"/>
      <c r="E847" s="60"/>
      <c r="F847" s="60"/>
      <c r="G847" s="60"/>
      <c r="H847" s="60"/>
      <c r="I847" s="60"/>
      <c r="J847" s="60"/>
      <c r="K847" s="60"/>
      <c r="L847" s="60"/>
      <c r="M847" s="61"/>
      <c r="N847" s="62"/>
      <c r="O847" s="62"/>
      <c r="P847" s="60"/>
      <c r="Q847" s="62"/>
      <c r="R847" s="62"/>
      <c r="S847" s="62"/>
      <c r="T847" s="61"/>
      <c r="U847" s="62"/>
      <c r="V847" s="61"/>
      <c r="W847" s="62"/>
      <c r="X847" s="63"/>
      <c r="Y847" s="63"/>
      <c r="Z847" s="63"/>
      <c r="AA847" s="63"/>
      <c r="AB847" s="63"/>
      <c r="AC847" s="64"/>
    </row>
    <row r="848" spans="4:29" x14ac:dyDescent="0.3">
      <c r="D848" s="60"/>
      <c r="E848" s="60"/>
      <c r="F848" s="60"/>
      <c r="G848" s="60"/>
      <c r="H848" s="60"/>
      <c r="I848" s="60"/>
      <c r="J848" s="60"/>
      <c r="K848" s="60"/>
      <c r="L848" s="60"/>
      <c r="M848" s="61"/>
      <c r="N848" s="62"/>
      <c r="O848" s="62"/>
      <c r="P848" s="60"/>
      <c r="Q848" s="62"/>
      <c r="R848" s="62"/>
      <c r="S848" s="62"/>
      <c r="T848" s="61"/>
      <c r="U848" s="62"/>
      <c r="V848" s="61"/>
      <c r="W848" s="62"/>
      <c r="X848" s="63"/>
      <c r="Y848" s="63"/>
      <c r="Z848" s="63"/>
      <c r="AA848" s="63"/>
      <c r="AB848" s="63"/>
      <c r="AC848" s="64"/>
    </row>
    <row r="849" spans="4:29" x14ac:dyDescent="0.3">
      <c r="D849" s="60"/>
      <c r="E849" s="60"/>
      <c r="F849" s="60"/>
      <c r="G849" s="60"/>
      <c r="H849" s="60"/>
      <c r="I849" s="60"/>
      <c r="J849" s="60"/>
      <c r="K849" s="60"/>
      <c r="L849" s="60"/>
      <c r="M849" s="61"/>
      <c r="N849" s="62"/>
      <c r="O849" s="62"/>
      <c r="P849" s="60"/>
      <c r="Q849" s="62"/>
      <c r="R849" s="62"/>
      <c r="S849" s="62"/>
      <c r="T849" s="61"/>
      <c r="U849" s="62"/>
      <c r="V849" s="61"/>
      <c r="W849" s="62"/>
      <c r="X849" s="63"/>
      <c r="Y849" s="63"/>
      <c r="Z849" s="63"/>
      <c r="AA849" s="63"/>
      <c r="AB849" s="63"/>
      <c r="AC849" s="64"/>
    </row>
    <row r="850" spans="4:29" x14ac:dyDescent="0.3">
      <c r="D850" s="60"/>
      <c r="E850" s="60"/>
      <c r="F850" s="60"/>
      <c r="G850" s="60"/>
      <c r="H850" s="60"/>
      <c r="I850" s="60"/>
      <c r="J850" s="60"/>
      <c r="K850" s="60"/>
      <c r="L850" s="60"/>
      <c r="M850" s="61"/>
      <c r="N850" s="62"/>
      <c r="O850" s="62"/>
      <c r="P850" s="60"/>
      <c r="Q850" s="62"/>
      <c r="R850" s="62"/>
      <c r="S850" s="62"/>
      <c r="T850" s="61"/>
      <c r="U850" s="62"/>
      <c r="V850" s="61"/>
      <c r="W850" s="62"/>
      <c r="X850" s="63"/>
      <c r="Y850" s="63"/>
      <c r="Z850" s="63"/>
      <c r="AA850" s="63"/>
      <c r="AB850" s="63"/>
      <c r="AC850" s="64"/>
    </row>
    <row r="851" spans="4:29" x14ac:dyDescent="0.3">
      <c r="D851" s="60"/>
      <c r="E851" s="60"/>
      <c r="F851" s="60"/>
      <c r="G851" s="60"/>
      <c r="H851" s="60"/>
      <c r="I851" s="60"/>
      <c r="J851" s="60"/>
      <c r="K851" s="60"/>
      <c r="L851" s="60"/>
      <c r="M851" s="61"/>
      <c r="N851" s="62"/>
      <c r="O851" s="62"/>
      <c r="P851" s="60"/>
      <c r="Q851" s="62"/>
      <c r="R851" s="62"/>
      <c r="S851" s="62"/>
      <c r="T851" s="61"/>
      <c r="U851" s="62"/>
      <c r="V851" s="61"/>
      <c r="W851" s="62"/>
      <c r="X851" s="63"/>
      <c r="Y851" s="63"/>
      <c r="Z851" s="63"/>
      <c r="AA851" s="63"/>
      <c r="AB851" s="63"/>
      <c r="AC851" s="64"/>
    </row>
    <row r="852" spans="4:29" x14ac:dyDescent="0.3">
      <c r="D852" s="60"/>
      <c r="E852" s="60"/>
      <c r="F852" s="60"/>
      <c r="G852" s="60"/>
      <c r="H852" s="60"/>
      <c r="I852" s="60"/>
      <c r="J852" s="60"/>
      <c r="K852" s="60"/>
      <c r="L852" s="60"/>
      <c r="M852" s="61"/>
      <c r="N852" s="62"/>
      <c r="O852" s="62"/>
      <c r="P852" s="60"/>
      <c r="Q852" s="62"/>
      <c r="R852" s="62"/>
      <c r="S852" s="62"/>
      <c r="T852" s="61"/>
      <c r="U852" s="62"/>
      <c r="V852" s="61"/>
      <c r="W852" s="62"/>
      <c r="X852" s="63"/>
      <c r="Y852" s="63"/>
      <c r="Z852" s="63"/>
      <c r="AA852" s="63"/>
      <c r="AB852" s="63"/>
      <c r="AC852" s="64"/>
    </row>
    <row r="853" spans="4:29" x14ac:dyDescent="0.3">
      <c r="D853" s="60"/>
      <c r="E853" s="60"/>
      <c r="F853" s="60"/>
      <c r="G853" s="60"/>
      <c r="H853" s="60"/>
      <c r="I853" s="60"/>
      <c r="J853" s="60"/>
      <c r="K853" s="60"/>
      <c r="L853" s="60"/>
      <c r="M853" s="61"/>
      <c r="N853" s="62"/>
      <c r="O853" s="62"/>
      <c r="P853" s="60"/>
      <c r="Q853" s="62"/>
      <c r="R853" s="62"/>
      <c r="S853" s="62"/>
      <c r="T853" s="61"/>
      <c r="U853" s="62"/>
      <c r="V853" s="61"/>
      <c r="W853" s="62"/>
      <c r="X853" s="63"/>
      <c r="Y853" s="63"/>
      <c r="Z853" s="63"/>
      <c r="AA853" s="63"/>
      <c r="AB853" s="63"/>
      <c r="AC853" s="64"/>
    </row>
    <row r="854" spans="4:29" x14ac:dyDescent="0.3">
      <c r="D854" s="60"/>
      <c r="E854" s="60"/>
      <c r="F854" s="60"/>
      <c r="G854" s="60"/>
      <c r="H854" s="60"/>
      <c r="I854" s="60"/>
      <c r="J854" s="60"/>
      <c r="K854" s="60"/>
      <c r="L854" s="60"/>
      <c r="M854" s="61"/>
      <c r="N854" s="62"/>
      <c r="O854" s="62"/>
      <c r="P854" s="60"/>
      <c r="Q854" s="62"/>
      <c r="R854" s="62"/>
      <c r="S854" s="62"/>
      <c r="T854" s="61"/>
      <c r="U854" s="62"/>
      <c r="V854" s="61"/>
      <c r="W854" s="62"/>
      <c r="X854" s="63"/>
      <c r="Y854" s="63"/>
      <c r="Z854" s="63"/>
      <c r="AA854" s="63"/>
      <c r="AB854" s="63"/>
      <c r="AC854" s="64"/>
    </row>
    <row r="855" spans="4:29" x14ac:dyDescent="0.3">
      <c r="D855" s="60"/>
      <c r="E855" s="60"/>
      <c r="F855" s="60"/>
      <c r="G855" s="60"/>
      <c r="H855" s="60"/>
      <c r="I855" s="60"/>
      <c r="J855" s="60"/>
      <c r="K855" s="60"/>
      <c r="L855" s="60"/>
      <c r="M855" s="61"/>
      <c r="N855" s="62"/>
      <c r="O855" s="62"/>
      <c r="P855" s="60"/>
      <c r="Q855" s="62"/>
      <c r="R855" s="62"/>
      <c r="S855" s="62"/>
      <c r="T855" s="61"/>
      <c r="U855" s="62"/>
      <c r="V855" s="61"/>
      <c r="W855" s="62"/>
      <c r="X855" s="63"/>
      <c r="Y855" s="63"/>
      <c r="Z855" s="63"/>
      <c r="AA855" s="63"/>
      <c r="AB855" s="63"/>
      <c r="AC855" s="64"/>
    </row>
    <row r="856" spans="4:29" x14ac:dyDescent="0.3">
      <c r="D856" s="60"/>
      <c r="E856" s="60"/>
      <c r="F856" s="60"/>
      <c r="G856" s="60"/>
      <c r="H856" s="60"/>
      <c r="I856" s="60"/>
      <c r="J856" s="60"/>
      <c r="K856" s="60"/>
      <c r="L856" s="60"/>
      <c r="M856" s="61"/>
      <c r="N856" s="62"/>
      <c r="O856" s="62"/>
      <c r="P856" s="60"/>
      <c r="Q856" s="62"/>
      <c r="R856" s="62"/>
      <c r="S856" s="62"/>
      <c r="T856" s="61"/>
      <c r="U856" s="62"/>
      <c r="V856" s="61"/>
      <c r="W856" s="62"/>
      <c r="X856" s="63"/>
      <c r="Y856" s="63"/>
      <c r="Z856" s="63"/>
      <c r="AA856" s="63"/>
      <c r="AB856" s="63"/>
      <c r="AC856" s="64"/>
    </row>
    <row r="857" spans="4:29" x14ac:dyDescent="0.3">
      <c r="D857" s="60"/>
      <c r="E857" s="60"/>
      <c r="F857" s="60"/>
      <c r="G857" s="60"/>
      <c r="H857" s="60"/>
      <c r="I857" s="60"/>
      <c r="J857" s="60"/>
      <c r="K857" s="60"/>
      <c r="L857" s="60"/>
      <c r="M857" s="61"/>
      <c r="N857" s="62"/>
      <c r="O857" s="62"/>
      <c r="P857" s="60"/>
      <c r="Q857" s="62"/>
      <c r="R857" s="62"/>
      <c r="S857" s="62"/>
      <c r="T857" s="61"/>
      <c r="U857" s="62"/>
      <c r="V857" s="61"/>
      <c r="W857" s="62"/>
      <c r="X857" s="63"/>
      <c r="Y857" s="63"/>
      <c r="Z857" s="63"/>
      <c r="AA857" s="63"/>
      <c r="AB857" s="63"/>
      <c r="AC857" s="64"/>
    </row>
    <row r="858" spans="4:29" x14ac:dyDescent="0.3">
      <c r="D858" s="60"/>
      <c r="E858" s="60"/>
      <c r="F858" s="60"/>
      <c r="G858" s="60"/>
      <c r="H858" s="60"/>
      <c r="I858" s="60"/>
      <c r="J858" s="60"/>
      <c r="K858" s="60"/>
      <c r="L858" s="60"/>
      <c r="M858" s="61"/>
      <c r="N858" s="62"/>
      <c r="O858" s="62"/>
      <c r="P858" s="60"/>
      <c r="Q858" s="62"/>
      <c r="R858" s="62"/>
      <c r="S858" s="62"/>
      <c r="T858" s="61"/>
      <c r="U858" s="62"/>
      <c r="V858" s="61"/>
      <c r="W858" s="62"/>
      <c r="X858" s="63"/>
      <c r="Y858" s="63"/>
      <c r="Z858" s="63"/>
      <c r="AA858" s="63"/>
      <c r="AB858" s="63"/>
      <c r="AC858" s="64"/>
    </row>
    <row r="859" spans="4:29" x14ac:dyDescent="0.3">
      <c r="D859" s="60"/>
      <c r="E859" s="60"/>
      <c r="F859" s="60"/>
      <c r="G859" s="60"/>
      <c r="H859" s="60"/>
      <c r="I859" s="60"/>
      <c r="J859" s="60"/>
      <c r="K859" s="60"/>
      <c r="L859" s="60"/>
      <c r="M859" s="61"/>
      <c r="N859" s="62"/>
      <c r="O859" s="62"/>
      <c r="P859" s="60"/>
      <c r="Q859" s="62"/>
      <c r="R859" s="62"/>
      <c r="S859" s="62"/>
      <c r="T859" s="61"/>
      <c r="U859" s="62"/>
      <c r="V859" s="61"/>
      <c r="W859" s="62"/>
      <c r="X859" s="63"/>
      <c r="Y859" s="63"/>
      <c r="Z859" s="63"/>
      <c r="AA859" s="63"/>
      <c r="AB859" s="63"/>
      <c r="AC859" s="64"/>
    </row>
    <row r="860" spans="4:29" x14ac:dyDescent="0.3">
      <c r="D860" s="60"/>
      <c r="E860" s="60"/>
      <c r="F860" s="60"/>
      <c r="G860" s="60"/>
      <c r="H860" s="60"/>
      <c r="I860" s="60"/>
      <c r="J860" s="60"/>
      <c r="K860" s="60"/>
      <c r="L860" s="60"/>
      <c r="M860" s="61"/>
      <c r="N860" s="62"/>
      <c r="O860" s="62"/>
      <c r="P860" s="60"/>
      <c r="Q860" s="62"/>
      <c r="R860" s="62"/>
      <c r="S860" s="62"/>
      <c r="T860" s="61"/>
      <c r="U860" s="62"/>
      <c r="V860" s="61"/>
      <c r="W860" s="62"/>
      <c r="X860" s="63"/>
      <c r="Y860" s="63"/>
      <c r="Z860" s="63"/>
      <c r="AA860" s="63"/>
      <c r="AB860" s="63"/>
      <c r="AC860" s="64"/>
    </row>
    <row r="861" spans="4:29" x14ac:dyDescent="0.3">
      <c r="D861" s="60"/>
      <c r="E861" s="60"/>
      <c r="F861" s="60"/>
      <c r="G861" s="60"/>
      <c r="H861" s="60"/>
      <c r="I861" s="60"/>
      <c r="J861" s="60"/>
      <c r="K861" s="60"/>
      <c r="L861" s="60"/>
      <c r="M861" s="61"/>
      <c r="N861" s="62"/>
      <c r="O861" s="62"/>
      <c r="P861" s="60"/>
      <c r="Q861" s="62"/>
      <c r="R861" s="62"/>
      <c r="S861" s="62"/>
      <c r="T861" s="61"/>
      <c r="U861" s="62"/>
      <c r="V861" s="61"/>
      <c r="W861" s="62"/>
      <c r="X861" s="63"/>
      <c r="Y861" s="63"/>
      <c r="Z861" s="63"/>
      <c r="AA861" s="63"/>
      <c r="AB861" s="63"/>
      <c r="AC861" s="64"/>
    </row>
    <row r="862" spans="4:29" x14ac:dyDescent="0.3">
      <c r="D862" s="60"/>
      <c r="E862" s="60"/>
      <c r="F862" s="60"/>
      <c r="G862" s="60"/>
      <c r="H862" s="60"/>
      <c r="I862" s="60"/>
      <c r="J862" s="60"/>
      <c r="K862" s="60"/>
      <c r="L862" s="60"/>
      <c r="M862" s="61"/>
      <c r="N862" s="62"/>
      <c r="O862" s="62"/>
      <c r="P862" s="60"/>
      <c r="Q862" s="62"/>
      <c r="R862" s="62"/>
      <c r="S862" s="62"/>
      <c r="T862" s="61"/>
      <c r="U862" s="62"/>
      <c r="V862" s="61"/>
      <c r="W862" s="62"/>
      <c r="X862" s="63"/>
      <c r="Y862" s="63"/>
      <c r="Z862" s="63"/>
      <c r="AA862" s="63"/>
      <c r="AB862" s="63"/>
      <c r="AC862" s="64"/>
    </row>
    <row r="863" spans="4:29" x14ac:dyDescent="0.3">
      <c r="D863" s="60"/>
      <c r="E863" s="60"/>
      <c r="F863" s="60"/>
      <c r="G863" s="60"/>
      <c r="H863" s="60"/>
      <c r="I863" s="60"/>
      <c r="J863" s="60"/>
      <c r="K863" s="60"/>
      <c r="L863" s="60"/>
      <c r="M863" s="61"/>
      <c r="N863" s="62"/>
      <c r="O863" s="62"/>
      <c r="P863" s="60"/>
      <c r="Q863" s="62"/>
      <c r="R863" s="62"/>
      <c r="S863" s="62"/>
      <c r="T863" s="61"/>
      <c r="U863" s="62"/>
      <c r="V863" s="61"/>
      <c r="W863" s="62"/>
      <c r="X863" s="63"/>
      <c r="Y863" s="63"/>
      <c r="Z863" s="63"/>
      <c r="AA863" s="63"/>
      <c r="AB863" s="63"/>
      <c r="AC863" s="64"/>
    </row>
    <row r="864" spans="4:29" x14ac:dyDescent="0.3">
      <c r="D864" s="60"/>
      <c r="E864" s="60"/>
      <c r="F864" s="60"/>
      <c r="G864" s="60"/>
      <c r="H864" s="60"/>
      <c r="I864" s="60"/>
      <c r="J864" s="60"/>
      <c r="K864" s="60"/>
      <c r="L864" s="60"/>
      <c r="M864" s="61"/>
      <c r="N864" s="62"/>
      <c r="O864" s="62"/>
      <c r="P864" s="60"/>
      <c r="Q864" s="62"/>
      <c r="R864" s="62"/>
      <c r="S864" s="62"/>
      <c r="T864" s="61"/>
      <c r="U864" s="62"/>
      <c r="V864" s="61"/>
      <c r="W864" s="62"/>
      <c r="X864" s="63"/>
      <c r="Y864" s="63"/>
      <c r="Z864" s="63"/>
      <c r="AA864" s="63"/>
      <c r="AB864" s="63"/>
      <c r="AC864" s="64"/>
    </row>
    <row r="865" spans="4:29" x14ac:dyDescent="0.3">
      <c r="D865" s="60"/>
      <c r="E865" s="60"/>
      <c r="F865" s="60"/>
      <c r="G865" s="60"/>
      <c r="H865" s="60"/>
      <c r="I865" s="60"/>
      <c r="J865" s="60"/>
      <c r="K865" s="60"/>
      <c r="L865" s="60"/>
      <c r="M865" s="61"/>
      <c r="N865" s="62"/>
      <c r="O865" s="62"/>
      <c r="P865" s="60"/>
      <c r="Q865" s="62"/>
      <c r="R865" s="62"/>
      <c r="S865" s="62"/>
      <c r="T865" s="61"/>
      <c r="U865" s="62"/>
      <c r="V865" s="61"/>
      <c r="W865" s="62"/>
      <c r="X865" s="63"/>
      <c r="Y865" s="63"/>
      <c r="Z865" s="63"/>
      <c r="AA865" s="63"/>
      <c r="AB865" s="63"/>
      <c r="AC865" s="64"/>
    </row>
    <row r="866" spans="4:29" x14ac:dyDescent="0.3">
      <c r="D866" s="60"/>
      <c r="E866" s="60"/>
      <c r="F866" s="60"/>
      <c r="G866" s="60"/>
      <c r="H866" s="60"/>
      <c r="I866" s="60"/>
      <c r="J866" s="60"/>
      <c r="K866" s="60"/>
      <c r="L866" s="60"/>
      <c r="M866" s="61"/>
      <c r="N866" s="62"/>
      <c r="O866" s="62"/>
      <c r="P866" s="60"/>
      <c r="Q866" s="62"/>
      <c r="R866" s="62"/>
      <c r="S866" s="62"/>
      <c r="T866" s="61"/>
      <c r="U866" s="62"/>
      <c r="V866" s="61"/>
      <c r="W866" s="62"/>
      <c r="X866" s="63"/>
      <c r="Y866" s="63"/>
      <c r="Z866" s="63"/>
      <c r="AA866" s="63"/>
      <c r="AB866" s="63"/>
      <c r="AC866" s="64"/>
    </row>
    <row r="867" spans="4:29" x14ac:dyDescent="0.3">
      <c r="D867" s="60"/>
      <c r="E867" s="60"/>
      <c r="F867" s="60"/>
      <c r="G867" s="60"/>
      <c r="H867" s="60"/>
      <c r="I867" s="60"/>
      <c r="J867" s="60"/>
      <c r="K867" s="60"/>
      <c r="L867" s="60"/>
      <c r="M867" s="61"/>
      <c r="N867" s="62"/>
      <c r="O867" s="62"/>
      <c r="P867" s="60"/>
      <c r="Q867" s="62"/>
      <c r="R867" s="62"/>
      <c r="S867" s="62"/>
      <c r="T867" s="61"/>
      <c r="U867" s="62"/>
      <c r="V867" s="61"/>
      <c r="W867" s="62"/>
      <c r="X867" s="63"/>
      <c r="Y867" s="63"/>
      <c r="Z867" s="63"/>
      <c r="AA867" s="63"/>
      <c r="AB867" s="63"/>
      <c r="AC867" s="64"/>
    </row>
    <row r="868" spans="4:29" x14ac:dyDescent="0.3">
      <c r="D868" s="60"/>
      <c r="E868" s="60"/>
      <c r="F868" s="60"/>
      <c r="G868" s="60"/>
      <c r="H868" s="60"/>
      <c r="I868" s="60"/>
      <c r="J868" s="60"/>
      <c r="K868" s="60"/>
      <c r="L868" s="60"/>
      <c r="M868" s="61"/>
      <c r="N868" s="62"/>
      <c r="O868" s="62"/>
      <c r="P868" s="60"/>
      <c r="Q868" s="62"/>
      <c r="R868" s="62"/>
      <c r="S868" s="62"/>
      <c r="T868" s="61"/>
      <c r="U868" s="62"/>
      <c r="V868" s="61"/>
      <c r="W868" s="62"/>
      <c r="X868" s="63"/>
      <c r="Y868" s="63"/>
      <c r="Z868" s="63"/>
      <c r="AA868" s="63"/>
      <c r="AB868" s="63"/>
      <c r="AC868" s="64"/>
    </row>
    <row r="869" spans="4:29" x14ac:dyDescent="0.3">
      <c r="D869" s="60"/>
      <c r="E869" s="60"/>
      <c r="F869" s="60"/>
      <c r="G869" s="60"/>
      <c r="H869" s="60"/>
      <c r="I869" s="60"/>
      <c r="J869" s="60"/>
      <c r="K869" s="60"/>
      <c r="L869" s="60"/>
      <c r="M869" s="61"/>
      <c r="N869" s="62"/>
      <c r="O869" s="62"/>
      <c r="P869" s="60"/>
      <c r="Q869" s="62"/>
      <c r="R869" s="62"/>
      <c r="S869" s="62"/>
      <c r="T869" s="61"/>
      <c r="U869" s="62"/>
      <c r="V869" s="61"/>
      <c r="W869" s="62"/>
      <c r="X869" s="63"/>
      <c r="Y869" s="63"/>
      <c r="Z869" s="63"/>
      <c r="AA869" s="63"/>
      <c r="AB869" s="63"/>
      <c r="AC869" s="64"/>
    </row>
    <row r="870" spans="4:29" x14ac:dyDescent="0.3">
      <c r="D870" s="60"/>
      <c r="E870" s="60"/>
      <c r="F870" s="60"/>
      <c r="G870" s="60"/>
      <c r="H870" s="60"/>
      <c r="I870" s="60"/>
      <c r="J870" s="60"/>
      <c r="K870" s="60"/>
      <c r="L870" s="60"/>
      <c r="M870" s="61"/>
      <c r="N870" s="62"/>
      <c r="O870" s="62"/>
      <c r="P870" s="60"/>
      <c r="Q870" s="62"/>
      <c r="R870" s="62"/>
      <c r="S870" s="62"/>
      <c r="T870" s="61"/>
      <c r="U870" s="62"/>
      <c r="V870" s="61"/>
      <c r="W870" s="62"/>
      <c r="X870" s="63"/>
      <c r="Y870" s="63"/>
      <c r="Z870" s="63"/>
      <c r="AA870" s="63"/>
      <c r="AB870" s="63"/>
      <c r="AC870" s="64"/>
    </row>
    <row r="871" spans="4:29" x14ac:dyDescent="0.3">
      <c r="D871" s="60"/>
      <c r="E871" s="60"/>
      <c r="F871" s="60"/>
      <c r="G871" s="60"/>
      <c r="H871" s="60"/>
      <c r="I871" s="60"/>
      <c r="J871" s="60"/>
      <c r="K871" s="60"/>
      <c r="L871" s="60"/>
      <c r="M871" s="61"/>
      <c r="N871" s="62"/>
      <c r="O871" s="62"/>
      <c r="P871" s="60"/>
      <c r="Q871" s="62"/>
      <c r="R871" s="62"/>
      <c r="S871" s="62"/>
      <c r="T871" s="61"/>
      <c r="U871" s="62"/>
      <c r="V871" s="61"/>
      <c r="W871" s="62"/>
      <c r="X871" s="63"/>
      <c r="Y871" s="63"/>
      <c r="Z871" s="63"/>
      <c r="AA871" s="63"/>
      <c r="AB871" s="63"/>
      <c r="AC871" s="64"/>
    </row>
    <row r="872" spans="4:29" x14ac:dyDescent="0.3">
      <c r="D872" s="60"/>
      <c r="E872" s="60"/>
      <c r="F872" s="60"/>
      <c r="G872" s="60"/>
      <c r="H872" s="60"/>
      <c r="I872" s="60"/>
      <c r="J872" s="60"/>
      <c r="K872" s="60"/>
      <c r="L872" s="60"/>
      <c r="M872" s="61"/>
      <c r="N872" s="62"/>
      <c r="O872" s="62"/>
      <c r="P872" s="60"/>
      <c r="Q872" s="62"/>
      <c r="R872" s="62"/>
      <c r="S872" s="62"/>
      <c r="T872" s="61"/>
      <c r="U872" s="62"/>
      <c r="V872" s="61"/>
      <c r="W872" s="62"/>
      <c r="X872" s="63"/>
      <c r="Y872" s="63"/>
      <c r="Z872" s="63"/>
      <c r="AA872" s="63"/>
      <c r="AB872" s="63"/>
      <c r="AC872" s="64"/>
    </row>
    <row r="873" spans="4:29" x14ac:dyDescent="0.3">
      <c r="D873" s="60"/>
      <c r="E873" s="60"/>
      <c r="F873" s="60"/>
      <c r="G873" s="60"/>
      <c r="H873" s="60"/>
      <c r="I873" s="60"/>
      <c r="J873" s="60"/>
      <c r="K873" s="60"/>
      <c r="L873" s="60"/>
      <c r="M873" s="61"/>
      <c r="N873" s="62"/>
      <c r="O873" s="62"/>
      <c r="P873" s="60"/>
      <c r="Q873" s="62"/>
      <c r="R873" s="62"/>
      <c r="S873" s="62"/>
      <c r="T873" s="61"/>
      <c r="U873" s="62"/>
      <c r="V873" s="61"/>
      <c r="W873" s="62"/>
      <c r="X873" s="63"/>
      <c r="Y873" s="63"/>
      <c r="Z873" s="63"/>
      <c r="AA873" s="63"/>
      <c r="AB873" s="63"/>
      <c r="AC873" s="64"/>
    </row>
    <row r="874" spans="4:29" x14ac:dyDescent="0.3">
      <c r="D874" s="60"/>
      <c r="E874" s="60"/>
      <c r="F874" s="60"/>
      <c r="G874" s="60"/>
      <c r="H874" s="60"/>
      <c r="I874" s="60"/>
      <c r="J874" s="60"/>
      <c r="K874" s="60"/>
      <c r="L874" s="60"/>
      <c r="M874" s="61"/>
      <c r="N874" s="62"/>
      <c r="O874" s="62"/>
      <c r="P874" s="60"/>
      <c r="Q874" s="62"/>
      <c r="R874" s="62"/>
      <c r="S874" s="62"/>
      <c r="T874" s="61"/>
      <c r="U874" s="62"/>
      <c r="V874" s="61"/>
      <c r="W874" s="62"/>
      <c r="X874" s="63"/>
      <c r="Y874" s="63"/>
      <c r="Z874" s="63"/>
      <c r="AA874" s="63"/>
      <c r="AB874" s="63"/>
      <c r="AC874" s="64"/>
    </row>
    <row r="875" spans="4:29" x14ac:dyDescent="0.3">
      <c r="D875" s="60"/>
      <c r="E875" s="60"/>
      <c r="F875" s="60"/>
      <c r="G875" s="60"/>
      <c r="H875" s="60"/>
      <c r="I875" s="60"/>
      <c r="J875" s="60"/>
      <c r="K875" s="60"/>
      <c r="L875" s="60"/>
      <c r="M875" s="61"/>
      <c r="N875" s="62"/>
      <c r="O875" s="62"/>
      <c r="P875" s="60"/>
      <c r="Q875" s="62"/>
      <c r="R875" s="62"/>
      <c r="S875" s="62"/>
      <c r="T875" s="61"/>
      <c r="U875" s="62"/>
      <c r="V875" s="61"/>
      <c r="W875" s="62"/>
      <c r="X875" s="63"/>
      <c r="Y875" s="63"/>
      <c r="Z875" s="63"/>
      <c r="AA875" s="63"/>
      <c r="AB875" s="63"/>
      <c r="AC875" s="64"/>
    </row>
    <row r="876" spans="4:29" x14ac:dyDescent="0.3">
      <c r="D876" s="60"/>
      <c r="E876" s="60"/>
      <c r="F876" s="60"/>
      <c r="G876" s="60"/>
      <c r="H876" s="60"/>
      <c r="I876" s="60"/>
      <c r="J876" s="60"/>
      <c r="K876" s="60"/>
      <c r="L876" s="60"/>
      <c r="M876" s="61"/>
      <c r="N876" s="62"/>
      <c r="O876" s="62"/>
      <c r="P876" s="60"/>
      <c r="Q876" s="62"/>
      <c r="R876" s="62"/>
      <c r="S876" s="62"/>
      <c r="T876" s="61"/>
      <c r="U876" s="62"/>
      <c r="V876" s="61"/>
      <c r="W876" s="62"/>
      <c r="X876" s="63"/>
      <c r="Y876" s="63"/>
      <c r="Z876" s="63"/>
      <c r="AA876" s="63"/>
      <c r="AB876" s="63"/>
      <c r="AC876" s="64"/>
    </row>
    <row r="877" spans="4:29" x14ac:dyDescent="0.3">
      <c r="D877" s="60"/>
      <c r="E877" s="60"/>
      <c r="F877" s="60"/>
      <c r="G877" s="60"/>
      <c r="H877" s="60"/>
      <c r="I877" s="60"/>
      <c r="J877" s="60"/>
      <c r="K877" s="60"/>
      <c r="L877" s="60"/>
      <c r="M877" s="61"/>
      <c r="N877" s="62"/>
      <c r="O877" s="62"/>
      <c r="P877" s="60"/>
      <c r="Q877" s="62"/>
      <c r="R877" s="62"/>
      <c r="S877" s="62"/>
      <c r="T877" s="61"/>
      <c r="U877" s="62"/>
      <c r="V877" s="61"/>
      <c r="W877" s="62"/>
      <c r="X877" s="63"/>
      <c r="Y877" s="63"/>
      <c r="Z877" s="63"/>
      <c r="AA877" s="63"/>
      <c r="AB877" s="63"/>
      <c r="AC877" s="64"/>
    </row>
    <row r="878" spans="4:29" x14ac:dyDescent="0.3">
      <c r="D878" s="60"/>
      <c r="E878" s="60"/>
      <c r="F878" s="60"/>
      <c r="G878" s="60"/>
      <c r="H878" s="60"/>
      <c r="I878" s="60"/>
      <c r="J878" s="60"/>
      <c r="K878" s="60"/>
      <c r="L878" s="60"/>
      <c r="M878" s="61"/>
      <c r="N878" s="62"/>
      <c r="O878" s="62"/>
      <c r="P878" s="60"/>
      <c r="Q878" s="62"/>
      <c r="R878" s="62"/>
      <c r="S878" s="62"/>
      <c r="T878" s="61"/>
      <c r="U878" s="62"/>
      <c r="V878" s="61"/>
      <c r="W878" s="62"/>
      <c r="X878" s="63"/>
      <c r="Y878" s="63"/>
      <c r="Z878" s="63"/>
      <c r="AA878" s="63"/>
      <c r="AB878" s="63"/>
      <c r="AC878" s="64"/>
    </row>
    <row r="879" spans="4:29" x14ac:dyDescent="0.3">
      <c r="D879" s="60"/>
      <c r="E879" s="60"/>
      <c r="F879" s="60"/>
      <c r="G879" s="60"/>
      <c r="H879" s="60"/>
      <c r="I879" s="60"/>
      <c r="J879" s="60"/>
      <c r="K879" s="60"/>
      <c r="L879" s="60"/>
      <c r="M879" s="61"/>
      <c r="N879" s="62"/>
      <c r="O879" s="62"/>
      <c r="P879" s="60"/>
      <c r="Q879" s="62"/>
      <c r="R879" s="62"/>
      <c r="S879" s="62"/>
      <c r="T879" s="61"/>
      <c r="U879" s="62"/>
      <c r="V879" s="61"/>
      <c r="W879" s="62"/>
      <c r="X879" s="63"/>
      <c r="Y879" s="63"/>
      <c r="Z879" s="63"/>
      <c r="AA879" s="63"/>
      <c r="AB879" s="63"/>
      <c r="AC879" s="64"/>
    </row>
    <row r="880" spans="4:29" x14ac:dyDescent="0.3">
      <c r="D880" s="60"/>
      <c r="E880" s="60"/>
      <c r="F880" s="60"/>
      <c r="G880" s="60"/>
      <c r="H880" s="60"/>
      <c r="I880" s="60"/>
      <c r="J880" s="60"/>
      <c r="K880" s="60"/>
      <c r="L880" s="60"/>
      <c r="M880" s="61"/>
      <c r="N880" s="62"/>
      <c r="O880" s="62"/>
      <c r="P880" s="60"/>
      <c r="Q880" s="62"/>
      <c r="R880" s="62"/>
      <c r="S880" s="62"/>
      <c r="T880" s="61"/>
      <c r="U880" s="62"/>
      <c r="V880" s="61"/>
      <c r="W880" s="62"/>
      <c r="X880" s="63"/>
      <c r="Y880" s="63"/>
      <c r="Z880" s="63"/>
      <c r="AA880" s="63"/>
      <c r="AB880" s="63"/>
      <c r="AC880" s="64"/>
    </row>
    <row r="881" spans="4:29" x14ac:dyDescent="0.3">
      <c r="D881" s="60"/>
      <c r="E881" s="60"/>
      <c r="F881" s="60"/>
      <c r="G881" s="60"/>
      <c r="H881" s="60"/>
      <c r="I881" s="60"/>
      <c r="J881" s="60"/>
      <c r="K881" s="60"/>
      <c r="L881" s="60"/>
      <c r="M881" s="61"/>
      <c r="N881" s="62"/>
      <c r="O881" s="62"/>
      <c r="P881" s="60"/>
      <c r="Q881" s="62"/>
      <c r="R881" s="62"/>
      <c r="S881" s="62"/>
      <c r="T881" s="61"/>
      <c r="U881" s="62"/>
      <c r="V881" s="61"/>
      <c r="W881" s="62"/>
      <c r="X881" s="63"/>
      <c r="Y881" s="63"/>
      <c r="Z881" s="63"/>
      <c r="AA881" s="63"/>
      <c r="AB881" s="63"/>
      <c r="AC881" s="64"/>
    </row>
    <row r="882" spans="4:29" x14ac:dyDescent="0.3">
      <c r="D882" s="60"/>
      <c r="E882" s="60"/>
      <c r="F882" s="60"/>
      <c r="G882" s="60"/>
      <c r="H882" s="60"/>
      <c r="I882" s="60"/>
      <c r="J882" s="60"/>
      <c r="K882" s="60"/>
      <c r="L882" s="60"/>
      <c r="M882" s="61"/>
      <c r="N882" s="62"/>
      <c r="O882" s="62"/>
      <c r="P882" s="60"/>
      <c r="Q882" s="62"/>
      <c r="R882" s="62"/>
      <c r="S882" s="62"/>
      <c r="T882" s="61"/>
      <c r="U882" s="62"/>
      <c r="V882" s="61"/>
      <c r="W882" s="62"/>
      <c r="X882" s="63"/>
      <c r="Y882" s="63"/>
      <c r="Z882" s="63"/>
      <c r="AA882" s="63"/>
      <c r="AB882" s="63"/>
      <c r="AC882" s="64"/>
    </row>
    <row r="883" spans="4:29" x14ac:dyDescent="0.3">
      <c r="D883" s="60"/>
      <c r="E883" s="60"/>
      <c r="F883" s="60"/>
      <c r="G883" s="60"/>
      <c r="H883" s="60"/>
      <c r="I883" s="60"/>
      <c r="J883" s="60"/>
      <c r="K883" s="60"/>
      <c r="L883" s="60"/>
      <c r="M883" s="61"/>
      <c r="N883" s="62"/>
      <c r="O883" s="62"/>
      <c r="P883" s="60"/>
      <c r="Q883" s="62"/>
      <c r="R883" s="62"/>
      <c r="S883" s="62"/>
      <c r="T883" s="61"/>
      <c r="U883" s="62"/>
      <c r="V883" s="61"/>
      <c r="W883" s="62"/>
      <c r="X883" s="63"/>
      <c r="Y883" s="63"/>
      <c r="Z883" s="63"/>
      <c r="AA883" s="63"/>
      <c r="AB883" s="63"/>
      <c r="AC883" s="64"/>
    </row>
    <row r="884" spans="4:29" x14ac:dyDescent="0.3">
      <c r="D884" s="60"/>
      <c r="E884" s="60"/>
      <c r="F884" s="60"/>
      <c r="G884" s="60"/>
      <c r="H884" s="60"/>
      <c r="I884" s="60"/>
      <c r="J884" s="60"/>
      <c r="K884" s="60"/>
      <c r="L884" s="60"/>
      <c r="M884" s="61"/>
      <c r="N884" s="62"/>
      <c r="O884" s="62"/>
      <c r="P884" s="60"/>
      <c r="Q884" s="62"/>
      <c r="R884" s="62"/>
      <c r="S884" s="62"/>
      <c r="T884" s="61"/>
      <c r="U884" s="62"/>
      <c r="V884" s="61"/>
      <c r="W884" s="62"/>
      <c r="X884" s="63"/>
      <c r="Y884" s="63"/>
      <c r="Z884" s="63"/>
      <c r="AA884" s="63"/>
      <c r="AB884" s="63"/>
      <c r="AC884" s="64"/>
    </row>
    <row r="885" spans="4:29" x14ac:dyDescent="0.3">
      <c r="D885" s="60"/>
      <c r="E885" s="60"/>
      <c r="F885" s="60"/>
      <c r="G885" s="60"/>
      <c r="H885" s="60"/>
      <c r="I885" s="60"/>
      <c r="J885" s="60"/>
      <c r="K885" s="60"/>
      <c r="L885" s="60"/>
      <c r="M885" s="61"/>
      <c r="N885" s="62"/>
      <c r="O885" s="62"/>
      <c r="P885" s="60"/>
      <c r="Q885" s="62"/>
      <c r="R885" s="62"/>
      <c r="S885" s="62"/>
      <c r="T885" s="61"/>
      <c r="U885" s="62"/>
      <c r="V885" s="61"/>
      <c r="W885" s="62"/>
      <c r="X885" s="63"/>
      <c r="Y885" s="63"/>
      <c r="Z885" s="63"/>
      <c r="AA885" s="63"/>
      <c r="AB885" s="63"/>
      <c r="AC885" s="64"/>
    </row>
    <row r="886" spans="4:29" x14ac:dyDescent="0.3">
      <c r="D886" s="60"/>
      <c r="E886" s="60"/>
      <c r="F886" s="60"/>
      <c r="G886" s="60"/>
      <c r="H886" s="60"/>
      <c r="I886" s="60"/>
      <c r="J886" s="60"/>
      <c r="K886" s="60"/>
      <c r="L886" s="60"/>
      <c r="M886" s="61"/>
      <c r="N886" s="62"/>
      <c r="O886" s="62"/>
      <c r="P886" s="60"/>
      <c r="Q886" s="62"/>
      <c r="R886" s="62"/>
      <c r="S886" s="62"/>
      <c r="T886" s="61"/>
      <c r="U886" s="62"/>
      <c r="V886" s="61"/>
      <c r="W886" s="62"/>
      <c r="X886" s="63"/>
      <c r="Y886" s="63"/>
      <c r="Z886" s="63"/>
      <c r="AA886" s="63"/>
      <c r="AB886" s="63"/>
      <c r="AC886" s="64"/>
    </row>
    <row r="887" spans="4:29" x14ac:dyDescent="0.3">
      <c r="D887" s="60"/>
      <c r="E887" s="60"/>
      <c r="F887" s="60"/>
      <c r="G887" s="60"/>
      <c r="H887" s="60"/>
      <c r="I887" s="60"/>
      <c r="J887" s="60"/>
      <c r="K887" s="60"/>
      <c r="L887" s="60"/>
      <c r="M887" s="61"/>
      <c r="N887" s="62"/>
      <c r="O887" s="62"/>
      <c r="P887" s="60"/>
      <c r="Q887" s="62"/>
      <c r="R887" s="62"/>
      <c r="S887" s="62"/>
      <c r="T887" s="61"/>
      <c r="U887" s="62"/>
      <c r="V887" s="61"/>
      <c r="W887" s="62"/>
      <c r="X887" s="63"/>
      <c r="Y887" s="63"/>
      <c r="Z887" s="63"/>
      <c r="AA887" s="63"/>
      <c r="AB887" s="63"/>
      <c r="AC887" s="64"/>
    </row>
    <row r="888" spans="4:29" x14ac:dyDescent="0.3">
      <c r="D888" s="60"/>
      <c r="E888" s="60"/>
      <c r="F888" s="60"/>
      <c r="G888" s="60"/>
      <c r="H888" s="60"/>
      <c r="I888" s="60"/>
      <c r="J888" s="60"/>
      <c r="K888" s="60"/>
      <c r="L888" s="60"/>
      <c r="M888" s="61"/>
      <c r="N888" s="62"/>
      <c r="O888" s="62"/>
      <c r="P888" s="60"/>
      <c r="Q888" s="62"/>
      <c r="R888" s="62"/>
      <c r="S888" s="62"/>
      <c r="T888" s="61"/>
      <c r="U888" s="62"/>
      <c r="V888" s="61"/>
      <c r="W888" s="62"/>
      <c r="X888" s="63"/>
      <c r="Y888" s="63"/>
      <c r="Z888" s="63"/>
      <c r="AA888" s="63"/>
      <c r="AB888" s="63"/>
      <c r="AC888" s="64"/>
    </row>
    <row r="889" spans="4:29" x14ac:dyDescent="0.3">
      <c r="D889" s="60"/>
      <c r="E889" s="60"/>
      <c r="F889" s="60"/>
      <c r="G889" s="60"/>
      <c r="H889" s="60"/>
      <c r="I889" s="60"/>
      <c r="J889" s="60"/>
      <c r="K889" s="60"/>
      <c r="L889" s="60"/>
      <c r="M889" s="61"/>
      <c r="N889" s="62"/>
      <c r="O889" s="62"/>
      <c r="P889" s="60"/>
      <c r="Q889" s="62"/>
      <c r="R889" s="62"/>
      <c r="S889" s="62"/>
      <c r="T889" s="61"/>
      <c r="U889" s="62"/>
      <c r="V889" s="61"/>
      <c r="W889" s="62"/>
      <c r="X889" s="63"/>
      <c r="Y889" s="63"/>
      <c r="Z889" s="63"/>
      <c r="AA889" s="63"/>
      <c r="AB889" s="63"/>
      <c r="AC889" s="64"/>
    </row>
    <row r="890" spans="4:29" x14ac:dyDescent="0.3">
      <c r="D890" s="60"/>
      <c r="E890" s="60"/>
      <c r="F890" s="60"/>
      <c r="G890" s="60"/>
      <c r="H890" s="60"/>
      <c r="I890" s="60"/>
      <c r="J890" s="60"/>
      <c r="K890" s="60"/>
      <c r="L890" s="60"/>
      <c r="M890" s="61"/>
      <c r="N890" s="62"/>
      <c r="O890" s="62"/>
      <c r="P890" s="60"/>
      <c r="Q890" s="62"/>
      <c r="R890" s="62"/>
      <c r="S890" s="62"/>
      <c r="T890" s="61"/>
      <c r="U890" s="62"/>
      <c r="V890" s="61"/>
      <c r="W890" s="62"/>
      <c r="X890" s="63"/>
      <c r="Y890" s="63"/>
      <c r="Z890" s="63"/>
      <c r="AA890" s="63"/>
      <c r="AB890" s="63"/>
      <c r="AC890" s="64"/>
    </row>
    <row r="891" spans="4:29" x14ac:dyDescent="0.3">
      <c r="D891" s="60"/>
      <c r="E891" s="60"/>
      <c r="F891" s="60"/>
      <c r="G891" s="60"/>
      <c r="H891" s="60"/>
      <c r="I891" s="60"/>
      <c r="J891" s="60"/>
      <c r="K891" s="60"/>
      <c r="L891" s="60"/>
      <c r="M891" s="61"/>
      <c r="N891" s="62"/>
      <c r="O891" s="62"/>
      <c r="P891" s="60"/>
      <c r="Q891" s="62"/>
      <c r="R891" s="62"/>
      <c r="S891" s="62"/>
      <c r="T891" s="61"/>
      <c r="U891" s="62"/>
      <c r="V891" s="61"/>
      <c r="W891" s="62"/>
      <c r="X891" s="63"/>
      <c r="Y891" s="63"/>
      <c r="Z891" s="63"/>
      <c r="AA891" s="63"/>
      <c r="AB891" s="63"/>
      <c r="AC891" s="64"/>
    </row>
    <row r="892" spans="4:29" x14ac:dyDescent="0.3">
      <c r="D892" s="60"/>
      <c r="E892" s="60"/>
      <c r="F892" s="60"/>
      <c r="G892" s="60"/>
      <c r="H892" s="60"/>
      <c r="I892" s="60"/>
      <c r="J892" s="60"/>
      <c r="K892" s="60"/>
      <c r="L892" s="60"/>
      <c r="M892" s="61"/>
      <c r="N892" s="62"/>
      <c r="O892" s="62"/>
      <c r="P892" s="60"/>
      <c r="Q892" s="62"/>
      <c r="R892" s="62"/>
      <c r="S892" s="62"/>
      <c r="T892" s="61"/>
      <c r="U892" s="62"/>
      <c r="V892" s="61"/>
      <c r="W892" s="62"/>
      <c r="X892" s="63"/>
      <c r="Y892" s="63"/>
      <c r="Z892" s="63"/>
      <c r="AA892" s="63"/>
      <c r="AB892" s="63"/>
      <c r="AC892" s="64"/>
    </row>
    <row r="893" spans="4:29" x14ac:dyDescent="0.3">
      <c r="D893" s="60"/>
      <c r="E893" s="60"/>
      <c r="F893" s="60"/>
      <c r="G893" s="60"/>
      <c r="H893" s="60"/>
      <c r="I893" s="60"/>
      <c r="J893" s="60"/>
      <c r="K893" s="60"/>
      <c r="L893" s="60"/>
      <c r="M893" s="61"/>
      <c r="N893" s="62"/>
      <c r="O893" s="62"/>
      <c r="P893" s="60"/>
      <c r="Q893" s="62"/>
      <c r="R893" s="62"/>
      <c r="S893" s="62"/>
      <c r="T893" s="61"/>
      <c r="U893" s="62"/>
      <c r="V893" s="61"/>
      <c r="W893" s="62"/>
      <c r="X893" s="63"/>
      <c r="Y893" s="63"/>
      <c r="Z893" s="63"/>
      <c r="AA893" s="63"/>
      <c r="AB893" s="63"/>
      <c r="AC893" s="64"/>
    </row>
    <row r="894" spans="4:29" x14ac:dyDescent="0.3">
      <c r="D894" s="60"/>
      <c r="E894" s="60"/>
      <c r="F894" s="60"/>
      <c r="G894" s="60"/>
      <c r="H894" s="60"/>
      <c r="I894" s="60"/>
      <c r="J894" s="60"/>
      <c r="K894" s="60"/>
      <c r="L894" s="60"/>
      <c r="M894" s="61"/>
      <c r="N894" s="62"/>
      <c r="O894" s="62"/>
      <c r="P894" s="60"/>
      <c r="Q894" s="62"/>
      <c r="R894" s="62"/>
      <c r="S894" s="62"/>
      <c r="T894" s="61"/>
      <c r="U894" s="62"/>
      <c r="V894" s="61"/>
      <c r="W894" s="62"/>
      <c r="X894" s="63"/>
      <c r="Y894" s="63"/>
      <c r="Z894" s="63"/>
      <c r="AA894" s="63"/>
      <c r="AB894" s="63"/>
      <c r="AC894" s="64"/>
    </row>
    <row r="895" spans="4:29" x14ac:dyDescent="0.3">
      <c r="D895" s="60"/>
      <c r="E895" s="60"/>
      <c r="F895" s="60"/>
      <c r="G895" s="60"/>
      <c r="H895" s="60"/>
      <c r="I895" s="60"/>
      <c r="J895" s="60"/>
      <c r="K895" s="60"/>
      <c r="L895" s="60"/>
      <c r="M895" s="61"/>
      <c r="N895" s="62"/>
      <c r="O895" s="62"/>
      <c r="P895" s="60"/>
      <c r="Q895" s="62"/>
      <c r="R895" s="62"/>
      <c r="S895" s="62"/>
      <c r="T895" s="61"/>
      <c r="U895" s="62"/>
      <c r="V895" s="61"/>
      <c r="W895" s="62"/>
      <c r="X895" s="63"/>
      <c r="Y895" s="63"/>
      <c r="Z895" s="63"/>
      <c r="AA895" s="63"/>
      <c r="AB895" s="63"/>
      <c r="AC895" s="64"/>
    </row>
    <row r="896" spans="4:29" x14ac:dyDescent="0.3">
      <c r="D896" s="60"/>
      <c r="E896" s="60"/>
      <c r="F896" s="60"/>
      <c r="G896" s="60"/>
      <c r="H896" s="60"/>
      <c r="I896" s="60"/>
      <c r="J896" s="60"/>
      <c r="K896" s="60"/>
      <c r="L896" s="60"/>
      <c r="M896" s="61"/>
      <c r="N896" s="62"/>
      <c r="O896" s="62"/>
      <c r="P896" s="60"/>
      <c r="Q896" s="62"/>
      <c r="R896" s="62"/>
      <c r="S896" s="62"/>
      <c r="T896" s="61"/>
      <c r="U896" s="62"/>
      <c r="V896" s="61"/>
      <c r="W896" s="62"/>
      <c r="X896" s="63"/>
      <c r="Y896" s="63"/>
      <c r="Z896" s="63"/>
      <c r="AA896" s="63"/>
      <c r="AB896" s="63"/>
      <c r="AC896" s="64"/>
    </row>
    <row r="897" spans="4:29" x14ac:dyDescent="0.3">
      <c r="D897" s="60"/>
      <c r="E897" s="60"/>
      <c r="F897" s="60"/>
      <c r="G897" s="60"/>
      <c r="H897" s="60"/>
      <c r="I897" s="60"/>
      <c r="J897" s="60"/>
      <c r="K897" s="60"/>
      <c r="L897" s="60"/>
      <c r="M897" s="61"/>
      <c r="N897" s="62"/>
      <c r="O897" s="62"/>
      <c r="P897" s="60"/>
      <c r="Q897" s="62"/>
      <c r="R897" s="62"/>
      <c r="S897" s="62"/>
      <c r="T897" s="61"/>
      <c r="U897" s="62"/>
      <c r="V897" s="61"/>
      <c r="W897" s="62"/>
      <c r="X897" s="63"/>
      <c r="Y897" s="63"/>
      <c r="Z897" s="63"/>
      <c r="AA897" s="63"/>
      <c r="AB897" s="63"/>
      <c r="AC897" s="64"/>
    </row>
    <row r="898" spans="4:29" x14ac:dyDescent="0.3">
      <c r="D898" s="60"/>
      <c r="E898" s="60"/>
      <c r="F898" s="60"/>
      <c r="G898" s="60"/>
      <c r="H898" s="60"/>
      <c r="I898" s="60"/>
      <c r="J898" s="60"/>
      <c r="K898" s="60"/>
      <c r="L898" s="60"/>
      <c r="M898" s="61"/>
      <c r="N898" s="62"/>
      <c r="O898" s="62"/>
      <c r="P898" s="60"/>
      <c r="Q898" s="62"/>
      <c r="R898" s="62"/>
      <c r="S898" s="62"/>
      <c r="T898" s="61"/>
      <c r="U898" s="62"/>
      <c r="V898" s="61"/>
      <c r="W898" s="62"/>
      <c r="X898" s="63"/>
      <c r="Y898" s="63"/>
      <c r="Z898" s="63"/>
      <c r="AA898" s="63"/>
      <c r="AB898" s="63"/>
      <c r="AC898" s="64"/>
    </row>
    <row r="899" spans="4:29" x14ac:dyDescent="0.3">
      <c r="D899" s="60"/>
      <c r="E899" s="60"/>
      <c r="F899" s="60"/>
      <c r="G899" s="60"/>
      <c r="H899" s="60"/>
      <c r="I899" s="60"/>
      <c r="J899" s="60"/>
      <c r="K899" s="60"/>
      <c r="L899" s="60"/>
      <c r="M899" s="61"/>
      <c r="N899" s="62"/>
      <c r="O899" s="62"/>
      <c r="P899" s="60"/>
      <c r="Q899" s="62"/>
      <c r="R899" s="62"/>
      <c r="S899" s="62"/>
      <c r="T899" s="61"/>
      <c r="U899" s="62"/>
      <c r="V899" s="61"/>
      <c r="W899" s="62"/>
      <c r="X899" s="63"/>
      <c r="Y899" s="63"/>
      <c r="Z899" s="63"/>
      <c r="AA899" s="63"/>
      <c r="AB899" s="63"/>
      <c r="AC899" s="64"/>
    </row>
    <row r="900" spans="4:29" x14ac:dyDescent="0.3">
      <c r="D900" s="60"/>
      <c r="E900" s="60"/>
      <c r="F900" s="60"/>
      <c r="G900" s="60"/>
      <c r="H900" s="60"/>
      <c r="I900" s="60"/>
      <c r="J900" s="60"/>
      <c r="K900" s="60"/>
      <c r="L900" s="60"/>
      <c r="M900" s="61"/>
      <c r="N900" s="62"/>
      <c r="O900" s="62"/>
      <c r="P900" s="60"/>
      <c r="Q900" s="62"/>
      <c r="R900" s="62"/>
      <c r="S900" s="62"/>
      <c r="T900" s="61"/>
      <c r="U900" s="62"/>
      <c r="V900" s="61"/>
      <c r="W900" s="62"/>
      <c r="X900" s="63"/>
      <c r="Y900" s="63"/>
      <c r="Z900" s="63"/>
      <c r="AA900" s="63"/>
      <c r="AB900" s="63"/>
      <c r="AC900" s="64"/>
    </row>
    <row r="901" spans="4:29" x14ac:dyDescent="0.3">
      <c r="D901" s="60"/>
      <c r="E901" s="60"/>
      <c r="F901" s="60"/>
      <c r="G901" s="60"/>
      <c r="H901" s="60"/>
      <c r="I901" s="60"/>
      <c r="J901" s="60"/>
      <c r="K901" s="60"/>
      <c r="L901" s="60"/>
      <c r="M901" s="61"/>
      <c r="N901" s="62"/>
      <c r="O901" s="62"/>
      <c r="P901" s="60"/>
      <c r="Q901" s="62"/>
      <c r="R901" s="62"/>
      <c r="S901" s="62"/>
      <c r="T901" s="61"/>
      <c r="U901" s="62"/>
      <c r="V901" s="61"/>
      <c r="W901" s="62"/>
      <c r="X901" s="63"/>
      <c r="Y901" s="63"/>
      <c r="Z901" s="63"/>
      <c r="AA901" s="63"/>
      <c r="AB901" s="63"/>
      <c r="AC901" s="64"/>
    </row>
    <row r="902" spans="4:29" x14ac:dyDescent="0.3">
      <c r="D902" s="60"/>
      <c r="E902" s="60"/>
      <c r="F902" s="60"/>
      <c r="G902" s="60"/>
      <c r="H902" s="60"/>
      <c r="I902" s="60"/>
      <c r="J902" s="60"/>
      <c r="K902" s="60"/>
      <c r="L902" s="60"/>
      <c r="M902" s="61"/>
      <c r="N902" s="62"/>
      <c r="O902" s="62"/>
      <c r="P902" s="60"/>
      <c r="Q902" s="62"/>
      <c r="R902" s="62"/>
      <c r="S902" s="62"/>
      <c r="T902" s="61"/>
      <c r="U902" s="62"/>
      <c r="V902" s="61"/>
      <c r="W902" s="62"/>
      <c r="X902" s="63"/>
      <c r="Y902" s="63"/>
      <c r="Z902" s="63"/>
      <c r="AA902" s="63"/>
      <c r="AB902" s="63"/>
      <c r="AC902" s="64"/>
    </row>
    <row r="903" spans="4:29" x14ac:dyDescent="0.3">
      <c r="D903" s="60"/>
      <c r="E903" s="60"/>
      <c r="F903" s="60"/>
      <c r="G903" s="60"/>
      <c r="H903" s="60"/>
      <c r="I903" s="60"/>
      <c r="J903" s="60"/>
      <c r="K903" s="60"/>
      <c r="L903" s="60"/>
      <c r="M903" s="61"/>
      <c r="N903" s="62"/>
      <c r="O903" s="62"/>
      <c r="P903" s="60"/>
      <c r="Q903" s="62"/>
      <c r="R903" s="62"/>
      <c r="S903" s="62"/>
      <c r="T903" s="61"/>
      <c r="U903" s="62"/>
      <c r="V903" s="61"/>
      <c r="W903" s="62"/>
      <c r="X903" s="63"/>
      <c r="Y903" s="63"/>
      <c r="Z903" s="63"/>
      <c r="AA903" s="63"/>
      <c r="AB903" s="63"/>
      <c r="AC903" s="64"/>
    </row>
    <row r="904" spans="4:29" x14ac:dyDescent="0.3">
      <c r="D904" s="60"/>
      <c r="E904" s="60"/>
      <c r="F904" s="60"/>
      <c r="G904" s="60"/>
      <c r="H904" s="60"/>
      <c r="I904" s="60"/>
      <c r="J904" s="60"/>
      <c r="K904" s="60"/>
      <c r="L904" s="60"/>
      <c r="M904" s="61"/>
      <c r="N904" s="62"/>
      <c r="O904" s="62"/>
      <c r="P904" s="60"/>
      <c r="Q904" s="62"/>
      <c r="R904" s="62"/>
      <c r="S904" s="62"/>
      <c r="T904" s="61"/>
      <c r="U904" s="62"/>
      <c r="V904" s="61"/>
      <c r="W904" s="62"/>
      <c r="X904" s="63"/>
      <c r="Y904" s="63"/>
      <c r="Z904" s="63"/>
      <c r="AA904" s="63"/>
      <c r="AB904" s="63"/>
      <c r="AC904" s="64"/>
    </row>
    <row r="905" spans="4:29" x14ac:dyDescent="0.3">
      <c r="D905" s="60"/>
      <c r="E905" s="60"/>
      <c r="F905" s="60"/>
      <c r="G905" s="60"/>
      <c r="H905" s="60"/>
      <c r="I905" s="60"/>
      <c r="J905" s="60"/>
      <c r="K905" s="60"/>
      <c r="L905" s="60"/>
      <c r="M905" s="61"/>
      <c r="N905" s="62"/>
      <c r="O905" s="62"/>
      <c r="P905" s="60"/>
      <c r="Q905" s="62"/>
      <c r="R905" s="62"/>
      <c r="S905" s="62"/>
      <c r="T905" s="61"/>
      <c r="U905" s="62"/>
      <c r="V905" s="61"/>
      <c r="W905" s="62"/>
      <c r="X905" s="63"/>
      <c r="Y905" s="63"/>
      <c r="Z905" s="63"/>
      <c r="AA905" s="63"/>
      <c r="AB905" s="63"/>
      <c r="AC905" s="64"/>
    </row>
    <row r="906" spans="4:29" x14ac:dyDescent="0.3">
      <c r="D906" s="60"/>
      <c r="E906" s="60"/>
      <c r="F906" s="60"/>
      <c r="G906" s="60"/>
      <c r="H906" s="60"/>
      <c r="I906" s="60"/>
      <c r="J906" s="60"/>
      <c r="K906" s="60"/>
      <c r="L906" s="60"/>
      <c r="M906" s="61"/>
      <c r="N906" s="62"/>
      <c r="O906" s="62"/>
      <c r="P906" s="60"/>
      <c r="Q906" s="62"/>
      <c r="R906" s="62"/>
      <c r="S906" s="62"/>
      <c r="T906" s="61"/>
      <c r="U906" s="62"/>
      <c r="V906" s="61"/>
      <c r="W906" s="62"/>
      <c r="X906" s="63"/>
      <c r="Y906" s="63"/>
      <c r="Z906" s="63"/>
      <c r="AA906" s="63"/>
      <c r="AB906" s="63"/>
      <c r="AC906" s="64"/>
    </row>
    <row r="907" spans="4:29" x14ac:dyDescent="0.3">
      <c r="D907" s="60"/>
      <c r="E907" s="60"/>
      <c r="F907" s="60"/>
      <c r="G907" s="60"/>
      <c r="H907" s="60"/>
      <c r="I907" s="60"/>
      <c r="J907" s="60"/>
      <c r="K907" s="60"/>
      <c r="L907" s="60"/>
      <c r="M907" s="61"/>
      <c r="N907" s="62"/>
      <c r="O907" s="62"/>
      <c r="P907" s="60"/>
      <c r="Q907" s="62"/>
      <c r="R907" s="62"/>
      <c r="S907" s="62"/>
      <c r="T907" s="61"/>
      <c r="U907" s="62"/>
      <c r="V907" s="61"/>
      <c r="W907" s="62"/>
      <c r="X907" s="63"/>
      <c r="Y907" s="63"/>
      <c r="Z907" s="63"/>
      <c r="AA907" s="63"/>
      <c r="AB907" s="63"/>
      <c r="AC907" s="64"/>
    </row>
    <row r="908" spans="4:29" x14ac:dyDescent="0.3">
      <c r="D908" s="60"/>
      <c r="E908" s="60"/>
      <c r="F908" s="60"/>
      <c r="G908" s="60"/>
      <c r="H908" s="60"/>
      <c r="I908" s="60"/>
      <c r="J908" s="60"/>
      <c r="K908" s="60"/>
      <c r="L908" s="60"/>
      <c r="M908" s="61"/>
      <c r="N908" s="62"/>
      <c r="O908" s="62"/>
      <c r="P908" s="60"/>
      <c r="Q908" s="62"/>
      <c r="R908" s="62"/>
      <c r="S908" s="62"/>
      <c r="T908" s="61"/>
      <c r="U908" s="62"/>
      <c r="V908" s="61"/>
      <c r="W908" s="62"/>
      <c r="X908" s="63"/>
      <c r="Y908" s="63"/>
      <c r="Z908" s="63"/>
      <c r="AA908" s="63"/>
      <c r="AB908" s="63"/>
      <c r="AC908" s="64"/>
    </row>
    <row r="909" spans="4:29" x14ac:dyDescent="0.3">
      <c r="D909" s="60"/>
      <c r="E909" s="60"/>
      <c r="F909" s="60"/>
      <c r="G909" s="60"/>
      <c r="H909" s="60"/>
      <c r="I909" s="60"/>
      <c r="J909" s="60"/>
      <c r="K909" s="60"/>
      <c r="L909" s="60"/>
      <c r="M909" s="61"/>
      <c r="N909" s="62"/>
      <c r="O909" s="62"/>
      <c r="P909" s="60"/>
      <c r="Q909" s="62"/>
      <c r="R909" s="62"/>
      <c r="S909" s="62"/>
      <c r="T909" s="61"/>
      <c r="U909" s="62"/>
      <c r="V909" s="61"/>
      <c r="W909" s="62"/>
      <c r="X909" s="63"/>
      <c r="Y909" s="63"/>
      <c r="Z909" s="63"/>
      <c r="AA909" s="63"/>
      <c r="AB909" s="63"/>
      <c r="AC909" s="64"/>
    </row>
    <row r="910" spans="4:29" x14ac:dyDescent="0.3">
      <c r="D910" s="60"/>
      <c r="E910" s="60"/>
      <c r="F910" s="60"/>
      <c r="G910" s="60"/>
      <c r="H910" s="60"/>
      <c r="I910" s="60"/>
      <c r="J910" s="60"/>
      <c r="K910" s="60"/>
      <c r="L910" s="60"/>
      <c r="M910" s="61"/>
      <c r="N910" s="62"/>
      <c r="O910" s="62"/>
      <c r="P910" s="60"/>
      <c r="Q910" s="62"/>
      <c r="R910" s="62"/>
      <c r="S910" s="62"/>
      <c r="T910" s="61"/>
      <c r="U910" s="62"/>
      <c r="V910" s="61"/>
      <c r="W910" s="62"/>
      <c r="X910" s="63"/>
      <c r="Y910" s="63"/>
      <c r="Z910" s="63"/>
      <c r="AA910" s="63"/>
      <c r="AB910" s="63"/>
      <c r="AC910" s="64"/>
    </row>
    <row r="911" spans="4:29" x14ac:dyDescent="0.3">
      <c r="D911" s="60"/>
      <c r="E911" s="60"/>
      <c r="F911" s="60"/>
      <c r="G911" s="60"/>
      <c r="H911" s="60"/>
      <c r="I911" s="60"/>
      <c r="J911" s="60"/>
      <c r="K911" s="60"/>
      <c r="L911" s="60"/>
      <c r="M911" s="61"/>
      <c r="N911" s="62"/>
      <c r="O911" s="62"/>
      <c r="P911" s="60"/>
      <c r="Q911" s="62"/>
      <c r="R911" s="62"/>
      <c r="S911" s="62"/>
      <c r="T911" s="61"/>
      <c r="U911" s="62"/>
      <c r="V911" s="61"/>
      <c r="W911" s="62"/>
      <c r="X911" s="63"/>
      <c r="Y911" s="63"/>
      <c r="Z911" s="63"/>
      <c r="AA911" s="63"/>
      <c r="AB911" s="63"/>
      <c r="AC911" s="64"/>
    </row>
    <row r="912" spans="4:29" x14ac:dyDescent="0.3">
      <c r="D912" s="60"/>
      <c r="E912" s="60"/>
      <c r="F912" s="60"/>
      <c r="G912" s="60"/>
      <c r="H912" s="60"/>
      <c r="I912" s="60"/>
      <c r="J912" s="60"/>
      <c r="K912" s="60"/>
      <c r="L912" s="60"/>
      <c r="M912" s="61"/>
      <c r="N912" s="62"/>
      <c r="O912" s="62"/>
      <c r="P912" s="60"/>
      <c r="Q912" s="62"/>
      <c r="R912" s="62"/>
      <c r="S912" s="62"/>
      <c r="T912" s="61"/>
      <c r="U912" s="62"/>
      <c r="V912" s="61"/>
      <c r="W912" s="62"/>
      <c r="X912" s="63"/>
      <c r="Y912" s="63"/>
      <c r="Z912" s="63"/>
      <c r="AA912" s="63"/>
      <c r="AB912" s="63"/>
      <c r="AC912" s="64"/>
    </row>
    <row r="913" spans="4:29" x14ac:dyDescent="0.3">
      <c r="D913" s="60"/>
      <c r="E913" s="60"/>
      <c r="F913" s="60"/>
      <c r="G913" s="60"/>
      <c r="H913" s="60"/>
      <c r="I913" s="60"/>
      <c r="J913" s="60"/>
      <c r="K913" s="60"/>
      <c r="L913" s="60"/>
      <c r="M913" s="61"/>
      <c r="N913" s="62"/>
      <c r="O913" s="62"/>
      <c r="P913" s="60"/>
      <c r="Q913" s="62"/>
      <c r="R913" s="62"/>
      <c r="S913" s="62"/>
      <c r="T913" s="61"/>
      <c r="U913" s="62"/>
      <c r="V913" s="61"/>
      <c r="W913" s="62"/>
      <c r="X913" s="63"/>
      <c r="Y913" s="63"/>
      <c r="Z913" s="63"/>
      <c r="AA913" s="63"/>
      <c r="AB913" s="63"/>
      <c r="AC913" s="64"/>
    </row>
    <row r="914" spans="4:29" x14ac:dyDescent="0.3">
      <c r="D914" s="60"/>
      <c r="E914" s="60"/>
      <c r="F914" s="60"/>
      <c r="G914" s="60"/>
      <c r="H914" s="60"/>
      <c r="I914" s="60"/>
      <c r="J914" s="60"/>
      <c r="K914" s="60"/>
      <c r="L914" s="60"/>
      <c r="M914" s="61"/>
      <c r="N914" s="62"/>
      <c r="O914" s="62"/>
      <c r="P914" s="60"/>
      <c r="Q914" s="62"/>
      <c r="R914" s="62"/>
      <c r="S914" s="62"/>
      <c r="T914" s="61"/>
      <c r="U914" s="62"/>
      <c r="V914" s="61"/>
      <c r="W914" s="62"/>
      <c r="X914" s="63"/>
      <c r="Y914" s="63"/>
      <c r="Z914" s="63"/>
      <c r="AA914" s="63"/>
      <c r="AB914" s="63"/>
      <c r="AC914" s="64"/>
    </row>
    <row r="915" spans="4:29" x14ac:dyDescent="0.3">
      <c r="D915" s="60"/>
      <c r="E915" s="60"/>
      <c r="F915" s="60"/>
      <c r="G915" s="60"/>
      <c r="H915" s="60"/>
      <c r="I915" s="60"/>
      <c r="J915" s="60"/>
      <c r="K915" s="60"/>
      <c r="L915" s="60"/>
      <c r="M915" s="61"/>
      <c r="N915" s="62"/>
      <c r="O915" s="62"/>
      <c r="P915" s="60"/>
      <c r="Q915" s="62"/>
      <c r="R915" s="62"/>
      <c r="S915" s="62"/>
      <c r="T915" s="61"/>
      <c r="U915" s="62"/>
      <c r="V915" s="61"/>
      <c r="W915" s="62"/>
      <c r="X915" s="63"/>
      <c r="Y915" s="63"/>
      <c r="Z915" s="63"/>
      <c r="AA915" s="63"/>
      <c r="AB915" s="63"/>
      <c r="AC915" s="64"/>
    </row>
    <row r="916" spans="4:29" x14ac:dyDescent="0.3">
      <c r="D916" s="60"/>
      <c r="E916" s="60"/>
      <c r="F916" s="60"/>
      <c r="G916" s="60"/>
      <c r="H916" s="60"/>
      <c r="I916" s="60"/>
      <c r="J916" s="60"/>
      <c r="K916" s="60"/>
      <c r="L916" s="60"/>
      <c r="M916" s="61"/>
      <c r="N916" s="62"/>
      <c r="O916" s="62"/>
      <c r="P916" s="60"/>
      <c r="Q916" s="62"/>
      <c r="R916" s="62"/>
      <c r="S916" s="62"/>
      <c r="T916" s="61"/>
      <c r="U916" s="62"/>
      <c r="V916" s="61"/>
      <c r="W916" s="62"/>
      <c r="X916" s="63"/>
      <c r="Y916" s="63"/>
      <c r="Z916" s="63"/>
      <c r="AA916" s="63"/>
      <c r="AB916" s="63"/>
      <c r="AC916" s="64"/>
    </row>
    <row r="917" spans="4:29" x14ac:dyDescent="0.3">
      <c r="D917" s="60"/>
      <c r="E917" s="60"/>
      <c r="F917" s="60"/>
      <c r="G917" s="60"/>
      <c r="H917" s="60"/>
      <c r="I917" s="60"/>
      <c r="J917" s="60"/>
      <c r="K917" s="60"/>
      <c r="L917" s="60"/>
      <c r="M917" s="61"/>
      <c r="N917" s="62"/>
      <c r="O917" s="62"/>
      <c r="P917" s="60"/>
      <c r="Q917" s="62"/>
      <c r="R917" s="62"/>
      <c r="S917" s="62"/>
      <c r="T917" s="61"/>
      <c r="U917" s="62"/>
      <c r="V917" s="61"/>
      <c r="W917" s="62"/>
      <c r="X917" s="63"/>
      <c r="Y917" s="63"/>
      <c r="Z917" s="63"/>
      <c r="AA917" s="63"/>
      <c r="AB917" s="63"/>
      <c r="AC917" s="64"/>
    </row>
    <row r="918" spans="4:29" x14ac:dyDescent="0.3">
      <c r="D918" s="60"/>
      <c r="E918" s="60"/>
      <c r="F918" s="60"/>
      <c r="G918" s="60"/>
      <c r="H918" s="60"/>
      <c r="I918" s="60"/>
      <c r="J918" s="60"/>
      <c r="K918" s="60"/>
      <c r="L918" s="60"/>
      <c r="M918" s="61"/>
      <c r="N918" s="62"/>
      <c r="O918" s="62"/>
      <c r="P918" s="60"/>
      <c r="Q918" s="62"/>
      <c r="R918" s="62"/>
      <c r="S918" s="62"/>
      <c r="T918" s="61"/>
      <c r="U918" s="62"/>
      <c r="V918" s="61"/>
      <c r="W918" s="62"/>
      <c r="X918" s="63"/>
      <c r="Y918" s="63"/>
      <c r="Z918" s="63"/>
      <c r="AA918" s="63"/>
      <c r="AB918" s="63"/>
      <c r="AC918" s="64"/>
    </row>
    <row r="919" spans="4:29" x14ac:dyDescent="0.3">
      <c r="D919" s="60"/>
      <c r="E919" s="60"/>
      <c r="F919" s="60"/>
      <c r="G919" s="60"/>
      <c r="H919" s="60"/>
      <c r="I919" s="60"/>
      <c r="J919" s="60"/>
      <c r="K919" s="60"/>
      <c r="L919" s="60"/>
      <c r="M919" s="61"/>
      <c r="N919" s="62"/>
      <c r="O919" s="62"/>
      <c r="P919" s="60"/>
      <c r="Q919" s="62"/>
      <c r="R919" s="62"/>
      <c r="S919" s="62"/>
      <c r="T919" s="61"/>
      <c r="U919" s="62"/>
      <c r="V919" s="61"/>
      <c r="W919" s="62"/>
      <c r="X919" s="63"/>
      <c r="Y919" s="63"/>
      <c r="Z919" s="63"/>
      <c r="AA919" s="63"/>
      <c r="AB919" s="63"/>
      <c r="AC919" s="64"/>
    </row>
    <row r="920" spans="4:29" x14ac:dyDescent="0.3">
      <c r="D920" s="60"/>
      <c r="E920" s="60"/>
      <c r="F920" s="60"/>
      <c r="G920" s="60"/>
      <c r="H920" s="60"/>
      <c r="I920" s="60"/>
      <c r="J920" s="60"/>
      <c r="K920" s="60"/>
      <c r="L920" s="60"/>
      <c r="M920" s="61"/>
      <c r="N920" s="62"/>
      <c r="O920" s="62"/>
      <c r="P920" s="60"/>
      <c r="Q920" s="62"/>
      <c r="R920" s="62"/>
      <c r="S920" s="62"/>
      <c r="T920" s="61"/>
      <c r="U920" s="62"/>
      <c r="V920" s="61"/>
      <c r="W920" s="62"/>
      <c r="X920" s="63"/>
      <c r="Y920" s="63"/>
      <c r="Z920" s="63"/>
      <c r="AA920" s="63"/>
      <c r="AB920" s="63"/>
      <c r="AC920" s="64"/>
    </row>
    <row r="921" spans="4:29" x14ac:dyDescent="0.3">
      <c r="D921" s="60"/>
      <c r="E921" s="60"/>
      <c r="F921" s="60"/>
      <c r="G921" s="60"/>
      <c r="H921" s="60"/>
      <c r="I921" s="60"/>
      <c r="J921" s="60"/>
      <c r="K921" s="60"/>
      <c r="L921" s="60"/>
      <c r="M921" s="61"/>
      <c r="N921" s="62"/>
      <c r="O921" s="62"/>
      <c r="P921" s="60"/>
      <c r="Q921" s="62"/>
      <c r="R921" s="62"/>
      <c r="S921" s="62"/>
      <c r="T921" s="61"/>
      <c r="U921" s="62"/>
      <c r="V921" s="61"/>
      <c r="W921" s="62"/>
      <c r="X921" s="63"/>
      <c r="Y921" s="63"/>
      <c r="Z921" s="63"/>
      <c r="AA921" s="63"/>
      <c r="AB921" s="63"/>
      <c r="AC921" s="64"/>
    </row>
    <row r="922" spans="4:29" x14ac:dyDescent="0.3">
      <c r="D922" s="60"/>
      <c r="E922" s="60"/>
      <c r="F922" s="60"/>
      <c r="G922" s="60"/>
      <c r="H922" s="60"/>
      <c r="I922" s="60"/>
      <c r="J922" s="60"/>
      <c r="K922" s="60"/>
      <c r="L922" s="60"/>
      <c r="M922" s="61"/>
      <c r="N922" s="62"/>
      <c r="O922" s="62"/>
      <c r="P922" s="60"/>
      <c r="Q922" s="62"/>
      <c r="R922" s="62"/>
      <c r="S922" s="62"/>
      <c r="T922" s="61"/>
      <c r="U922" s="62"/>
      <c r="V922" s="61"/>
      <c r="W922" s="62"/>
      <c r="X922" s="63"/>
      <c r="Y922" s="63"/>
      <c r="Z922" s="63"/>
      <c r="AA922" s="63"/>
      <c r="AB922" s="63"/>
      <c r="AC922" s="64"/>
    </row>
    <row r="923" spans="4:29" x14ac:dyDescent="0.3">
      <c r="D923" s="60"/>
      <c r="E923" s="60"/>
      <c r="F923" s="60"/>
      <c r="G923" s="60"/>
      <c r="H923" s="60"/>
      <c r="I923" s="60"/>
      <c r="J923" s="60"/>
      <c r="K923" s="60"/>
      <c r="L923" s="60"/>
      <c r="M923" s="61"/>
      <c r="N923" s="62"/>
      <c r="O923" s="62"/>
      <c r="P923" s="60"/>
      <c r="Q923" s="62"/>
      <c r="R923" s="62"/>
      <c r="S923" s="62"/>
      <c r="T923" s="61"/>
      <c r="U923" s="62"/>
      <c r="V923" s="61"/>
      <c r="W923" s="62"/>
      <c r="X923" s="63"/>
      <c r="Y923" s="63"/>
      <c r="Z923" s="63"/>
      <c r="AA923" s="63"/>
      <c r="AB923" s="63"/>
      <c r="AC923" s="64"/>
    </row>
    <row r="924" spans="4:29" x14ac:dyDescent="0.3">
      <c r="D924" s="60"/>
      <c r="E924" s="60"/>
      <c r="F924" s="60"/>
      <c r="G924" s="60"/>
      <c r="H924" s="60"/>
      <c r="I924" s="60"/>
      <c r="J924" s="60"/>
      <c r="K924" s="60"/>
      <c r="L924" s="60"/>
      <c r="M924" s="61"/>
      <c r="N924" s="62"/>
      <c r="O924" s="62"/>
      <c r="P924" s="60"/>
      <c r="Q924" s="62"/>
      <c r="R924" s="62"/>
      <c r="S924" s="62"/>
      <c r="T924" s="61"/>
      <c r="U924" s="62"/>
      <c r="V924" s="61"/>
      <c r="W924" s="62"/>
      <c r="X924" s="63"/>
      <c r="Y924" s="63"/>
      <c r="Z924" s="63"/>
      <c r="AA924" s="63"/>
      <c r="AB924" s="63"/>
      <c r="AC924" s="64"/>
    </row>
    <row r="925" spans="4:29" x14ac:dyDescent="0.3">
      <c r="D925" s="60"/>
      <c r="E925" s="60"/>
      <c r="F925" s="60"/>
      <c r="G925" s="60"/>
      <c r="H925" s="60"/>
      <c r="I925" s="60"/>
      <c r="J925" s="60"/>
      <c r="K925" s="60"/>
      <c r="L925" s="60"/>
      <c r="M925" s="61"/>
      <c r="N925" s="62"/>
      <c r="O925" s="62"/>
      <c r="P925" s="60"/>
      <c r="Q925" s="62"/>
      <c r="R925" s="62"/>
      <c r="S925" s="62"/>
      <c r="T925" s="61"/>
      <c r="U925" s="62"/>
      <c r="V925" s="61"/>
      <c r="W925" s="62"/>
      <c r="X925" s="63"/>
      <c r="Y925" s="63"/>
      <c r="Z925" s="63"/>
      <c r="AA925" s="63"/>
      <c r="AB925" s="63"/>
      <c r="AC925" s="64"/>
    </row>
    <row r="926" spans="4:29" x14ac:dyDescent="0.3">
      <c r="D926" s="60"/>
      <c r="E926" s="60"/>
      <c r="F926" s="60"/>
      <c r="G926" s="60"/>
      <c r="H926" s="60"/>
      <c r="I926" s="60"/>
      <c r="J926" s="60"/>
      <c r="K926" s="60"/>
      <c r="L926" s="60"/>
      <c r="M926" s="61"/>
      <c r="N926" s="62"/>
      <c r="O926" s="62"/>
      <c r="P926" s="60"/>
      <c r="Q926" s="62"/>
      <c r="R926" s="62"/>
      <c r="S926" s="62"/>
      <c r="T926" s="61"/>
      <c r="U926" s="62"/>
      <c r="V926" s="61"/>
      <c r="W926" s="62"/>
      <c r="X926" s="63"/>
      <c r="Y926" s="63"/>
      <c r="Z926" s="63"/>
      <c r="AA926" s="63"/>
      <c r="AB926" s="63"/>
      <c r="AC926" s="64"/>
    </row>
    <row r="927" spans="4:29" x14ac:dyDescent="0.3">
      <c r="D927" s="60"/>
      <c r="E927" s="60"/>
      <c r="F927" s="60"/>
      <c r="G927" s="60"/>
      <c r="H927" s="60"/>
      <c r="I927" s="60"/>
      <c r="J927" s="60"/>
      <c r="K927" s="60"/>
      <c r="L927" s="60"/>
      <c r="M927" s="61"/>
      <c r="N927" s="62"/>
      <c r="O927" s="62"/>
      <c r="P927" s="60"/>
      <c r="Q927" s="62"/>
      <c r="R927" s="62"/>
      <c r="S927" s="62"/>
      <c r="T927" s="61"/>
      <c r="U927" s="62"/>
      <c r="V927" s="61"/>
      <c r="W927" s="62"/>
      <c r="X927" s="63"/>
      <c r="Y927" s="63"/>
      <c r="Z927" s="63"/>
      <c r="AA927" s="63"/>
      <c r="AB927" s="63"/>
      <c r="AC927" s="64"/>
    </row>
    <row r="928" spans="4:29" x14ac:dyDescent="0.3">
      <c r="D928" s="60"/>
      <c r="E928" s="60"/>
      <c r="F928" s="60"/>
      <c r="G928" s="60"/>
      <c r="H928" s="60"/>
      <c r="I928" s="60"/>
      <c r="J928" s="60"/>
      <c r="K928" s="60"/>
      <c r="L928" s="60"/>
      <c r="M928" s="61"/>
      <c r="N928" s="62"/>
      <c r="O928" s="62"/>
      <c r="P928" s="60"/>
      <c r="Q928" s="62"/>
      <c r="R928" s="62"/>
      <c r="S928" s="62"/>
      <c r="T928" s="61"/>
      <c r="U928" s="62"/>
      <c r="V928" s="61"/>
      <c r="W928" s="62"/>
      <c r="X928" s="63"/>
      <c r="Y928" s="63"/>
      <c r="Z928" s="63"/>
      <c r="AA928" s="63"/>
      <c r="AB928" s="63"/>
      <c r="AC928" s="64"/>
    </row>
    <row r="929" spans="4:29" x14ac:dyDescent="0.3">
      <c r="D929" s="60"/>
      <c r="E929" s="60"/>
      <c r="F929" s="60"/>
      <c r="G929" s="60"/>
      <c r="H929" s="60"/>
      <c r="I929" s="60"/>
      <c r="J929" s="60"/>
      <c r="K929" s="60"/>
      <c r="L929" s="60"/>
      <c r="M929" s="61"/>
      <c r="N929" s="62"/>
      <c r="O929" s="62"/>
      <c r="P929" s="60"/>
      <c r="Q929" s="62"/>
      <c r="R929" s="62"/>
      <c r="S929" s="62"/>
      <c r="T929" s="61"/>
      <c r="U929" s="62"/>
      <c r="V929" s="61"/>
      <c r="W929" s="62"/>
      <c r="X929" s="63"/>
      <c r="Y929" s="63"/>
      <c r="Z929" s="63"/>
      <c r="AA929" s="63"/>
      <c r="AB929" s="63"/>
      <c r="AC929" s="64"/>
    </row>
    <row r="930" spans="4:29" x14ac:dyDescent="0.3">
      <c r="D930" s="60"/>
      <c r="E930" s="60"/>
      <c r="F930" s="60"/>
      <c r="G930" s="60"/>
      <c r="H930" s="60"/>
      <c r="I930" s="60"/>
      <c r="J930" s="60"/>
      <c r="K930" s="60"/>
      <c r="L930" s="60"/>
      <c r="M930" s="61"/>
      <c r="N930" s="62"/>
      <c r="O930" s="62"/>
      <c r="P930" s="60"/>
      <c r="Q930" s="62"/>
      <c r="R930" s="62"/>
      <c r="S930" s="62"/>
      <c r="T930" s="61"/>
      <c r="U930" s="62"/>
      <c r="V930" s="61"/>
      <c r="W930" s="62"/>
      <c r="X930" s="63"/>
      <c r="Y930" s="63"/>
      <c r="Z930" s="63"/>
      <c r="AA930" s="63"/>
      <c r="AB930" s="63"/>
      <c r="AC930" s="64"/>
    </row>
    <row r="931" spans="4:29" x14ac:dyDescent="0.3">
      <c r="D931" s="60"/>
      <c r="E931" s="60"/>
      <c r="F931" s="60"/>
      <c r="G931" s="60"/>
      <c r="H931" s="60"/>
      <c r="I931" s="60"/>
      <c r="J931" s="60"/>
      <c r="K931" s="60"/>
      <c r="L931" s="60"/>
      <c r="M931" s="61"/>
      <c r="N931" s="62"/>
      <c r="O931" s="62"/>
      <c r="P931" s="60"/>
      <c r="Q931" s="62"/>
      <c r="R931" s="62"/>
      <c r="S931" s="62"/>
      <c r="T931" s="61"/>
      <c r="U931" s="62"/>
      <c r="V931" s="61"/>
      <c r="W931" s="62"/>
      <c r="X931" s="63"/>
      <c r="Y931" s="63"/>
      <c r="Z931" s="63"/>
      <c r="AA931" s="63"/>
      <c r="AB931" s="63"/>
      <c r="AC931" s="64"/>
    </row>
    <row r="932" spans="4:29" x14ac:dyDescent="0.3">
      <c r="D932" s="60"/>
      <c r="E932" s="60"/>
      <c r="F932" s="60"/>
      <c r="G932" s="60"/>
      <c r="H932" s="60"/>
      <c r="I932" s="60"/>
      <c r="J932" s="60"/>
      <c r="K932" s="60"/>
      <c r="L932" s="60"/>
      <c r="M932" s="61"/>
      <c r="N932" s="62"/>
      <c r="O932" s="62"/>
      <c r="P932" s="60"/>
      <c r="Q932" s="62"/>
      <c r="R932" s="62"/>
      <c r="S932" s="62"/>
      <c r="T932" s="61"/>
      <c r="U932" s="62"/>
      <c r="V932" s="61"/>
      <c r="W932" s="62"/>
      <c r="X932" s="63"/>
      <c r="Y932" s="63"/>
      <c r="Z932" s="63"/>
      <c r="AA932" s="63"/>
      <c r="AB932" s="63"/>
      <c r="AC932" s="64"/>
    </row>
    <row r="933" spans="4:29" x14ac:dyDescent="0.3">
      <c r="D933" s="60"/>
      <c r="E933" s="60"/>
      <c r="F933" s="60"/>
      <c r="G933" s="60"/>
      <c r="H933" s="60"/>
      <c r="I933" s="60"/>
      <c r="J933" s="60"/>
      <c r="K933" s="60"/>
      <c r="L933" s="60"/>
      <c r="M933" s="61"/>
      <c r="N933" s="62"/>
      <c r="O933" s="62"/>
      <c r="P933" s="60"/>
      <c r="Q933" s="62"/>
      <c r="R933" s="62"/>
      <c r="S933" s="62"/>
      <c r="T933" s="61"/>
      <c r="U933" s="62"/>
      <c r="V933" s="61"/>
      <c r="W933" s="62"/>
      <c r="X933" s="63"/>
      <c r="Y933" s="63"/>
      <c r="Z933" s="63"/>
      <c r="AA933" s="63"/>
      <c r="AB933" s="63"/>
      <c r="AC933" s="64"/>
    </row>
    <row r="934" spans="4:29" x14ac:dyDescent="0.3">
      <c r="D934" s="60"/>
      <c r="E934" s="60"/>
      <c r="F934" s="60"/>
      <c r="G934" s="60"/>
      <c r="H934" s="60"/>
      <c r="I934" s="60"/>
      <c r="J934" s="60"/>
      <c r="K934" s="60"/>
      <c r="L934" s="60"/>
      <c r="M934" s="61"/>
      <c r="N934" s="62"/>
      <c r="O934" s="62"/>
      <c r="P934" s="60"/>
      <c r="Q934" s="62"/>
      <c r="R934" s="62"/>
      <c r="S934" s="62"/>
      <c r="T934" s="61"/>
      <c r="U934" s="62"/>
      <c r="V934" s="61"/>
      <c r="W934" s="62"/>
      <c r="X934" s="63"/>
      <c r="Y934" s="63"/>
      <c r="Z934" s="63"/>
      <c r="AA934" s="63"/>
      <c r="AB934" s="63"/>
      <c r="AC934" s="64"/>
    </row>
    <row r="935" spans="4:29" x14ac:dyDescent="0.3">
      <c r="D935" s="60"/>
      <c r="E935" s="60"/>
      <c r="F935" s="60"/>
      <c r="G935" s="60"/>
      <c r="H935" s="60"/>
      <c r="I935" s="60"/>
      <c r="J935" s="60"/>
      <c r="K935" s="60"/>
      <c r="L935" s="60"/>
      <c r="M935" s="61"/>
      <c r="N935" s="62"/>
      <c r="O935" s="62"/>
      <c r="P935" s="60"/>
      <c r="Q935" s="62"/>
      <c r="R935" s="62"/>
      <c r="S935" s="62"/>
      <c r="T935" s="61"/>
      <c r="U935" s="62"/>
      <c r="V935" s="61"/>
      <c r="W935" s="62"/>
      <c r="X935" s="63"/>
      <c r="Y935" s="63"/>
      <c r="Z935" s="63"/>
      <c r="AA935" s="63"/>
      <c r="AB935" s="63"/>
      <c r="AC935" s="64"/>
    </row>
    <row r="936" spans="4:29" x14ac:dyDescent="0.3">
      <c r="D936" s="60"/>
      <c r="E936" s="60"/>
      <c r="F936" s="60"/>
      <c r="G936" s="60"/>
      <c r="H936" s="60"/>
      <c r="I936" s="60"/>
      <c r="J936" s="60"/>
      <c r="K936" s="60"/>
      <c r="L936" s="60"/>
      <c r="M936" s="61"/>
      <c r="N936" s="62"/>
      <c r="O936" s="62"/>
      <c r="P936" s="60"/>
      <c r="Q936" s="62"/>
      <c r="R936" s="62"/>
      <c r="S936" s="62"/>
      <c r="T936" s="61"/>
      <c r="U936" s="62"/>
      <c r="V936" s="61"/>
      <c r="W936" s="62"/>
      <c r="X936" s="63"/>
      <c r="Y936" s="63"/>
      <c r="Z936" s="63"/>
      <c r="AA936" s="63"/>
      <c r="AB936" s="63"/>
      <c r="AC936" s="64"/>
    </row>
    <row r="937" spans="4:29" x14ac:dyDescent="0.3">
      <c r="D937" s="60"/>
      <c r="E937" s="60"/>
      <c r="F937" s="60"/>
      <c r="G937" s="60"/>
      <c r="H937" s="60"/>
      <c r="I937" s="60"/>
      <c r="J937" s="60"/>
      <c r="K937" s="60"/>
      <c r="L937" s="60"/>
      <c r="M937" s="61"/>
      <c r="N937" s="62"/>
      <c r="O937" s="62"/>
      <c r="P937" s="60"/>
      <c r="Q937" s="62"/>
      <c r="R937" s="62"/>
      <c r="S937" s="62"/>
      <c r="T937" s="61"/>
      <c r="U937" s="62"/>
      <c r="V937" s="61"/>
      <c r="W937" s="62"/>
      <c r="X937" s="63"/>
      <c r="Y937" s="63"/>
      <c r="Z937" s="63"/>
      <c r="AA937" s="63"/>
      <c r="AB937" s="63"/>
      <c r="AC937" s="64"/>
    </row>
    <row r="938" spans="4:29" x14ac:dyDescent="0.3">
      <c r="D938" s="60"/>
      <c r="E938" s="60"/>
      <c r="F938" s="60"/>
      <c r="G938" s="60"/>
      <c r="H938" s="60"/>
      <c r="I938" s="60"/>
      <c r="J938" s="60"/>
      <c r="K938" s="60"/>
      <c r="L938" s="60"/>
      <c r="M938" s="61"/>
      <c r="N938" s="62"/>
      <c r="O938" s="62"/>
      <c r="P938" s="60"/>
      <c r="Q938" s="62"/>
      <c r="R938" s="62"/>
      <c r="S938" s="62"/>
      <c r="T938" s="61"/>
      <c r="U938" s="62"/>
      <c r="V938" s="61"/>
      <c r="W938" s="62"/>
      <c r="X938" s="63"/>
      <c r="Y938" s="63"/>
      <c r="Z938" s="63"/>
      <c r="AA938" s="63"/>
      <c r="AB938" s="63"/>
      <c r="AC938" s="64"/>
    </row>
    <row r="939" spans="4:29" x14ac:dyDescent="0.3">
      <c r="D939" s="60"/>
      <c r="E939" s="60"/>
      <c r="F939" s="60"/>
      <c r="G939" s="60"/>
      <c r="H939" s="60"/>
      <c r="I939" s="60"/>
      <c r="J939" s="60"/>
      <c r="K939" s="60"/>
      <c r="L939" s="60"/>
      <c r="M939" s="61"/>
      <c r="N939" s="62"/>
      <c r="O939" s="62"/>
      <c r="P939" s="60"/>
      <c r="Q939" s="62"/>
      <c r="R939" s="62"/>
      <c r="S939" s="62"/>
      <c r="T939" s="61"/>
      <c r="U939" s="62"/>
      <c r="V939" s="61"/>
      <c r="W939" s="62"/>
      <c r="X939" s="63"/>
      <c r="Y939" s="63"/>
      <c r="Z939" s="63"/>
      <c r="AA939" s="63"/>
      <c r="AB939" s="63"/>
      <c r="AC939" s="64"/>
    </row>
    <row r="940" spans="4:29" x14ac:dyDescent="0.3">
      <c r="D940" s="60"/>
      <c r="E940" s="60"/>
      <c r="F940" s="60"/>
      <c r="G940" s="60"/>
      <c r="H940" s="60"/>
      <c r="I940" s="60"/>
      <c r="J940" s="60"/>
      <c r="K940" s="60"/>
      <c r="L940" s="60"/>
      <c r="M940" s="61"/>
      <c r="N940" s="62"/>
      <c r="O940" s="62"/>
      <c r="P940" s="60"/>
      <c r="Q940" s="62"/>
      <c r="R940" s="62"/>
      <c r="S940" s="62"/>
      <c r="T940" s="61"/>
      <c r="U940" s="62"/>
      <c r="V940" s="61"/>
      <c r="W940" s="62"/>
      <c r="X940" s="63"/>
      <c r="Y940" s="63"/>
      <c r="Z940" s="63"/>
      <c r="AA940" s="63"/>
      <c r="AB940" s="63"/>
      <c r="AC940" s="64"/>
    </row>
    <row r="941" spans="4:29" x14ac:dyDescent="0.3">
      <c r="D941" s="60"/>
      <c r="E941" s="60"/>
      <c r="F941" s="60"/>
      <c r="G941" s="60"/>
      <c r="H941" s="60"/>
      <c r="I941" s="60"/>
      <c r="J941" s="60"/>
      <c r="K941" s="60"/>
      <c r="L941" s="60"/>
      <c r="M941" s="61"/>
      <c r="N941" s="62"/>
      <c r="O941" s="62"/>
      <c r="P941" s="60"/>
      <c r="Q941" s="62"/>
      <c r="R941" s="62"/>
      <c r="S941" s="62"/>
      <c r="T941" s="61"/>
      <c r="U941" s="62"/>
      <c r="V941" s="61"/>
      <c r="W941" s="62"/>
      <c r="X941" s="63"/>
      <c r="Y941" s="63"/>
      <c r="Z941" s="63"/>
      <c r="AA941" s="63"/>
      <c r="AB941" s="63"/>
      <c r="AC941" s="64"/>
    </row>
    <row r="942" spans="4:29" x14ac:dyDescent="0.3">
      <c r="D942" s="60"/>
      <c r="E942" s="60"/>
      <c r="F942" s="60"/>
      <c r="G942" s="60"/>
      <c r="H942" s="60"/>
      <c r="I942" s="60"/>
      <c r="J942" s="60"/>
      <c r="K942" s="60"/>
      <c r="L942" s="60"/>
      <c r="M942" s="61"/>
      <c r="N942" s="62"/>
      <c r="O942" s="62"/>
      <c r="P942" s="60"/>
      <c r="Q942" s="62"/>
      <c r="R942" s="62"/>
      <c r="S942" s="62"/>
      <c r="T942" s="61"/>
      <c r="U942" s="62"/>
      <c r="V942" s="61"/>
      <c r="W942" s="62"/>
      <c r="X942" s="63"/>
      <c r="Y942" s="63"/>
      <c r="Z942" s="63"/>
      <c r="AA942" s="63"/>
      <c r="AB942" s="63"/>
      <c r="AC942" s="64"/>
    </row>
    <row r="943" spans="4:29" x14ac:dyDescent="0.3">
      <c r="D943" s="60"/>
      <c r="E943" s="60"/>
      <c r="F943" s="60"/>
      <c r="G943" s="60"/>
      <c r="H943" s="60"/>
      <c r="I943" s="60"/>
      <c r="J943" s="60"/>
      <c r="K943" s="60"/>
      <c r="L943" s="60"/>
      <c r="M943" s="61"/>
      <c r="N943" s="62"/>
      <c r="O943" s="62"/>
      <c r="P943" s="60"/>
      <c r="Q943" s="62"/>
      <c r="R943" s="62"/>
      <c r="S943" s="62"/>
      <c r="T943" s="61"/>
      <c r="U943" s="62"/>
      <c r="V943" s="61"/>
      <c r="W943" s="62"/>
      <c r="X943" s="63"/>
      <c r="Y943" s="63"/>
      <c r="Z943" s="63"/>
      <c r="AA943" s="63"/>
      <c r="AB943" s="63"/>
      <c r="AC943" s="64"/>
    </row>
    <row r="944" spans="4:29" x14ac:dyDescent="0.3">
      <c r="D944" s="60"/>
      <c r="E944" s="60"/>
      <c r="F944" s="60"/>
      <c r="G944" s="60"/>
      <c r="H944" s="60"/>
      <c r="I944" s="60"/>
      <c r="J944" s="60"/>
      <c r="K944" s="60"/>
      <c r="L944" s="60"/>
      <c r="M944" s="61"/>
      <c r="N944" s="62"/>
      <c r="O944" s="62"/>
      <c r="P944" s="60"/>
      <c r="Q944" s="62"/>
      <c r="R944" s="62"/>
      <c r="S944" s="62"/>
      <c r="T944" s="61"/>
      <c r="U944" s="62"/>
      <c r="V944" s="61"/>
      <c r="W944" s="62"/>
      <c r="X944" s="63"/>
      <c r="Y944" s="63"/>
      <c r="Z944" s="63"/>
      <c r="AA944" s="63"/>
      <c r="AB944" s="63"/>
      <c r="AC944" s="64"/>
    </row>
    <row r="945" spans="4:29" x14ac:dyDescent="0.3">
      <c r="D945" s="60"/>
      <c r="E945" s="60"/>
      <c r="F945" s="60"/>
      <c r="G945" s="60"/>
      <c r="H945" s="60"/>
      <c r="I945" s="60"/>
      <c r="J945" s="60"/>
      <c r="K945" s="60"/>
      <c r="L945" s="60"/>
      <c r="M945" s="61"/>
      <c r="N945" s="62"/>
      <c r="O945" s="62"/>
      <c r="P945" s="60"/>
      <c r="Q945" s="62"/>
      <c r="R945" s="62"/>
      <c r="S945" s="62"/>
      <c r="T945" s="61"/>
      <c r="U945" s="62"/>
      <c r="V945" s="61"/>
      <c r="W945" s="62"/>
      <c r="X945" s="63"/>
      <c r="Y945" s="63"/>
      <c r="Z945" s="63"/>
      <c r="AA945" s="63"/>
      <c r="AB945" s="63"/>
      <c r="AC945" s="64"/>
    </row>
    <row r="946" spans="4:29" x14ac:dyDescent="0.3">
      <c r="D946" s="60"/>
      <c r="E946" s="60"/>
      <c r="F946" s="60"/>
      <c r="G946" s="60"/>
      <c r="H946" s="60"/>
      <c r="I946" s="60"/>
      <c r="J946" s="60"/>
      <c r="K946" s="60"/>
      <c r="L946" s="60"/>
      <c r="M946" s="61"/>
      <c r="N946" s="62"/>
      <c r="O946" s="62"/>
      <c r="P946" s="60"/>
      <c r="Q946" s="62"/>
      <c r="R946" s="62"/>
      <c r="S946" s="62"/>
      <c r="T946" s="61"/>
      <c r="U946" s="62"/>
      <c r="V946" s="61"/>
      <c r="W946" s="62"/>
      <c r="X946" s="63"/>
      <c r="Y946" s="63"/>
      <c r="Z946" s="63"/>
      <c r="AA946" s="63"/>
      <c r="AB946" s="63"/>
      <c r="AC946" s="64"/>
    </row>
    <row r="947" spans="4:29" x14ac:dyDescent="0.3">
      <c r="D947" s="60"/>
      <c r="E947" s="60"/>
      <c r="F947" s="60"/>
      <c r="G947" s="60"/>
      <c r="H947" s="60"/>
      <c r="I947" s="60"/>
      <c r="J947" s="60"/>
      <c r="K947" s="60"/>
      <c r="L947" s="60"/>
      <c r="M947" s="61"/>
      <c r="N947" s="62"/>
      <c r="O947" s="62"/>
      <c r="P947" s="60"/>
      <c r="Q947" s="62"/>
      <c r="R947" s="62"/>
      <c r="S947" s="62"/>
      <c r="T947" s="61"/>
      <c r="U947" s="62"/>
      <c r="V947" s="61"/>
      <c r="W947" s="62"/>
      <c r="X947" s="63"/>
      <c r="Y947" s="63"/>
      <c r="Z947" s="63"/>
      <c r="AA947" s="63"/>
      <c r="AB947" s="63"/>
      <c r="AC947" s="64"/>
    </row>
    <row r="948" spans="4:29" x14ac:dyDescent="0.3">
      <c r="D948" s="60"/>
      <c r="E948" s="60"/>
      <c r="F948" s="60"/>
      <c r="G948" s="60"/>
      <c r="H948" s="60"/>
      <c r="I948" s="60"/>
      <c r="J948" s="60"/>
      <c r="K948" s="60"/>
      <c r="L948" s="60"/>
      <c r="M948" s="61"/>
      <c r="N948" s="62"/>
      <c r="O948" s="62"/>
      <c r="P948" s="60"/>
      <c r="Q948" s="62"/>
      <c r="R948" s="62"/>
      <c r="S948" s="62"/>
      <c r="T948" s="61"/>
      <c r="U948" s="62"/>
      <c r="V948" s="61"/>
      <c r="W948" s="62"/>
      <c r="X948" s="63"/>
      <c r="Y948" s="63"/>
      <c r="Z948" s="63"/>
      <c r="AA948" s="63"/>
      <c r="AB948" s="63"/>
      <c r="AC948" s="64"/>
    </row>
    <row r="949" spans="4:29" x14ac:dyDescent="0.3">
      <c r="D949" s="60"/>
      <c r="E949" s="60"/>
      <c r="F949" s="60"/>
      <c r="G949" s="60"/>
      <c r="H949" s="60"/>
      <c r="I949" s="60"/>
      <c r="J949" s="60"/>
      <c r="K949" s="60"/>
      <c r="L949" s="60"/>
      <c r="M949" s="61"/>
      <c r="N949" s="62"/>
      <c r="O949" s="62"/>
      <c r="P949" s="60"/>
      <c r="Q949" s="62"/>
      <c r="R949" s="62"/>
      <c r="S949" s="62"/>
      <c r="T949" s="61"/>
      <c r="U949" s="62"/>
      <c r="V949" s="61"/>
      <c r="W949" s="62"/>
      <c r="X949" s="63"/>
      <c r="Y949" s="63"/>
      <c r="Z949" s="63"/>
      <c r="AA949" s="63"/>
      <c r="AB949" s="63"/>
      <c r="AC949" s="64"/>
    </row>
    <row r="950" spans="4:29" x14ac:dyDescent="0.3">
      <c r="D950" s="60"/>
      <c r="E950" s="60"/>
      <c r="F950" s="60"/>
      <c r="G950" s="60"/>
      <c r="H950" s="60"/>
      <c r="I950" s="60"/>
      <c r="J950" s="60"/>
      <c r="K950" s="60"/>
      <c r="L950" s="60"/>
      <c r="M950" s="61"/>
      <c r="N950" s="62"/>
      <c r="O950" s="62"/>
      <c r="P950" s="60"/>
      <c r="Q950" s="62"/>
      <c r="R950" s="62"/>
      <c r="S950" s="62"/>
      <c r="T950" s="61"/>
      <c r="U950" s="62"/>
      <c r="V950" s="61"/>
      <c r="W950" s="62"/>
      <c r="X950" s="63"/>
      <c r="Y950" s="63"/>
      <c r="Z950" s="63"/>
      <c r="AA950" s="63"/>
      <c r="AB950" s="63"/>
      <c r="AC950" s="64"/>
    </row>
    <row r="951" spans="4:29" x14ac:dyDescent="0.3">
      <c r="D951" s="60"/>
      <c r="E951" s="60"/>
      <c r="F951" s="60"/>
      <c r="G951" s="60"/>
      <c r="H951" s="60"/>
      <c r="I951" s="60"/>
      <c r="J951" s="60"/>
      <c r="K951" s="60"/>
      <c r="L951" s="60"/>
      <c r="M951" s="61"/>
      <c r="N951" s="62"/>
      <c r="O951" s="62"/>
      <c r="P951" s="60"/>
      <c r="Q951" s="62"/>
      <c r="R951" s="62"/>
      <c r="S951" s="62"/>
      <c r="T951" s="61"/>
      <c r="U951" s="62"/>
      <c r="V951" s="61"/>
      <c r="W951" s="62"/>
      <c r="X951" s="63"/>
      <c r="Y951" s="63"/>
      <c r="Z951" s="63"/>
      <c r="AA951" s="63"/>
      <c r="AB951" s="63"/>
      <c r="AC951" s="64"/>
    </row>
    <row r="952" spans="4:29" x14ac:dyDescent="0.3">
      <c r="D952" s="60"/>
      <c r="E952" s="60"/>
      <c r="F952" s="60"/>
      <c r="G952" s="60"/>
      <c r="H952" s="60"/>
      <c r="I952" s="60"/>
      <c r="J952" s="60"/>
      <c r="K952" s="60"/>
      <c r="L952" s="60"/>
      <c r="M952" s="61"/>
      <c r="N952" s="62"/>
      <c r="O952" s="62"/>
      <c r="P952" s="60"/>
      <c r="Q952" s="62"/>
      <c r="R952" s="62"/>
      <c r="S952" s="62"/>
      <c r="T952" s="61"/>
      <c r="U952" s="62"/>
      <c r="V952" s="61"/>
      <c r="W952" s="62"/>
      <c r="X952" s="63"/>
      <c r="Y952" s="63"/>
      <c r="Z952" s="63"/>
      <c r="AA952" s="63"/>
      <c r="AB952" s="63"/>
      <c r="AC952" s="64"/>
    </row>
    <row r="953" spans="4:29" x14ac:dyDescent="0.3">
      <c r="D953" s="60"/>
      <c r="E953" s="60"/>
      <c r="F953" s="60"/>
      <c r="G953" s="60"/>
      <c r="H953" s="60"/>
      <c r="I953" s="60"/>
      <c r="J953" s="60"/>
      <c r="K953" s="60"/>
      <c r="L953" s="60"/>
      <c r="M953" s="61"/>
      <c r="N953" s="62"/>
      <c r="O953" s="62"/>
      <c r="P953" s="60"/>
      <c r="Q953" s="62"/>
      <c r="R953" s="62"/>
      <c r="S953" s="62"/>
      <c r="T953" s="61"/>
      <c r="U953" s="62"/>
      <c r="V953" s="61"/>
      <c r="W953" s="62"/>
      <c r="X953" s="63"/>
      <c r="Y953" s="63"/>
      <c r="Z953" s="63"/>
      <c r="AA953" s="63"/>
      <c r="AB953" s="63"/>
      <c r="AC953" s="64"/>
    </row>
    <row r="954" spans="4:29" x14ac:dyDescent="0.3">
      <c r="D954" s="60"/>
      <c r="E954" s="60"/>
      <c r="F954" s="60"/>
      <c r="G954" s="60"/>
      <c r="H954" s="60"/>
      <c r="I954" s="60"/>
      <c r="J954" s="60"/>
      <c r="K954" s="60"/>
      <c r="L954" s="60"/>
      <c r="M954" s="61"/>
      <c r="N954" s="62"/>
      <c r="O954" s="62"/>
      <c r="P954" s="60"/>
      <c r="Q954" s="62"/>
      <c r="R954" s="62"/>
      <c r="S954" s="62"/>
      <c r="T954" s="61"/>
      <c r="U954" s="62"/>
      <c r="V954" s="61"/>
      <c r="W954" s="62"/>
      <c r="X954" s="63"/>
      <c r="Y954" s="63"/>
      <c r="Z954" s="63"/>
      <c r="AA954" s="63"/>
      <c r="AB954" s="63"/>
      <c r="AC954" s="64"/>
    </row>
    <row r="955" spans="4:29" x14ac:dyDescent="0.3">
      <c r="D955" s="60"/>
      <c r="E955" s="60"/>
      <c r="F955" s="60"/>
      <c r="G955" s="60"/>
      <c r="H955" s="60"/>
      <c r="I955" s="60"/>
      <c r="J955" s="60"/>
      <c r="K955" s="60"/>
      <c r="L955" s="60"/>
      <c r="M955" s="61"/>
      <c r="N955" s="62"/>
      <c r="O955" s="62"/>
      <c r="P955" s="60"/>
      <c r="Q955" s="62"/>
      <c r="R955" s="62"/>
      <c r="S955" s="62"/>
      <c r="T955" s="61"/>
      <c r="U955" s="62"/>
      <c r="V955" s="61"/>
      <c r="W955" s="62"/>
      <c r="X955" s="63"/>
      <c r="Y955" s="63"/>
      <c r="Z955" s="63"/>
      <c r="AA955" s="63"/>
      <c r="AB955" s="63"/>
      <c r="AC955" s="64"/>
    </row>
    <row r="956" spans="4:29" x14ac:dyDescent="0.3">
      <c r="D956" s="60"/>
      <c r="E956" s="60"/>
      <c r="F956" s="60"/>
      <c r="G956" s="60"/>
      <c r="H956" s="60"/>
      <c r="I956" s="60"/>
      <c r="J956" s="60"/>
      <c r="K956" s="60"/>
      <c r="L956" s="60"/>
      <c r="M956" s="61"/>
      <c r="N956" s="62"/>
      <c r="O956" s="62"/>
      <c r="P956" s="60"/>
      <c r="Q956" s="62"/>
      <c r="R956" s="62"/>
      <c r="S956" s="62"/>
      <c r="T956" s="61"/>
      <c r="U956" s="62"/>
      <c r="V956" s="61"/>
      <c r="W956" s="62"/>
      <c r="X956" s="63"/>
      <c r="Y956" s="63"/>
      <c r="Z956" s="63"/>
      <c r="AA956" s="63"/>
      <c r="AB956" s="63"/>
      <c r="AC956" s="64"/>
    </row>
    <row r="957" spans="4:29" x14ac:dyDescent="0.3">
      <c r="D957" s="60"/>
      <c r="E957" s="60"/>
      <c r="F957" s="60"/>
      <c r="G957" s="60"/>
      <c r="H957" s="60"/>
      <c r="I957" s="60"/>
      <c r="J957" s="60"/>
      <c r="K957" s="60"/>
      <c r="L957" s="60"/>
      <c r="M957" s="61"/>
      <c r="N957" s="62"/>
      <c r="O957" s="62"/>
      <c r="P957" s="60"/>
      <c r="Q957" s="62"/>
      <c r="R957" s="62"/>
      <c r="S957" s="62"/>
      <c r="T957" s="61"/>
      <c r="U957" s="62"/>
      <c r="V957" s="61"/>
      <c r="W957" s="62"/>
      <c r="X957" s="63"/>
      <c r="Y957" s="63"/>
      <c r="Z957" s="63"/>
      <c r="AA957" s="63"/>
      <c r="AB957" s="63"/>
      <c r="AC957" s="64"/>
    </row>
    <row r="958" spans="4:29" x14ac:dyDescent="0.3">
      <c r="D958" s="60"/>
      <c r="E958" s="60"/>
      <c r="F958" s="60"/>
      <c r="G958" s="60"/>
      <c r="H958" s="60"/>
      <c r="I958" s="60"/>
      <c r="J958" s="60"/>
      <c r="K958" s="60"/>
      <c r="L958" s="60"/>
      <c r="M958" s="61"/>
      <c r="N958" s="62"/>
      <c r="O958" s="62"/>
      <c r="P958" s="60"/>
      <c r="Q958" s="62"/>
      <c r="R958" s="62"/>
      <c r="S958" s="62"/>
      <c r="T958" s="61"/>
      <c r="U958" s="62"/>
      <c r="V958" s="61"/>
      <c r="W958" s="62"/>
      <c r="X958" s="63"/>
      <c r="Y958" s="63"/>
      <c r="Z958" s="63"/>
      <c r="AA958" s="63"/>
      <c r="AB958" s="63"/>
      <c r="AC958" s="64"/>
    </row>
    <row r="959" spans="4:29" x14ac:dyDescent="0.3">
      <c r="D959" s="60"/>
      <c r="E959" s="60"/>
      <c r="F959" s="60"/>
      <c r="G959" s="60"/>
      <c r="H959" s="60"/>
      <c r="I959" s="60"/>
      <c r="J959" s="60"/>
      <c r="K959" s="60"/>
      <c r="L959" s="60"/>
      <c r="M959" s="61"/>
      <c r="N959" s="62"/>
      <c r="O959" s="62"/>
      <c r="P959" s="60"/>
      <c r="Q959" s="62"/>
      <c r="R959" s="62"/>
      <c r="S959" s="62"/>
      <c r="T959" s="61"/>
      <c r="U959" s="62"/>
      <c r="V959" s="61"/>
      <c r="W959" s="62"/>
      <c r="X959" s="63"/>
      <c r="Y959" s="63"/>
      <c r="Z959" s="63"/>
      <c r="AA959" s="63"/>
      <c r="AB959" s="63"/>
      <c r="AC959" s="64"/>
    </row>
    <row r="960" spans="4:29" x14ac:dyDescent="0.3">
      <c r="D960" s="60"/>
      <c r="E960" s="60"/>
      <c r="F960" s="60"/>
      <c r="G960" s="60"/>
      <c r="H960" s="60"/>
      <c r="I960" s="60"/>
      <c r="J960" s="60"/>
      <c r="K960" s="60"/>
      <c r="L960" s="60"/>
      <c r="M960" s="61"/>
      <c r="N960" s="62"/>
      <c r="O960" s="62"/>
      <c r="P960" s="60"/>
      <c r="Q960" s="62"/>
      <c r="R960" s="62"/>
      <c r="S960" s="62"/>
      <c r="T960" s="61"/>
      <c r="U960" s="62"/>
      <c r="V960" s="61"/>
      <c r="W960" s="62"/>
      <c r="X960" s="63"/>
      <c r="Y960" s="63"/>
      <c r="Z960" s="63"/>
      <c r="AA960" s="63"/>
      <c r="AB960" s="63"/>
      <c r="AC960" s="64"/>
    </row>
    <row r="961" spans="4:29" x14ac:dyDescent="0.3">
      <c r="D961" s="60"/>
      <c r="E961" s="60"/>
      <c r="F961" s="60"/>
      <c r="G961" s="60"/>
      <c r="H961" s="60"/>
      <c r="I961" s="60"/>
      <c r="J961" s="60"/>
      <c r="K961" s="60"/>
      <c r="L961" s="60"/>
      <c r="M961" s="61"/>
      <c r="N961" s="62"/>
      <c r="O961" s="62"/>
      <c r="P961" s="60"/>
      <c r="Q961" s="62"/>
      <c r="R961" s="62"/>
      <c r="S961" s="62"/>
      <c r="T961" s="61"/>
      <c r="U961" s="62"/>
      <c r="V961" s="61"/>
      <c r="W961" s="62"/>
      <c r="X961" s="63"/>
      <c r="Y961" s="63"/>
      <c r="Z961" s="63"/>
      <c r="AA961" s="63"/>
      <c r="AB961" s="63"/>
      <c r="AC961" s="64"/>
    </row>
    <row r="962" spans="4:29" x14ac:dyDescent="0.3">
      <c r="D962" s="60"/>
      <c r="E962" s="60"/>
      <c r="F962" s="60"/>
      <c r="G962" s="60"/>
      <c r="H962" s="60"/>
      <c r="I962" s="60"/>
      <c r="J962" s="60"/>
      <c r="K962" s="60"/>
      <c r="L962" s="60"/>
      <c r="M962" s="61"/>
      <c r="N962" s="62"/>
      <c r="O962" s="62"/>
      <c r="P962" s="60"/>
      <c r="Q962" s="62"/>
      <c r="R962" s="62"/>
      <c r="S962" s="62"/>
      <c r="T962" s="61"/>
      <c r="U962" s="62"/>
      <c r="V962" s="61"/>
      <c r="W962" s="62"/>
      <c r="X962" s="63"/>
      <c r="Y962" s="63"/>
      <c r="Z962" s="63"/>
      <c r="AA962" s="63"/>
      <c r="AB962" s="63"/>
      <c r="AC962" s="64"/>
    </row>
    <row r="963" spans="4:29" x14ac:dyDescent="0.3">
      <c r="D963" s="60"/>
      <c r="E963" s="60"/>
      <c r="F963" s="60"/>
      <c r="G963" s="60"/>
      <c r="H963" s="60"/>
      <c r="I963" s="60"/>
      <c r="J963" s="60"/>
      <c r="K963" s="60"/>
      <c r="L963" s="60"/>
      <c r="M963" s="61"/>
      <c r="N963" s="62"/>
      <c r="O963" s="62"/>
      <c r="P963" s="60"/>
      <c r="Q963" s="62"/>
      <c r="R963" s="62"/>
      <c r="S963" s="62"/>
      <c r="T963" s="61"/>
      <c r="U963" s="62"/>
      <c r="V963" s="61"/>
      <c r="W963" s="62"/>
      <c r="X963" s="63"/>
      <c r="Y963" s="63"/>
      <c r="Z963" s="63"/>
      <c r="AA963" s="63"/>
      <c r="AB963" s="63"/>
      <c r="AC963" s="64"/>
    </row>
    <row r="964" spans="4:29" x14ac:dyDescent="0.3">
      <c r="D964" s="60"/>
      <c r="E964" s="60"/>
      <c r="F964" s="60"/>
      <c r="G964" s="60"/>
      <c r="H964" s="60"/>
      <c r="I964" s="60"/>
      <c r="J964" s="60"/>
      <c r="K964" s="60"/>
      <c r="L964" s="60"/>
      <c r="M964" s="61"/>
      <c r="N964" s="62"/>
      <c r="O964" s="62"/>
      <c r="P964" s="60"/>
      <c r="Q964" s="62"/>
      <c r="R964" s="62"/>
      <c r="S964" s="62"/>
      <c r="T964" s="61"/>
      <c r="U964" s="62"/>
      <c r="V964" s="61"/>
      <c r="W964" s="62"/>
      <c r="X964" s="63"/>
      <c r="Y964" s="63"/>
      <c r="Z964" s="63"/>
      <c r="AA964" s="63"/>
      <c r="AB964" s="63"/>
      <c r="AC964" s="64"/>
    </row>
    <row r="965" spans="4:29" x14ac:dyDescent="0.3">
      <c r="D965" s="60"/>
      <c r="E965" s="60"/>
      <c r="F965" s="60"/>
      <c r="G965" s="60"/>
      <c r="H965" s="60"/>
      <c r="I965" s="60"/>
      <c r="J965" s="60"/>
      <c r="K965" s="60"/>
      <c r="L965" s="60"/>
      <c r="M965" s="61"/>
      <c r="N965" s="62"/>
      <c r="O965" s="62"/>
      <c r="P965" s="60"/>
      <c r="Q965" s="62"/>
      <c r="R965" s="62"/>
      <c r="S965" s="62"/>
      <c r="T965" s="61"/>
      <c r="U965" s="62"/>
      <c r="V965" s="61"/>
      <c r="W965" s="62"/>
      <c r="X965" s="63"/>
      <c r="Y965" s="63"/>
      <c r="Z965" s="63"/>
      <c r="AA965" s="63"/>
      <c r="AB965" s="63"/>
      <c r="AC965" s="64"/>
    </row>
    <row r="966" spans="4:29" x14ac:dyDescent="0.3">
      <c r="D966" s="60"/>
      <c r="E966" s="60"/>
      <c r="F966" s="60"/>
      <c r="G966" s="60"/>
      <c r="H966" s="60"/>
      <c r="I966" s="60"/>
      <c r="J966" s="60"/>
      <c r="K966" s="60"/>
      <c r="L966" s="60"/>
      <c r="M966" s="61"/>
      <c r="N966" s="62"/>
      <c r="O966" s="62"/>
      <c r="P966" s="60"/>
      <c r="Q966" s="62"/>
      <c r="R966" s="62"/>
      <c r="S966" s="62"/>
      <c r="T966" s="61"/>
      <c r="U966" s="62"/>
      <c r="V966" s="61"/>
      <c r="W966" s="62"/>
      <c r="X966" s="63"/>
      <c r="Y966" s="63"/>
      <c r="Z966" s="63"/>
      <c r="AA966" s="63"/>
      <c r="AB966" s="63"/>
      <c r="AC966" s="64"/>
    </row>
    <row r="967" spans="4:29" x14ac:dyDescent="0.3">
      <c r="D967" s="60"/>
      <c r="E967" s="60"/>
      <c r="F967" s="60"/>
      <c r="G967" s="60"/>
      <c r="H967" s="60"/>
      <c r="I967" s="60"/>
      <c r="J967" s="60"/>
      <c r="K967" s="60"/>
      <c r="L967" s="60"/>
      <c r="M967" s="61"/>
      <c r="N967" s="62"/>
      <c r="O967" s="62"/>
      <c r="P967" s="60"/>
      <c r="Q967" s="62"/>
      <c r="R967" s="62"/>
      <c r="S967" s="62"/>
      <c r="T967" s="61"/>
      <c r="U967" s="62"/>
      <c r="V967" s="61"/>
      <c r="W967" s="62"/>
      <c r="X967" s="63"/>
      <c r="Y967" s="63"/>
      <c r="Z967" s="63"/>
      <c r="AA967" s="63"/>
      <c r="AB967" s="63"/>
      <c r="AC967" s="64"/>
    </row>
    <row r="968" spans="4:29" x14ac:dyDescent="0.3">
      <c r="D968" s="60"/>
      <c r="E968" s="60"/>
      <c r="F968" s="60"/>
      <c r="G968" s="60"/>
      <c r="H968" s="60"/>
      <c r="I968" s="60"/>
      <c r="J968" s="60"/>
      <c r="K968" s="60"/>
      <c r="L968" s="60"/>
      <c r="M968" s="61"/>
      <c r="N968" s="62"/>
      <c r="O968" s="62"/>
      <c r="P968" s="60"/>
      <c r="Q968" s="62"/>
      <c r="R968" s="62"/>
      <c r="S968" s="62"/>
      <c r="T968" s="61"/>
      <c r="U968" s="62"/>
      <c r="V968" s="61"/>
      <c r="W968" s="62"/>
      <c r="X968" s="63"/>
      <c r="Y968" s="63"/>
      <c r="Z968" s="63"/>
      <c r="AA968" s="63"/>
      <c r="AB968" s="63"/>
      <c r="AC968" s="64"/>
    </row>
    <row r="969" spans="4:29" x14ac:dyDescent="0.3">
      <c r="D969" s="60"/>
      <c r="E969" s="60"/>
      <c r="F969" s="60"/>
      <c r="G969" s="60"/>
      <c r="H969" s="60"/>
      <c r="I969" s="60"/>
      <c r="J969" s="60"/>
      <c r="K969" s="60"/>
      <c r="L969" s="60"/>
      <c r="M969" s="61"/>
      <c r="N969" s="62"/>
      <c r="O969" s="62"/>
      <c r="P969" s="60"/>
      <c r="Q969" s="62"/>
      <c r="R969" s="62"/>
      <c r="S969" s="62"/>
      <c r="T969" s="61"/>
      <c r="U969" s="62"/>
      <c r="V969" s="61"/>
      <c r="W969" s="62"/>
      <c r="X969" s="63"/>
      <c r="Y969" s="63"/>
      <c r="Z969" s="63"/>
      <c r="AA969" s="63"/>
      <c r="AB969" s="63"/>
      <c r="AC969" s="64"/>
    </row>
    <row r="970" spans="4:29" x14ac:dyDescent="0.3">
      <c r="D970" s="60"/>
      <c r="E970" s="60"/>
      <c r="F970" s="60"/>
      <c r="G970" s="60"/>
      <c r="H970" s="60"/>
      <c r="I970" s="60"/>
      <c r="J970" s="60"/>
      <c r="K970" s="60"/>
      <c r="L970" s="60"/>
      <c r="M970" s="61"/>
      <c r="N970" s="62"/>
      <c r="O970" s="62"/>
      <c r="P970" s="60"/>
      <c r="Q970" s="62"/>
      <c r="R970" s="62"/>
      <c r="S970" s="62"/>
      <c r="T970" s="61"/>
      <c r="U970" s="62"/>
      <c r="V970" s="61"/>
      <c r="W970" s="62"/>
      <c r="X970" s="63"/>
      <c r="Y970" s="63"/>
      <c r="Z970" s="63"/>
      <c r="AA970" s="63"/>
      <c r="AB970" s="63"/>
      <c r="AC970" s="64"/>
    </row>
    <row r="971" spans="4:29" x14ac:dyDescent="0.3">
      <c r="D971" s="60"/>
      <c r="E971" s="60"/>
      <c r="F971" s="60"/>
      <c r="G971" s="60"/>
      <c r="H971" s="60"/>
      <c r="I971" s="60"/>
      <c r="J971" s="60"/>
      <c r="K971" s="60"/>
      <c r="L971" s="60"/>
      <c r="M971" s="61"/>
      <c r="N971" s="62"/>
      <c r="O971" s="62"/>
      <c r="P971" s="60"/>
      <c r="Q971" s="62"/>
      <c r="R971" s="62"/>
      <c r="S971" s="62"/>
      <c r="T971" s="61"/>
      <c r="U971" s="62"/>
      <c r="V971" s="61"/>
      <c r="W971" s="62"/>
      <c r="X971" s="63"/>
      <c r="Y971" s="63"/>
      <c r="Z971" s="63"/>
      <c r="AA971" s="63"/>
      <c r="AB971" s="63"/>
      <c r="AC971" s="64"/>
    </row>
    <row r="972" spans="4:29" x14ac:dyDescent="0.3">
      <c r="D972" s="60"/>
      <c r="E972" s="60"/>
      <c r="F972" s="60"/>
      <c r="G972" s="60"/>
      <c r="H972" s="60"/>
      <c r="I972" s="60"/>
      <c r="J972" s="60"/>
      <c r="K972" s="60"/>
      <c r="L972" s="60"/>
      <c r="M972" s="61"/>
      <c r="N972" s="62"/>
      <c r="O972" s="62"/>
      <c r="P972" s="60"/>
      <c r="Q972" s="62"/>
      <c r="R972" s="62"/>
      <c r="S972" s="62"/>
      <c r="T972" s="61"/>
      <c r="U972" s="62"/>
      <c r="V972" s="61"/>
      <c r="W972" s="62"/>
      <c r="X972" s="63"/>
      <c r="Y972" s="63"/>
      <c r="Z972" s="63"/>
      <c r="AA972" s="63"/>
      <c r="AB972" s="63"/>
      <c r="AC972" s="64"/>
    </row>
    <row r="973" spans="4:29" x14ac:dyDescent="0.3">
      <c r="D973" s="60"/>
      <c r="E973" s="60"/>
      <c r="F973" s="60"/>
      <c r="G973" s="60"/>
      <c r="H973" s="60"/>
      <c r="I973" s="60"/>
      <c r="J973" s="60"/>
      <c r="K973" s="60"/>
      <c r="L973" s="60"/>
      <c r="M973" s="61"/>
      <c r="N973" s="62"/>
      <c r="O973" s="62"/>
      <c r="P973" s="60"/>
      <c r="Q973" s="62"/>
      <c r="R973" s="62"/>
      <c r="S973" s="62"/>
      <c r="T973" s="61"/>
      <c r="U973" s="62"/>
      <c r="V973" s="61"/>
      <c r="W973" s="62"/>
      <c r="X973" s="63"/>
      <c r="Y973" s="63"/>
      <c r="Z973" s="63"/>
      <c r="AA973" s="63"/>
      <c r="AB973" s="63"/>
      <c r="AC973" s="64"/>
    </row>
    <row r="974" spans="4:29" x14ac:dyDescent="0.3">
      <c r="D974" s="60"/>
      <c r="E974" s="60"/>
      <c r="F974" s="60"/>
      <c r="G974" s="60"/>
      <c r="H974" s="60"/>
      <c r="I974" s="60"/>
      <c r="J974" s="60"/>
      <c r="K974" s="60"/>
      <c r="L974" s="60"/>
      <c r="M974" s="61"/>
      <c r="N974" s="62"/>
      <c r="O974" s="62"/>
      <c r="P974" s="60"/>
      <c r="Q974" s="62"/>
      <c r="R974" s="62"/>
      <c r="S974" s="62"/>
      <c r="T974" s="61"/>
      <c r="U974" s="62"/>
      <c r="V974" s="61"/>
      <c r="W974" s="62"/>
      <c r="X974" s="63"/>
      <c r="Y974" s="63"/>
      <c r="Z974" s="63"/>
      <c r="AA974" s="63"/>
      <c r="AB974" s="63"/>
      <c r="AC974" s="64"/>
    </row>
    <row r="975" spans="4:29" x14ac:dyDescent="0.3">
      <c r="D975" s="60"/>
      <c r="E975" s="60"/>
      <c r="F975" s="60"/>
      <c r="G975" s="60"/>
      <c r="H975" s="60"/>
      <c r="I975" s="60"/>
      <c r="J975" s="60"/>
      <c r="K975" s="60"/>
      <c r="L975" s="60"/>
      <c r="M975" s="61"/>
      <c r="N975" s="62"/>
      <c r="O975" s="62"/>
      <c r="P975" s="60"/>
      <c r="Q975" s="62"/>
      <c r="R975" s="62"/>
      <c r="S975" s="62"/>
      <c r="T975" s="61"/>
      <c r="U975" s="62"/>
      <c r="V975" s="61"/>
      <c r="W975" s="62"/>
      <c r="X975" s="63"/>
      <c r="Y975" s="63"/>
      <c r="Z975" s="63"/>
      <c r="AA975" s="63"/>
      <c r="AB975" s="63"/>
      <c r="AC975" s="64"/>
    </row>
    <row r="976" spans="4:29" x14ac:dyDescent="0.3">
      <c r="D976" s="60"/>
      <c r="E976" s="60"/>
      <c r="F976" s="60"/>
      <c r="G976" s="60"/>
      <c r="H976" s="60"/>
      <c r="I976" s="60"/>
      <c r="J976" s="60"/>
      <c r="K976" s="60"/>
      <c r="L976" s="60"/>
      <c r="M976" s="61"/>
      <c r="N976" s="62"/>
      <c r="O976" s="62"/>
      <c r="P976" s="60"/>
      <c r="Q976" s="62"/>
      <c r="R976" s="62"/>
      <c r="S976" s="62"/>
      <c r="T976" s="61"/>
      <c r="U976" s="62"/>
      <c r="V976" s="61"/>
      <c r="W976" s="62"/>
      <c r="X976" s="63"/>
      <c r="Y976" s="63"/>
      <c r="Z976" s="63"/>
      <c r="AA976" s="63"/>
      <c r="AB976" s="63"/>
      <c r="AC976" s="64"/>
    </row>
    <row r="977" spans="4:29" x14ac:dyDescent="0.3">
      <c r="D977" s="60"/>
      <c r="E977" s="60"/>
      <c r="F977" s="60"/>
      <c r="G977" s="60"/>
      <c r="H977" s="60"/>
      <c r="I977" s="60"/>
      <c r="J977" s="60"/>
      <c r="K977" s="60"/>
      <c r="L977" s="60"/>
      <c r="M977" s="61"/>
      <c r="N977" s="62"/>
      <c r="O977" s="62"/>
      <c r="P977" s="60"/>
      <c r="Q977" s="62"/>
      <c r="R977" s="62"/>
      <c r="S977" s="62"/>
      <c r="T977" s="61"/>
      <c r="U977" s="62"/>
      <c r="V977" s="61"/>
      <c r="W977" s="62"/>
      <c r="X977" s="63"/>
      <c r="Y977" s="63"/>
      <c r="Z977" s="63"/>
      <c r="AA977" s="63"/>
      <c r="AB977" s="63"/>
      <c r="AC977" s="64"/>
    </row>
    <row r="978" spans="4:29" x14ac:dyDescent="0.3">
      <c r="D978" s="60"/>
      <c r="E978" s="60"/>
      <c r="F978" s="60"/>
      <c r="G978" s="60"/>
      <c r="H978" s="60"/>
      <c r="I978" s="60"/>
      <c r="J978" s="60"/>
      <c r="K978" s="60"/>
      <c r="L978" s="60"/>
      <c r="M978" s="61"/>
      <c r="N978" s="62"/>
      <c r="O978" s="62"/>
      <c r="P978" s="60"/>
      <c r="Q978" s="62"/>
      <c r="R978" s="62"/>
      <c r="S978" s="62"/>
      <c r="T978" s="61"/>
      <c r="U978" s="62"/>
      <c r="V978" s="61"/>
      <c r="W978" s="62"/>
      <c r="X978" s="63"/>
      <c r="Y978" s="63"/>
      <c r="Z978" s="63"/>
      <c r="AA978" s="63"/>
      <c r="AB978" s="63"/>
      <c r="AC978" s="64"/>
    </row>
    <row r="979" spans="4:29" x14ac:dyDescent="0.3">
      <c r="D979" s="60"/>
      <c r="E979" s="60"/>
      <c r="F979" s="60"/>
      <c r="G979" s="60"/>
      <c r="H979" s="60"/>
      <c r="I979" s="60"/>
      <c r="J979" s="60"/>
      <c r="K979" s="60"/>
      <c r="L979" s="60"/>
      <c r="M979" s="61"/>
      <c r="N979" s="62"/>
      <c r="O979" s="62"/>
      <c r="P979" s="60"/>
      <c r="Q979" s="62"/>
      <c r="R979" s="62"/>
      <c r="S979" s="62"/>
      <c r="T979" s="61"/>
      <c r="U979" s="62"/>
      <c r="V979" s="61"/>
      <c r="W979" s="62"/>
      <c r="X979" s="63"/>
      <c r="Y979" s="63"/>
      <c r="Z979" s="63"/>
      <c r="AA979" s="63"/>
      <c r="AB979" s="63"/>
      <c r="AC979" s="64"/>
    </row>
    <row r="980" spans="4:29" x14ac:dyDescent="0.3">
      <c r="D980" s="60"/>
      <c r="E980" s="60"/>
      <c r="F980" s="60"/>
      <c r="G980" s="60"/>
      <c r="H980" s="60"/>
      <c r="I980" s="60"/>
      <c r="J980" s="60"/>
      <c r="K980" s="60"/>
      <c r="L980" s="60"/>
      <c r="M980" s="61"/>
      <c r="N980" s="62"/>
      <c r="O980" s="62"/>
      <c r="P980" s="60"/>
      <c r="Q980" s="62"/>
      <c r="R980" s="62"/>
      <c r="S980" s="62"/>
      <c r="T980" s="61"/>
      <c r="U980" s="62"/>
      <c r="V980" s="61"/>
      <c r="W980" s="62"/>
      <c r="X980" s="63"/>
      <c r="Y980" s="63"/>
      <c r="Z980" s="63"/>
      <c r="AA980" s="63"/>
      <c r="AB980" s="63"/>
      <c r="AC980" s="64"/>
    </row>
    <row r="981" spans="4:29" x14ac:dyDescent="0.3">
      <c r="D981" s="60"/>
      <c r="E981" s="60"/>
      <c r="F981" s="60"/>
      <c r="G981" s="60"/>
      <c r="H981" s="60"/>
      <c r="I981" s="60"/>
      <c r="J981" s="60"/>
      <c r="K981" s="60"/>
      <c r="L981" s="60"/>
      <c r="M981" s="61"/>
      <c r="N981" s="62"/>
      <c r="O981" s="62"/>
      <c r="P981" s="60"/>
      <c r="Q981" s="62"/>
      <c r="R981" s="62"/>
      <c r="S981" s="62"/>
      <c r="T981" s="61"/>
      <c r="U981" s="62"/>
      <c r="V981" s="61"/>
      <c r="W981" s="62"/>
      <c r="X981" s="63"/>
      <c r="Y981" s="63"/>
      <c r="Z981" s="63"/>
      <c r="AA981" s="63"/>
      <c r="AB981" s="63"/>
      <c r="AC981" s="64"/>
    </row>
    <row r="982" spans="4:29" x14ac:dyDescent="0.3">
      <c r="D982" s="60"/>
      <c r="E982" s="60"/>
      <c r="F982" s="60"/>
      <c r="G982" s="60"/>
      <c r="H982" s="60"/>
      <c r="I982" s="60"/>
      <c r="J982" s="60"/>
      <c r="K982" s="60"/>
      <c r="L982" s="60"/>
      <c r="M982" s="61"/>
      <c r="N982" s="62"/>
      <c r="O982" s="62"/>
      <c r="P982" s="60"/>
      <c r="Q982" s="62"/>
      <c r="R982" s="62"/>
      <c r="S982" s="62"/>
      <c r="T982" s="61"/>
      <c r="U982" s="62"/>
      <c r="V982" s="61"/>
      <c r="W982" s="62"/>
      <c r="X982" s="63"/>
      <c r="Y982" s="63"/>
      <c r="Z982" s="63"/>
      <c r="AA982" s="63"/>
      <c r="AB982" s="63"/>
      <c r="AC982" s="64"/>
    </row>
    <row r="983" spans="4:29" x14ac:dyDescent="0.3">
      <c r="D983" s="60"/>
      <c r="E983" s="60"/>
      <c r="F983" s="60"/>
      <c r="G983" s="60"/>
      <c r="H983" s="60"/>
      <c r="I983" s="60"/>
      <c r="J983" s="60"/>
      <c r="K983" s="60"/>
      <c r="L983" s="60"/>
      <c r="M983" s="61"/>
      <c r="N983" s="62"/>
      <c r="O983" s="62"/>
      <c r="P983" s="60"/>
      <c r="Q983" s="62"/>
      <c r="R983" s="62"/>
      <c r="S983" s="62"/>
      <c r="T983" s="61"/>
      <c r="U983" s="62"/>
      <c r="V983" s="61"/>
      <c r="W983" s="62"/>
      <c r="X983" s="63"/>
      <c r="Y983" s="63"/>
      <c r="Z983" s="63"/>
      <c r="AA983" s="63"/>
      <c r="AB983" s="63"/>
      <c r="AC983" s="64"/>
    </row>
    <row r="984" spans="4:29" x14ac:dyDescent="0.3">
      <c r="D984" s="60"/>
      <c r="E984" s="60"/>
      <c r="F984" s="60"/>
      <c r="G984" s="60"/>
      <c r="H984" s="60"/>
      <c r="I984" s="60"/>
      <c r="J984" s="60"/>
      <c r="K984" s="60"/>
      <c r="L984" s="60"/>
      <c r="M984" s="61"/>
      <c r="N984" s="62"/>
      <c r="O984" s="62"/>
      <c r="P984" s="60"/>
      <c r="Q984" s="62"/>
      <c r="R984" s="62"/>
      <c r="S984" s="62"/>
      <c r="T984" s="61"/>
      <c r="U984" s="62"/>
      <c r="V984" s="61"/>
      <c r="W984" s="62"/>
      <c r="X984" s="63"/>
      <c r="Y984" s="63"/>
      <c r="Z984" s="63"/>
      <c r="AA984" s="63"/>
      <c r="AB984" s="63"/>
      <c r="AC984" s="64"/>
    </row>
    <row r="985" spans="4:29" x14ac:dyDescent="0.3">
      <c r="D985" s="60"/>
      <c r="E985" s="60"/>
      <c r="F985" s="60"/>
      <c r="G985" s="60"/>
      <c r="H985" s="60"/>
      <c r="I985" s="60"/>
      <c r="J985" s="60"/>
      <c r="K985" s="60"/>
      <c r="L985" s="60"/>
      <c r="M985" s="61"/>
      <c r="N985" s="62"/>
      <c r="O985" s="62"/>
      <c r="P985" s="60"/>
      <c r="Q985" s="62"/>
      <c r="R985" s="62"/>
      <c r="S985" s="62"/>
      <c r="T985" s="61"/>
      <c r="U985" s="62"/>
      <c r="V985" s="61"/>
      <c r="W985" s="62"/>
      <c r="X985" s="63"/>
      <c r="Y985" s="63"/>
      <c r="Z985" s="63"/>
      <c r="AA985" s="63"/>
      <c r="AB985" s="63"/>
      <c r="AC985" s="64"/>
    </row>
    <row r="986" spans="4:29" x14ac:dyDescent="0.3">
      <c r="D986" s="60"/>
      <c r="E986" s="60"/>
      <c r="F986" s="60"/>
      <c r="G986" s="60"/>
      <c r="H986" s="60"/>
      <c r="I986" s="60"/>
      <c r="J986" s="60"/>
      <c r="K986" s="60"/>
      <c r="L986" s="60"/>
      <c r="M986" s="61"/>
      <c r="N986" s="62"/>
      <c r="O986" s="62"/>
      <c r="P986" s="60"/>
      <c r="Q986" s="62"/>
      <c r="R986" s="62"/>
      <c r="S986" s="62"/>
      <c r="T986" s="61"/>
      <c r="U986" s="62"/>
      <c r="V986" s="61"/>
      <c r="W986" s="62"/>
      <c r="X986" s="63"/>
      <c r="Y986" s="63"/>
      <c r="Z986" s="63"/>
      <c r="AA986" s="63"/>
      <c r="AB986" s="63"/>
      <c r="AC986" s="64"/>
    </row>
    <row r="987" spans="4:29" x14ac:dyDescent="0.3">
      <c r="D987" s="60"/>
      <c r="E987" s="60"/>
      <c r="F987" s="60"/>
      <c r="G987" s="60"/>
      <c r="H987" s="60"/>
      <c r="I987" s="60"/>
      <c r="J987" s="60"/>
      <c r="K987" s="60"/>
      <c r="L987" s="60"/>
      <c r="M987" s="61"/>
      <c r="N987" s="62"/>
      <c r="O987" s="62"/>
      <c r="P987" s="60"/>
      <c r="Q987" s="62"/>
      <c r="R987" s="62"/>
      <c r="S987" s="62"/>
      <c r="T987" s="61"/>
      <c r="U987" s="62"/>
      <c r="V987" s="61"/>
      <c r="W987" s="62"/>
      <c r="X987" s="63"/>
      <c r="Y987" s="63"/>
      <c r="Z987" s="63"/>
      <c r="AA987" s="63"/>
      <c r="AB987" s="63"/>
      <c r="AC987" s="64"/>
    </row>
    <row r="988" spans="4:29" x14ac:dyDescent="0.3">
      <c r="D988" s="60"/>
      <c r="E988" s="60"/>
      <c r="F988" s="60"/>
      <c r="G988" s="60"/>
      <c r="H988" s="60"/>
      <c r="I988" s="60"/>
      <c r="J988" s="60"/>
      <c r="K988" s="60"/>
      <c r="L988" s="60"/>
      <c r="M988" s="61"/>
      <c r="N988" s="62"/>
      <c r="O988" s="62"/>
      <c r="P988" s="60"/>
      <c r="Q988" s="62"/>
      <c r="R988" s="62"/>
      <c r="S988" s="62"/>
      <c r="T988" s="61"/>
      <c r="U988" s="62"/>
      <c r="V988" s="61"/>
      <c r="W988" s="62"/>
      <c r="X988" s="63"/>
      <c r="Y988" s="63"/>
      <c r="Z988" s="63"/>
      <c r="AA988" s="63"/>
      <c r="AB988" s="63"/>
      <c r="AC988" s="64"/>
    </row>
    <row r="989" spans="4:29" x14ac:dyDescent="0.3">
      <c r="D989" s="60"/>
      <c r="E989" s="60"/>
      <c r="F989" s="60"/>
      <c r="G989" s="60"/>
      <c r="H989" s="60"/>
      <c r="I989" s="60"/>
      <c r="J989" s="60"/>
      <c r="K989" s="60"/>
      <c r="L989" s="60"/>
      <c r="M989" s="61"/>
      <c r="N989" s="62"/>
      <c r="O989" s="62"/>
      <c r="P989" s="60"/>
      <c r="Q989" s="62"/>
      <c r="R989" s="62"/>
      <c r="S989" s="62"/>
      <c r="T989" s="61"/>
      <c r="U989" s="62"/>
      <c r="V989" s="61"/>
      <c r="W989" s="62"/>
      <c r="X989" s="63"/>
      <c r="Y989" s="63"/>
      <c r="Z989" s="63"/>
      <c r="AA989" s="63"/>
      <c r="AB989" s="63"/>
      <c r="AC989" s="64"/>
    </row>
    <row r="990" spans="4:29" x14ac:dyDescent="0.3">
      <c r="D990" s="60"/>
      <c r="E990" s="60"/>
      <c r="F990" s="60"/>
      <c r="G990" s="60"/>
      <c r="H990" s="60"/>
      <c r="I990" s="60"/>
      <c r="J990" s="60"/>
      <c r="K990" s="60"/>
      <c r="L990" s="60"/>
      <c r="M990" s="61"/>
      <c r="N990" s="62"/>
      <c r="O990" s="62"/>
      <c r="P990" s="60"/>
      <c r="Q990" s="62"/>
      <c r="R990" s="62"/>
      <c r="S990" s="62"/>
      <c r="T990" s="61"/>
      <c r="U990" s="62"/>
      <c r="V990" s="61"/>
      <c r="W990" s="62"/>
      <c r="X990" s="63"/>
      <c r="Y990" s="63"/>
      <c r="Z990" s="63"/>
      <c r="AA990" s="63"/>
      <c r="AB990" s="63"/>
      <c r="AC990" s="64"/>
    </row>
    <row r="991" spans="4:29" x14ac:dyDescent="0.3">
      <c r="D991" s="60"/>
      <c r="E991" s="60"/>
      <c r="F991" s="60"/>
      <c r="G991" s="60"/>
      <c r="H991" s="60"/>
      <c r="I991" s="60"/>
      <c r="J991" s="60"/>
      <c r="K991" s="60"/>
      <c r="L991" s="60"/>
      <c r="M991" s="61"/>
      <c r="N991" s="62"/>
      <c r="O991" s="62"/>
      <c r="P991" s="60"/>
      <c r="Q991" s="62"/>
      <c r="R991" s="62"/>
      <c r="S991" s="62"/>
      <c r="T991" s="61"/>
      <c r="U991" s="62"/>
      <c r="V991" s="61"/>
      <c r="W991" s="62"/>
      <c r="X991" s="63"/>
      <c r="Y991" s="63"/>
      <c r="Z991" s="63"/>
      <c r="AA991" s="63"/>
      <c r="AB991" s="63"/>
      <c r="AC991" s="64"/>
    </row>
    <row r="992" spans="4:29" x14ac:dyDescent="0.3">
      <c r="D992" s="60"/>
      <c r="E992" s="60"/>
      <c r="F992" s="60"/>
      <c r="G992" s="60"/>
      <c r="H992" s="60"/>
      <c r="I992" s="60"/>
      <c r="J992" s="60"/>
      <c r="K992" s="60"/>
      <c r="L992" s="60"/>
      <c r="M992" s="61"/>
      <c r="N992" s="62"/>
      <c r="O992" s="62"/>
      <c r="P992" s="60"/>
      <c r="Q992" s="62"/>
      <c r="R992" s="62"/>
      <c r="S992" s="62"/>
      <c r="T992" s="61"/>
      <c r="U992" s="62"/>
      <c r="V992" s="61"/>
      <c r="W992" s="62"/>
      <c r="X992" s="63"/>
      <c r="Y992" s="63"/>
      <c r="Z992" s="63"/>
      <c r="AA992" s="63"/>
      <c r="AB992" s="63"/>
      <c r="AC992" s="64"/>
    </row>
    <row r="993" spans="4:29" x14ac:dyDescent="0.3">
      <c r="D993" s="60"/>
      <c r="E993" s="60"/>
      <c r="F993" s="60"/>
      <c r="G993" s="60"/>
      <c r="H993" s="60"/>
      <c r="I993" s="60"/>
      <c r="J993" s="60"/>
      <c r="K993" s="60"/>
      <c r="L993" s="60"/>
      <c r="M993" s="61"/>
      <c r="N993" s="62"/>
      <c r="O993" s="62"/>
      <c r="P993" s="60"/>
      <c r="Q993" s="62"/>
      <c r="R993" s="62"/>
      <c r="S993" s="62"/>
      <c r="T993" s="61"/>
      <c r="U993" s="62"/>
      <c r="V993" s="61"/>
      <c r="W993" s="62"/>
      <c r="X993" s="63"/>
      <c r="Y993" s="63"/>
      <c r="Z993" s="63"/>
      <c r="AA993" s="63"/>
      <c r="AB993" s="63"/>
      <c r="AC993" s="64"/>
    </row>
    <row r="994" spans="4:29" x14ac:dyDescent="0.3">
      <c r="D994" s="60"/>
      <c r="E994" s="60"/>
      <c r="F994" s="60"/>
      <c r="G994" s="60"/>
      <c r="H994" s="60"/>
      <c r="I994" s="60"/>
      <c r="J994" s="60"/>
      <c r="K994" s="60"/>
      <c r="L994" s="60"/>
      <c r="M994" s="61"/>
      <c r="N994" s="62"/>
      <c r="O994" s="62"/>
      <c r="P994" s="60"/>
      <c r="Q994" s="62"/>
      <c r="R994" s="62"/>
      <c r="S994" s="62"/>
      <c r="T994" s="61"/>
      <c r="U994" s="62"/>
      <c r="V994" s="61"/>
      <c r="W994" s="62"/>
      <c r="X994" s="63"/>
      <c r="Y994" s="63"/>
      <c r="Z994" s="63"/>
      <c r="AA994" s="63"/>
      <c r="AB994" s="63"/>
      <c r="AC994" s="64"/>
    </row>
    <row r="995" spans="4:29" x14ac:dyDescent="0.3">
      <c r="D995" s="60"/>
      <c r="E995" s="60"/>
      <c r="F995" s="60"/>
      <c r="G995" s="60"/>
      <c r="H995" s="60"/>
      <c r="I995" s="60"/>
      <c r="J995" s="60"/>
      <c r="K995" s="60"/>
      <c r="L995" s="60"/>
      <c r="M995" s="61"/>
      <c r="N995" s="62"/>
      <c r="O995" s="62"/>
      <c r="P995" s="60"/>
      <c r="Q995" s="62"/>
      <c r="R995" s="62"/>
      <c r="S995" s="62"/>
      <c r="T995" s="61"/>
      <c r="U995" s="62"/>
      <c r="V995" s="61"/>
      <c r="W995" s="62"/>
      <c r="X995" s="63"/>
      <c r="Y995" s="63"/>
      <c r="Z995" s="63"/>
      <c r="AA995" s="63"/>
      <c r="AB995" s="63"/>
      <c r="AC995" s="64"/>
    </row>
    <row r="996" spans="4:29" x14ac:dyDescent="0.3">
      <c r="D996" s="60"/>
      <c r="E996" s="60"/>
      <c r="F996" s="60"/>
      <c r="G996" s="60"/>
      <c r="H996" s="60"/>
      <c r="I996" s="60"/>
      <c r="J996" s="60"/>
      <c r="K996" s="60"/>
      <c r="L996" s="60"/>
      <c r="M996" s="61"/>
      <c r="N996" s="62"/>
      <c r="O996" s="62"/>
      <c r="P996" s="60"/>
      <c r="Q996" s="62"/>
      <c r="R996" s="62"/>
      <c r="S996" s="62"/>
      <c r="T996" s="61"/>
      <c r="U996" s="62"/>
      <c r="V996" s="61"/>
      <c r="W996" s="62"/>
      <c r="X996" s="63"/>
      <c r="Y996" s="63"/>
      <c r="Z996" s="63"/>
      <c r="AA996" s="63"/>
      <c r="AB996" s="63"/>
      <c r="AC996" s="64"/>
    </row>
    <row r="997" spans="4:29" x14ac:dyDescent="0.3">
      <c r="D997" s="60"/>
      <c r="E997" s="60"/>
      <c r="F997" s="60"/>
      <c r="G997" s="60"/>
      <c r="H997" s="60"/>
      <c r="I997" s="60"/>
      <c r="J997" s="60"/>
      <c r="K997" s="60"/>
      <c r="L997" s="60"/>
      <c r="M997" s="61"/>
      <c r="N997" s="62"/>
      <c r="O997" s="62"/>
      <c r="P997" s="60"/>
      <c r="Q997" s="62"/>
      <c r="R997" s="62"/>
      <c r="S997" s="62"/>
      <c r="T997" s="61"/>
      <c r="U997" s="62"/>
      <c r="V997" s="61"/>
      <c r="W997" s="62"/>
      <c r="X997" s="63"/>
      <c r="Y997" s="63"/>
      <c r="Z997" s="63"/>
      <c r="AA997" s="63"/>
      <c r="AB997" s="63"/>
      <c r="AC997" s="64"/>
    </row>
    <row r="998" spans="4:29" x14ac:dyDescent="0.3">
      <c r="D998" s="60"/>
      <c r="E998" s="60"/>
      <c r="F998" s="60"/>
      <c r="G998" s="60"/>
      <c r="H998" s="60"/>
      <c r="I998" s="60"/>
      <c r="J998" s="60"/>
      <c r="K998" s="60"/>
      <c r="L998" s="60"/>
      <c r="M998" s="61"/>
      <c r="N998" s="62"/>
      <c r="O998" s="62"/>
      <c r="P998" s="60"/>
      <c r="Q998" s="62"/>
      <c r="R998" s="62"/>
      <c r="S998" s="62"/>
      <c r="T998" s="61"/>
      <c r="U998" s="62"/>
      <c r="V998" s="61"/>
      <c r="W998" s="62"/>
      <c r="X998" s="63"/>
      <c r="Y998" s="63"/>
      <c r="Z998" s="63"/>
      <c r="AA998" s="63"/>
      <c r="AB998" s="63"/>
      <c r="AC998" s="64"/>
    </row>
    <row r="999" spans="4:29" x14ac:dyDescent="0.3">
      <c r="D999" s="60"/>
      <c r="E999" s="60"/>
      <c r="F999" s="60"/>
      <c r="G999" s="60"/>
      <c r="H999" s="60"/>
      <c r="I999" s="60"/>
      <c r="J999" s="60"/>
      <c r="K999" s="60"/>
      <c r="L999" s="60"/>
      <c r="M999" s="61"/>
      <c r="N999" s="62"/>
      <c r="O999" s="62"/>
      <c r="P999" s="60"/>
      <c r="Q999" s="62"/>
      <c r="R999" s="62"/>
      <c r="S999" s="62"/>
      <c r="T999" s="61"/>
      <c r="U999" s="62"/>
      <c r="V999" s="61"/>
      <c r="W999" s="62"/>
      <c r="X999" s="63"/>
      <c r="Y999" s="63"/>
      <c r="Z999" s="63"/>
      <c r="AA999" s="63"/>
      <c r="AB999" s="63"/>
      <c r="AC999" s="64"/>
    </row>
    <row r="1000" spans="4:29" x14ac:dyDescent="0.3">
      <c r="D1000" s="60"/>
      <c r="E1000" s="60"/>
      <c r="F1000" s="60"/>
      <c r="G1000" s="60"/>
      <c r="H1000" s="60"/>
      <c r="I1000" s="60"/>
      <c r="J1000" s="60"/>
      <c r="K1000" s="60"/>
      <c r="L1000" s="60"/>
      <c r="M1000" s="61"/>
      <c r="N1000" s="62"/>
      <c r="O1000" s="62"/>
      <c r="P1000" s="60"/>
      <c r="Q1000" s="62"/>
      <c r="R1000" s="62"/>
      <c r="S1000" s="62"/>
      <c r="T1000" s="61"/>
      <c r="U1000" s="62"/>
      <c r="V1000" s="61"/>
      <c r="W1000" s="62"/>
      <c r="X1000" s="63"/>
      <c r="Y1000" s="63"/>
      <c r="Z1000" s="63"/>
      <c r="AA1000" s="63"/>
      <c r="AB1000" s="63"/>
      <c r="AC1000" s="64"/>
    </row>
    <row r="1001" spans="4:29" x14ac:dyDescent="0.3">
      <c r="D1001" s="60"/>
      <c r="E1001" s="60"/>
      <c r="F1001" s="60"/>
      <c r="G1001" s="60"/>
      <c r="H1001" s="60"/>
      <c r="I1001" s="60"/>
      <c r="J1001" s="60"/>
      <c r="K1001" s="60"/>
      <c r="L1001" s="60"/>
      <c r="M1001" s="61"/>
      <c r="N1001" s="62"/>
      <c r="O1001" s="62"/>
      <c r="P1001" s="60"/>
      <c r="Q1001" s="62"/>
      <c r="R1001" s="62"/>
      <c r="S1001" s="62"/>
      <c r="T1001" s="61"/>
      <c r="U1001" s="62"/>
      <c r="V1001" s="61"/>
      <c r="W1001" s="62"/>
      <c r="X1001" s="63"/>
      <c r="Y1001" s="63"/>
      <c r="Z1001" s="63"/>
      <c r="AA1001" s="63"/>
      <c r="AB1001" s="63"/>
      <c r="AC1001" s="64"/>
    </row>
    <row r="1002" spans="4:29" x14ac:dyDescent="0.3">
      <c r="D1002" s="60"/>
      <c r="E1002" s="60"/>
      <c r="F1002" s="60"/>
      <c r="G1002" s="60"/>
      <c r="H1002" s="60"/>
      <c r="I1002" s="60"/>
      <c r="J1002" s="60"/>
      <c r="K1002" s="60"/>
      <c r="L1002" s="60"/>
      <c r="M1002" s="61"/>
      <c r="N1002" s="62"/>
      <c r="O1002" s="62"/>
      <c r="P1002" s="60"/>
      <c r="Q1002" s="62"/>
      <c r="R1002" s="62"/>
      <c r="S1002" s="62"/>
      <c r="T1002" s="61"/>
      <c r="U1002" s="62"/>
      <c r="V1002" s="61"/>
      <c r="W1002" s="62"/>
      <c r="X1002" s="63"/>
      <c r="Y1002" s="63"/>
      <c r="Z1002" s="63"/>
      <c r="AA1002" s="63"/>
      <c r="AB1002" s="63"/>
      <c r="AC1002" s="64"/>
    </row>
    <row r="1003" spans="4:29" x14ac:dyDescent="0.3">
      <c r="D1003" s="60"/>
      <c r="E1003" s="60"/>
      <c r="F1003" s="60"/>
      <c r="G1003" s="60"/>
      <c r="H1003" s="60"/>
      <c r="I1003" s="60"/>
      <c r="J1003" s="60"/>
      <c r="K1003" s="60"/>
      <c r="L1003" s="60"/>
      <c r="M1003" s="61"/>
      <c r="N1003" s="62"/>
      <c r="O1003" s="62"/>
      <c r="P1003" s="60"/>
      <c r="Q1003" s="62"/>
      <c r="R1003" s="62"/>
      <c r="S1003" s="62"/>
      <c r="T1003" s="61"/>
      <c r="U1003" s="62"/>
      <c r="V1003" s="61"/>
      <c r="W1003" s="62"/>
      <c r="X1003" s="63"/>
      <c r="Y1003" s="63"/>
      <c r="Z1003" s="63"/>
      <c r="AA1003" s="63"/>
      <c r="AB1003" s="63"/>
      <c r="AC1003" s="64"/>
    </row>
    <row r="1004" spans="4:29" x14ac:dyDescent="0.3">
      <c r="D1004" s="60"/>
      <c r="E1004" s="60"/>
      <c r="F1004" s="60"/>
      <c r="G1004" s="60"/>
      <c r="H1004" s="60"/>
      <c r="I1004" s="60"/>
      <c r="J1004" s="60"/>
      <c r="K1004" s="60"/>
      <c r="L1004" s="60"/>
      <c r="M1004" s="61"/>
      <c r="N1004" s="62"/>
      <c r="O1004" s="62"/>
      <c r="P1004" s="60"/>
      <c r="Q1004" s="62"/>
      <c r="R1004" s="62"/>
      <c r="S1004" s="62"/>
      <c r="T1004" s="61"/>
      <c r="U1004" s="62"/>
      <c r="V1004" s="61"/>
      <c r="W1004" s="62"/>
      <c r="X1004" s="63"/>
      <c r="Y1004" s="63"/>
      <c r="Z1004" s="63"/>
      <c r="AA1004" s="63"/>
      <c r="AB1004" s="63"/>
      <c r="AC1004" s="64"/>
    </row>
    <row r="1005" spans="4:29" x14ac:dyDescent="0.3">
      <c r="D1005" s="60"/>
      <c r="E1005" s="60"/>
      <c r="F1005" s="60"/>
      <c r="G1005" s="60"/>
      <c r="H1005" s="60"/>
      <c r="I1005" s="60"/>
      <c r="J1005" s="60"/>
      <c r="K1005" s="60"/>
      <c r="L1005" s="60"/>
      <c r="M1005" s="61"/>
      <c r="N1005" s="62"/>
      <c r="O1005" s="62"/>
      <c r="P1005" s="60"/>
      <c r="Q1005" s="62"/>
      <c r="R1005" s="62"/>
      <c r="S1005" s="62"/>
      <c r="T1005" s="61"/>
      <c r="U1005" s="62"/>
      <c r="V1005" s="61"/>
      <c r="W1005" s="62"/>
      <c r="X1005" s="63"/>
      <c r="Y1005" s="63"/>
      <c r="Z1005" s="63"/>
      <c r="AA1005" s="63"/>
      <c r="AB1005" s="63"/>
      <c r="AC1005" s="64"/>
    </row>
    <row r="1006" spans="4:29" x14ac:dyDescent="0.3">
      <c r="D1006" s="60"/>
      <c r="E1006" s="60"/>
      <c r="F1006" s="60"/>
      <c r="G1006" s="60"/>
      <c r="H1006" s="60"/>
      <c r="I1006" s="60"/>
      <c r="J1006" s="60"/>
      <c r="K1006" s="60"/>
      <c r="L1006" s="60"/>
      <c r="M1006" s="61"/>
      <c r="N1006" s="62"/>
      <c r="O1006" s="62"/>
      <c r="P1006" s="60"/>
      <c r="Q1006" s="62"/>
      <c r="R1006" s="62"/>
      <c r="S1006" s="62"/>
      <c r="T1006" s="61"/>
      <c r="U1006" s="62"/>
      <c r="V1006" s="61"/>
      <c r="W1006" s="62"/>
      <c r="X1006" s="63"/>
      <c r="Y1006" s="63"/>
      <c r="Z1006" s="63"/>
      <c r="AA1006" s="63"/>
      <c r="AB1006" s="63"/>
      <c r="AC1006" s="64"/>
    </row>
    <row r="1007" spans="4:29" x14ac:dyDescent="0.3">
      <c r="D1007" s="60"/>
      <c r="E1007" s="60"/>
      <c r="F1007" s="60"/>
      <c r="G1007" s="60"/>
      <c r="H1007" s="60"/>
      <c r="I1007" s="60"/>
      <c r="J1007" s="60"/>
      <c r="K1007" s="60"/>
      <c r="L1007" s="60"/>
      <c r="M1007" s="61"/>
      <c r="N1007" s="62"/>
      <c r="O1007" s="62"/>
      <c r="P1007" s="60"/>
      <c r="Q1007" s="62"/>
      <c r="R1007" s="62"/>
      <c r="S1007" s="62"/>
      <c r="T1007" s="61"/>
      <c r="U1007" s="62"/>
      <c r="V1007" s="61"/>
      <c r="W1007" s="62"/>
      <c r="X1007" s="63"/>
      <c r="Y1007" s="63"/>
      <c r="Z1007" s="63"/>
      <c r="AA1007" s="63"/>
      <c r="AB1007" s="63"/>
      <c r="AC1007" s="64"/>
    </row>
    <row r="1008" spans="4:29" x14ac:dyDescent="0.3">
      <c r="D1008" s="60"/>
      <c r="E1008" s="60"/>
      <c r="F1008" s="60"/>
      <c r="G1008" s="60"/>
      <c r="H1008" s="60"/>
      <c r="I1008" s="60"/>
      <c r="J1008" s="60"/>
      <c r="K1008" s="60"/>
      <c r="L1008" s="60"/>
      <c r="M1008" s="61"/>
      <c r="N1008" s="62"/>
      <c r="O1008" s="62"/>
      <c r="P1008" s="60"/>
      <c r="Q1008" s="62"/>
      <c r="R1008" s="62"/>
      <c r="S1008" s="62"/>
      <c r="T1008" s="61"/>
      <c r="U1008" s="62"/>
      <c r="V1008" s="61"/>
      <c r="W1008" s="62"/>
      <c r="X1008" s="63"/>
      <c r="Y1008" s="63"/>
      <c r="Z1008" s="63"/>
      <c r="AA1008" s="63"/>
      <c r="AB1008" s="63"/>
      <c r="AC1008" s="64"/>
    </row>
    <row r="1009" spans="4:29" x14ac:dyDescent="0.3">
      <c r="D1009" s="60"/>
      <c r="E1009" s="60"/>
      <c r="F1009" s="60"/>
      <c r="G1009" s="60"/>
      <c r="H1009" s="60"/>
      <c r="I1009" s="60"/>
      <c r="J1009" s="60"/>
      <c r="K1009" s="60"/>
      <c r="L1009" s="60"/>
      <c r="M1009" s="61"/>
      <c r="N1009" s="62"/>
      <c r="O1009" s="62"/>
      <c r="P1009" s="60"/>
      <c r="Q1009" s="62"/>
      <c r="R1009" s="62"/>
      <c r="S1009" s="62"/>
      <c r="T1009" s="61"/>
      <c r="U1009" s="62"/>
      <c r="V1009" s="61"/>
      <c r="W1009" s="62"/>
      <c r="X1009" s="63"/>
      <c r="Y1009" s="63"/>
      <c r="Z1009" s="63"/>
      <c r="AA1009" s="63"/>
      <c r="AB1009" s="63"/>
      <c r="AC1009" s="64"/>
    </row>
    <row r="1010" spans="4:29" x14ac:dyDescent="0.3">
      <c r="D1010" s="60"/>
      <c r="E1010" s="60"/>
      <c r="F1010" s="60"/>
      <c r="G1010" s="60"/>
      <c r="H1010" s="60"/>
      <c r="I1010" s="60"/>
      <c r="J1010" s="60"/>
      <c r="K1010" s="60"/>
      <c r="L1010" s="60"/>
      <c r="M1010" s="61"/>
      <c r="N1010" s="62"/>
      <c r="O1010" s="62"/>
      <c r="P1010" s="60"/>
      <c r="Q1010" s="62"/>
      <c r="R1010" s="62"/>
      <c r="S1010" s="62"/>
      <c r="T1010" s="61"/>
      <c r="U1010" s="62"/>
      <c r="V1010" s="61"/>
      <c r="W1010" s="62"/>
      <c r="X1010" s="63"/>
      <c r="Y1010" s="63"/>
      <c r="Z1010" s="63"/>
      <c r="AA1010" s="63"/>
      <c r="AB1010" s="63"/>
      <c r="AC1010" s="64"/>
    </row>
    <row r="1011" spans="4:29" x14ac:dyDescent="0.3">
      <c r="D1011" s="60"/>
      <c r="E1011" s="60"/>
      <c r="F1011" s="60"/>
      <c r="G1011" s="60"/>
      <c r="H1011" s="60"/>
      <c r="I1011" s="60"/>
      <c r="J1011" s="60"/>
      <c r="K1011" s="60"/>
      <c r="L1011" s="60"/>
      <c r="M1011" s="61"/>
      <c r="N1011" s="62"/>
      <c r="O1011" s="62"/>
      <c r="P1011" s="60"/>
      <c r="Q1011" s="62"/>
      <c r="R1011" s="62"/>
      <c r="S1011" s="62"/>
      <c r="T1011" s="61"/>
      <c r="U1011" s="62"/>
      <c r="V1011" s="61"/>
      <c r="W1011" s="62"/>
      <c r="X1011" s="63"/>
      <c r="Y1011" s="63"/>
      <c r="Z1011" s="63"/>
      <c r="AA1011" s="63"/>
      <c r="AB1011" s="63"/>
      <c r="AC1011" s="64"/>
    </row>
    <row r="1012" spans="4:29" x14ac:dyDescent="0.3">
      <c r="D1012" s="60"/>
      <c r="E1012" s="60"/>
      <c r="F1012" s="60"/>
      <c r="G1012" s="60"/>
      <c r="H1012" s="60"/>
      <c r="I1012" s="60"/>
      <c r="J1012" s="60"/>
      <c r="K1012" s="60"/>
      <c r="L1012" s="60"/>
      <c r="M1012" s="61"/>
      <c r="N1012" s="62"/>
      <c r="O1012" s="62"/>
      <c r="P1012" s="60"/>
      <c r="Q1012" s="62"/>
      <c r="R1012" s="62"/>
      <c r="S1012" s="62"/>
      <c r="T1012" s="61"/>
      <c r="U1012" s="62"/>
      <c r="V1012" s="61"/>
      <c r="W1012" s="62"/>
      <c r="X1012" s="63"/>
      <c r="Y1012" s="63"/>
      <c r="Z1012" s="63"/>
      <c r="AA1012" s="63"/>
      <c r="AB1012" s="63"/>
      <c r="AC1012" s="64"/>
    </row>
    <row r="1013" spans="4:29" x14ac:dyDescent="0.3">
      <c r="D1013" s="60"/>
      <c r="E1013" s="60"/>
      <c r="F1013" s="60"/>
      <c r="G1013" s="60"/>
      <c r="H1013" s="60"/>
      <c r="I1013" s="60"/>
      <c r="J1013" s="60"/>
      <c r="K1013" s="60"/>
      <c r="L1013" s="60"/>
      <c r="M1013" s="61"/>
      <c r="N1013" s="62"/>
      <c r="O1013" s="62"/>
      <c r="P1013" s="60"/>
      <c r="Q1013" s="62"/>
      <c r="R1013" s="62"/>
      <c r="S1013" s="62"/>
      <c r="T1013" s="61"/>
      <c r="U1013" s="62"/>
      <c r="V1013" s="61"/>
      <c r="W1013" s="62"/>
      <c r="X1013" s="63"/>
      <c r="Y1013" s="63"/>
      <c r="Z1013" s="63"/>
      <c r="AA1013" s="63"/>
      <c r="AB1013" s="63"/>
      <c r="AC1013" s="64"/>
    </row>
    <row r="1014" spans="4:29" x14ac:dyDescent="0.3">
      <c r="D1014" s="60"/>
      <c r="E1014" s="60"/>
      <c r="F1014" s="60"/>
      <c r="G1014" s="60"/>
      <c r="H1014" s="60"/>
      <c r="I1014" s="60"/>
      <c r="J1014" s="60"/>
      <c r="K1014" s="60"/>
      <c r="L1014" s="60"/>
      <c r="M1014" s="61"/>
      <c r="N1014" s="62"/>
      <c r="O1014" s="62"/>
      <c r="P1014" s="60"/>
      <c r="Q1014" s="62"/>
      <c r="R1014" s="62"/>
      <c r="S1014" s="62"/>
      <c r="T1014" s="61"/>
      <c r="U1014" s="62"/>
      <c r="V1014" s="61"/>
      <c r="W1014" s="62"/>
      <c r="X1014" s="63"/>
      <c r="Y1014" s="63"/>
      <c r="Z1014" s="63"/>
      <c r="AA1014" s="63"/>
      <c r="AB1014" s="63"/>
      <c r="AC1014" s="64"/>
    </row>
    <row r="1015" spans="4:29" x14ac:dyDescent="0.3">
      <c r="D1015" s="60"/>
      <c r="E1015" s="60"/>
      <c r="F1015" s="60"/>
      <c r="G1015" s="60"/>
      <c r="H1015" s="60"/>
      <c r="I1015" s="60"/>
      <c r="J1015" s="60"/>
      <c r="K1015" s="60"/>
      <c r="L1015" s="60"/>
      <c r="M1015" s="61"/>
      <c r="N1015" s="62"/>
      <c r="O1015" s="62"/>
      <c r="P1015" s="60"/>
      <c r="Q1015" s="62"/>
      <c r="R1015" s="62"/>
      <c r="S1015" s="62"/>
      <c r="T1015" s="61"/>
      <c r="U1015" s="62"/>
      <c r="V1015" s="61"/>
      <c r="W1015" s="62"/>
      <c r="X1015" s="63"/>
      <c r="Y1015" s="63"/>
      <c r="Z1015" s="63"/>
      <c r="AA1015" s="63"/>
      <c r="AB1015" s="63"/>
      <c r="AC1015" s="64"/>
    </row>
    <row r="1016" spans="4:29" x14ac:dyDescent="0.3">
      <c r="D1016" s="60"/>
      <c r="E1016" s="60"/>
      <c r="F1016" s="60"/>
      <c r="G1016" s="60"/>
      <c r="H1016" s="60"/>
      <c r="I1016" s="60"/>
      <c r="J1016" s="60"/>
      <c r="K1016" s="60"/>
      <c r="L1016" s="60"/>
      <c r="M1016" s="61"/>
      <c r="N1016" s="62"/>
      <c r="O1016" s="62"/>
      <c r="P1016" s="60"/>
      <c r="Q1016" s="62"/>
      <c r="R1016" s="62"/>
      <c r="S1016" s="62"/>
      <c r="T1016" s="61"/>
      <c r="U1016" s="62"/>
      <c r="V1016" s="61"/>
      <c r="W1016" s="62"/>
      <c r="X1016" s="63"/>
      <c r="Y1016" s="63"/>
      <c r="Z1016" s="63"/>
      <c r="AA1016" s="63"/>
      <c r="AB1016" s="63"/>
      <c r="AC1016" s="64"/>
    </row>
    <row r="1017" spans="4:29" x14ac:dyDescent="0.3">
      <c r="D1017" s="60"/>
      <c r="E1017" s="60"/>
      <c r="F1017" s="60"/>
      <c r="G1017" s="60"/>
      <c r="H1017" s="60"/>
      <c r="I1017" s="60"/>
      <c r="J1017" s="60"/>
      <c r="K1017" s="60"/>
      <c r="L1017" s="60"/>
      <c r="M1017" s="61"/>
      <c r="N1017" s="62"/>
      <c r="O1017" s="62"/>
      <c r="P1017" s="60"/>
      <c r="Q1017" s="62"/>
      <c r="R1017" s="62"/>
      <c r="S1017" s="62"/>
      <c r="T1017" s="61"/>
      <c r="U1017" s="62"/>
      <c r="V1017" s="61"/>
      <c r="W1017" s="62"/>
      <c r="X1017" s="63"/>
      <c r="Y1017" s="63"/>
      <c r="Z1017" s="63"/>
      <c r="AA1017" s="63"/>
      <c r="AB1017" s="63"/>
      <c r="AC1017" s="64"/>
    </row>
    <row r="1018" spans="4:29" x14ac:dyDescent="0.3">
      <c r="D1018" s="60"/>
      <c r="E1018" s="60"/>
      <c r="F1018" s="60"/>
      <c r="G1018" s="60"/>
      <c r="H1018" s="60"/>
      <c r="I1018" s="60"/>
      <c r="J1018" s="60"/>
      <c r="K1018" s="60"/>
      <c r="L1018" s="60"/>
      <c r="M1018" s="61"/>
      <c r="N1018" s="62"/>
      <c r="O1018" s="62"/>
      <c r="P1018" s="60"/>
      <c r="Q1018" s="62"/>
      <c r="R1018" s="62"/>
      <c r="S1018" s="62"/>
      <c r="T1018" s="61"/>
      <c r="U1018" s="62"/>
      <c r="V1018" s="61"/>
      <c r="W1018" s="62"/>
      <c r="X1018" s="63"/>
      <c r="Y1018" s="63"/>
      <c r="Z1018" s="63"/>
      <c r="AA1018" s="63"/>
      <c r="AB1018" s="63"/>
      <c r="AC1018" s="64"/>
    </row>
    <row r="1019" spans="4:29" x14ac:dyDescent="0.3">
      <c r="D1019" s="60"/>
      <c r="E1019" s="60"/>
      <c r="F1019" s="60"/>
      <c r="G1019" s="60"/>
      <c r="H1019" s="60"/>
      <c r="I1019" s="60"/>
      <c r="J1019" s="60"/>
      <c r="K1019" s="60"/>
      <c r="L1019" s="60"/>
      <c r="M1019" s="61"/>
      <c r="N1019" s="62"/>
      <c r="O1019" s="62"/>
      <c r="P1019" s="60"/>
      <c r="Q1019" s="62"/>
      <c r="R1019" s="62"/>
      <c r="S1019" s="62"/>
      <c r="T1019" s="61"/>
      <c r="U1019" s="62"/>
      <c r="V1019" s="61"/>
      <c r="W1019" s="62"/>
      <c r="X1019" s="63"/>
      <c r="Y1019" s="63"/>
      <c r="Z1019" s="63"/>
      <c r="AA1019" s="63"/>
      <c r="AB1019" s="63"/>
      <c r="AC1019" s="64"/>
    </row>
    <row r="1020" spans="4:29" x14ac:dyDescent="0.3">
      <c r="D1020" s="60"/>
      <c r="E1020" s="60"/>
      <c r="F1020" s="60"/>
      <c r="G1020" s="60"/>
      <c r="H1020" s="60"/>
      <c r="I1020" s="60"/>
      <c r="J1020" s="60"/>
      <c r="K1020" s="60"/>
      <c r="L1020" s="60"/>
      <c r="M1020" s="61"/>
      <c r="N1020" s="62"/>
      <c r="O1020" s="62"/>
      <c r="P1020" s="60"/>
      <c r="Q1020" s="62"/>
      <c r="R1020" s="62"/>
      <c r="S1020" s="62"/>
      <c r="T1020" s="61"/>
      <c r="U1020" s="62"/>
      <c r="V1020" s="61"/>
      <c r="W1020" s="62"/>
      <c r="X1020" s="63"/>
      <c r="Y1020" s="63"/>
      <c r="Z1020" s="63"/>
      <c r="AA1020" s="63"/>
      <c r="AB1020" s="63"/>
      <c r="AC1020" s="64"/>
    </row>
    <row r="1021" spans="4:29" x14ac:dyDescent="0.3">
      <c r="D1021" s="60"/>
      <c r="E1021" s="60"/>
      <c r="F1021" s="60"/>
      <c r="G1021" s="60"/>
      <c r="H1021" s="60"/>
      <c r="I1021" s="60"/>
      <c r="J1021" s="60"/>
      <c r="K1021" s="60"/>
      <c r="L1021" s="60"/>
      <c r="M1021" s="61"/>
      <c r="N1021" s="62"/>
      <c r="O1021" s="62"/>
      <c r="P1021" s="60"/>
      <c r="Q1021" s="62"/>
      <c r="R1021" s="62"/>
      <c r="S1021" s="62"/>
      <c r="T1021" s="61"/>
      <c r="U1021" s="62"/>
      <c r="V1021" s="61"/>
      <c r="W1021" s="62"/>
      <c r="X1021" s="63"/>
      <c r="Y1021" s="63"/>
      <c r="Z1021" s="63"/>
      <c r="AA1021" s="63"/>
      <c r="AB1021" s="63"/>
      <c r="AC1021" s="64"/>
    </row>
    <row r="1022" spans="4:29" x14ac:dyDescent="0.3">
      <c r="D1022" s="60"/>
      <c r="E1022" s="60"/>
      <c r="F1022" s="60"/>
      <c r="G1022" s="60"/>
      <c r="H1022" s="60"/>
      <c r="I1022" s="60"/>
      <c r="J1022" s="60"/>
      <c r="K1022" s="60"/>
      <c r="L1022" s="60"/>
      <c r="M1022" s="61"/>
      <c r="N1022" s="62"/>
      <c r="O1022" s="62"/>
      <c r="P1022" s="60"/>
      <c r="Q1022" s="62"/>
      <c r="R1022" s="62"/>
      <c r="S1022" s="62"/>
      <c r="T1022" s="61"/>
      <c r="U1022" s="62"/>
      <c r="V1022" s="61"/>
      <c r="W1022" s="62"/>
      <c r="X1022" s="63"/>
      <c r="Y1022" s="63"/>
      <c r="Z1022" s="63"/>
      <c r="AA1022" s="63"/>
      <c r="AB1022" s="63"/>
      <c r="AC1022" s="64"/>
    </row>
    <row r="1023" spans="4:29" x14ac:dyDescent="0.3">
      <c r="D1023" s="60"/>
      <c r="E1023" s="60"/>
      <c r="F1023" s="60"/>
      <c r="G1023" s="60"/>
      <c r="H1023" s="60"/>
      <c r="I1023" s="60"/>
      <c r="J1023" s="60"/>
      <c r="K1023" s="60"/>
      <c r="L1023" s="60"/>
      <c r="M1023" s="61"/>
      <c r="N1023" s="62"/>
      <c r="O1023" s="62"/>
      <c r="P1023" s="60"/>
      <c r="Q1023" s="62"/>
      <c r="R1023" s="62"/>
      <c r="S1023" s="62"/>
      <c r="T1023" s="61"/>
      <c r="U1023" s="62"/>
      <c r="V1023" s="61"/>
      <c r="W1023" s="62"/>
      <c r="X1023" s="63"/>
      <c r="Y1023" s="63"/>
      <c r="Z1023" s="63"/>
      <c r="AA1023" s="63"/>
      <c r="AB1023" s="63"/>
      <c r="AC1023" s="64"/>
    </row>
    <row r="1024" spans="4:29" x14ac:dyDescent="0.3">
      <c r="D1024" s="60"/>
      <c r="E1024" s="60"/>
      <c r="F1024" s="60"/>
      <c r="G1024" s="60"/>
      <c r="H1024" s="60"/>
      <c r="I1024" s="60"/>
      <c r="J1024" s="60"/>
      <c r="K1024" s="60"/>
      <c r="L1024" s="60"/>
      <c r="M1024" s="61"/>
      <c r="N1024" s="62"/>
      <c r="O1024" s="62"/>
      <c r="P1024" s="60"/>
      <c r="Q1024" s="62"/>
      <c r="R1024" s="62"/>
      <c r="S1024" s="62"/>
      <c r="T1024" s="61"/>
      <c r="U1024" s="62"/>
      <c r="V1024" s="61"/>
      <c r="W1024" s="62"/>
      <c r="X1024" s="63"/>
      <c r="Y1024" s="63"/>
      <c r="Z1024" s="63"/>
      <c r="AA1024" s="63"/>
      <c r="AB1024" s="63"/>
      <c r="AC1024" s="64"/>
    </row>
    <row r="1025" spans="4:29" x14ac:dyDescent="0.3">
      <c r="D1025" s="60"/>
      <c r="E1025" s="60"/>
      <c r="F1025" s="60"/>
      <c r="G1025" s="60"/>
      <c r="H1025" s="60"/>
      <c r="I1025" s="60"/>
      <c r="J1025" s="60"/>
      <c r="K1025" s="60"/>
      <c r="L1025" s="60"/>
      <c r="M1025" s="61"/>
      <c r="N1025" s="62"/>
      <c r="O1025" s="62"/>
      <c r="P1025" s="60"/>
      <c r="Q1025" s="62"/>
      <c r="R1025" s="62"/>
      <c r="S1025" s="62"/>
      <c r="T1025" s="61"/>
      <c r="U1025" s="62"/>
      <c r="V1025" s="61"/>
      <c r="W1025" s="62"/>
      <c r="X1025" s="63"/>
      <c r="Y1025" s="63"/>
      <c r="Z1025" s="63"/>
      <c r="AA1025" s="63"/>
      <c r="AB1025" s="63"/>
      <c r="AC1025" s="64"/>
    </row>
    <row r="1026" spans="4:29" x14ac:dyDescent="0.3">
      <c r="D1026" s="60"/>
      <c r="E1026" s="60"/>
      <c r="F1026" s="60"/>
      <c r="G1026" s="60"/>
      <c r="H1026" s="60"/>
      <c r="I1026" s="60"/>
      <c r="J1026" s="60"/>
      <c r="K1026" s="60"/>
      <c r="L1026" s="60"/>
      <c r="M1026" s="61"/>
      <c r="N1026" s="62"/>
      <c r="O1026" s="62"/>
      <c r="P1026" s="60"/>
      <c r="Q1026" s="62"/>
      <c r="R1026" s="62"/>
      <c r="S1026" s="62"/>
      <c r="T1026" s="61"/>
      <c r="U1026" s="62"/>
      <c r="V1026" s="61"/>
      <c r="W1026" s="62"/>
      <c r="X1026" s="63"/>
      <c r="Y1026" s="63"/>
      <c r="Z1026" s="63"/>
      <c r="AA1026" s="63"/>
      <c r="AB1026" s="63"/>
      <c r="AC1026" s="64"/>
    </row>
    <row r="1027" spans="4:29" x14ac:dyDescent="0.3">
      <c r="D1027" s="60"/>
      <c r="E1027" s="60"/>
      <c r="F1027" s="60"/>
      <c r="G1027" s="60"/>
      <c r="H1027" s="60"/>
      <c r="I1027" s="60"/>
      <c r="J1027" s="60"/>
      <c r="K1027" s="60"/>
      <c r="L1027" s="60"/>
      <c r="M1027" s="61"/>
      <c r="N1027" s="62"/>
      <c r="O1027" s="62"/>
      <c r="P1027" s="60"/>
      <c r="Q1027" s="62"/>
      <c r="R1027" s="62"/>
      <c r="S1027" s="62"/>
      <c r="T1027" s="61"/>
      <c r="U1027" s="62"/>
      <c r="V1027" s="61"/>
      <c r="W1027" s="62"/>
      <c r="X1027" s="63"/>
      <c r="Y1027" s="63"/>
      <c r="Z1027" s="63"/>
      <c r="AA1027" s="63"/>
      <c r="AB1027" s="63"/>
      <c r="AC1027" s="64"/>
    </row>
    <row r="1028" spans="4:29" x14ac:dyDescent="0.3">
      <c r="D1028" s="60"/>
      <c r="E1028" s="60"/>
      <c r="F1028" s="60"/>
      <c r="G1028" s="60"/>
      <c r="H1028" s="60"/>
      <c r="I1028" s="60"/>
      <c r="J1028" s="60"/>
      <c r="K1028" s="60"/>
      <c r="L1028" s="60"/>
      <c r="M1028" s="61"/>
      <c r="N1028" s="62"/>
      <c r="O1028" s="62"/>
      <c r="P1028" s="60"/>
      <c r="Q1028" s="62"/>
      <c r="R1028" s="62"/>
      <c r="S1028" s="62"/>
      <c r="T1028" s="61"/>
      <c r="U1028" s="62"/>
      <c r="V1028" s="61"/>
      <c r="W1028" s="62"/>
      <c r="X1028" s="63"/>
      <c r="Y1028" s="63"/>
      <c r="Z1028" s="63"/>
      <c r="AA1028" s="63"/>
      <c r="AB1028" s="63"/>
      <c r="AC1028" s="64"/>
    </row>
    <row r="1029" spans="4:29" x14ac:dyDescent="0.3">
      <c r="D1029" s="60"/>
      <c r="E1029" s="60"/>
      <c r="F1029" s="60"/>
      <c r="G1029" s="60"/>
      <c r="H1029" s="60"/>
      <c r="I1029" s="60"/>
      <c r="J1029" s="60"/>
      <c r="K1029" s="60"/>
      <c r="L1029" s="60"/>
      <c r="M1029" s="61"/>
      <c r="N1029" s="62"/>
      <c r="O1029" s="62"/>
      <c r="P1029" s="60"/>
      <c r="Q1029" s="62"/>
      <c r="R1029" s="62"/>
      <c r="S1029" s="62"/>
      <c r="T1029" s="61"/>
      <c r="U1029" s="62"/>
      <c r="V1029" s="61"/>
      <c r="W1029" s="62"/>
      <c r="X1029" s="63"/>
      <c r="Y1029" s="63"/>
      <c r="Z1029" s="63"/>
      <c r="AA1029" s="63"/>
      <c r="AB1029" s="63"/>
      <c r="AC1029" s="64"/>
    </row>
    <row r="1030" spans="4:29" x14ac:dyDescent="0.3">
      <c r="D1030" s="60"/>
      <c r="E1030" s="60"/>
      <c r="F1030" s="60"/>
      <c r="G1030" s="60"/>
      <c r="H1030" s="60"/>
      <c r="I1030" s="60"/>
      <c r="J1030" s="60"/>
      <c r="K1030" s="60"/>
      <c r="L1030" s="60"/>
      <c r="M1030" s="61"/>
      <c r="N1030" s="62"/>
      <c r="O1030" s="62"/>
      <c r="P1030" s="60"/>
      <c r="Q1030" s="62"/>
      <c r="R1030" s="62"/>
      <c r="S1030" s="62"/>
      <c r="T1030" s="61"/>
      <c r="U1030" s="62"/>
      <c r="V1030" s="61"/>
      <c r="W1030" s="62"/>
      <c r="X1030" s="63"/>
      <c r="Y1030" s="63"/>
      <c r="Z1030" s="63"/>
      <c r="AA1030" s="63"/>
      <c r="AB1030" s="63"/>
      <c r="AC1030" s="64"/>
    </row>
    <row r="1031" spans="4:29" x14ac:dyDescent="0.3">
      <c r="D1031" s="60"/>
      <c r="E1031" s="60"/>
      <c r="F1031" s="60"/>
      <c r="G1031" s="60"/>
      <c r="H1031" s="60"/>
      <c r="I1031" s="60"/>
      <c r="J1031" s="60"/>
      <c r="K1031" s="60"/>
      <c r="L1031" s="60"/>
      <c r="M1031" s="61"/>
      <c r="N1031" s="62"/>
      <c r="O1031" s="62"/>
      <c r="P1031" s="60"/>
      <c r="Q1031" s="62"/>
      <c r="R1031" s="62"/>
      <c r="S1031" s="62"/>
      <c r="T1031" s="61"/>
      <c r="U1031" s="62"/>
      <c r="V1031" s="61"/>
      <c r="W1031" s="62"/>
      <c r="X1031" s="63"/>
      <c r="Y1031" s="63"/>
      <c r="Z1031" s="63"/>
      <c r="AA1031" s="63"/>
      <c r="AB1031" s="63"/>
      <c r="AC1031" s="64"/>
    </row>
    <row r="1032" spans="4:29" x14ac:dyDescent="0.3">
      <c r="D1032" s="60"/>
      <c r="E1032" s="60"/>
      <c r="F1032" s="60"/>
      <c r="G1032" s="60"/>
      <c r="H1032" s="60"/>
      <c r="I1032" s="60"/>
      <c r="J1032" s="60"/>
      <c r="K1032" s="60"/>
      <c r="L1032" s="60"/>
      <c r="M1032" s="61"/>
      <c r="N1032" s="62"/>
      <c r="O1032" s="62"/>
      <c r="P1032" s="60"/>
      <c r="Q1032" s="62"/>
      <c r="R1032" s="62"/>
      <c r="S1032" s="62"/>
      <c r="T1032" s="61"/>
      <c r="U1032" s="62"/>
      <c r="V1032" s="61"/>
      <c r="W1032" s="62"/>
      <c r="X1032" s="63"/>
      <c r="Y1032" s="63"/>
      <c r="Z1032" s="63"/>
      <c r="AA1032" s="63"/>
      <c r="AB1032" s="63"/>
      <c r="AC1032" s="64"/>
    </row>
    <row r="1033" spans="4:29" x14ac:dyDescent="0.3">
      <c r="D1033" s="60"/>
      <c r="E1033" s="60"/>
      <c r="F1033" s="60"/>
      <c r="G1033" s="60"/>
      <c r="H1033" s="60"/>
      <c r="I1033" s="60"/>
      <c r="J1033" s="60"/>
      <c r="K1033" s="60"/>
      <c r="L1033" s="60"/>
      <c r="M1033" s="61"/>
      <c r="N1033" s="62"/>
      <c r="O1033" s="62"/>
      <c r="P1033" s="60"/>
      <c r="Q1033" s="62"/>
      <c r="R1033" s="62"/>
      <c r="S1033" s="62"/>
      <c r="T1033" s="61"/>
      <c r="U1033" s="62"/>
      <c r="V1033" s="61"/>
      <c r="W1033" s="62"/>
      <c r="X1033" s="63"/>
      <c r="Y1033" s="63"/>
      <c r="Z1033" s="63"/>
      <c r="AA1033" s="63"/>
      <c r="AB1033" s="63"/>
      <c r="AC1033" s="64"/>
    </row>
    <row r="1034" spans="4:29" x14ac:dyDescent="0.3">
      <c r="D1034" s="60"/>
      <c r="E1034" s="60"/>
      <c r="F1034" s="60"/>
      <c r="G1034" s="60"/>
      <c r="H1034" s="60"/>
      <c r="I1034" s="60"/>
      <c r="J1034" s="60"/>
      <c r="K1034" s="60"/>
      <c r="L1034" s="60"/>
      <c r="M1034" s="61"/>
      <c r="N1034" s="62"/>
      <c r="O1034" s="62"/>
      <c r="P1034" s="60"/>
      <c r="Q1034" s="62"/>
      <c r="R1034" s="62"/>
      <c r="S1034" s="62"/>
      <c r="T1034" s="61"/>
      <c r="U1034" s="62"/>
      <c r="V1034" s="61"/>
      <c r="W1034" s="62"/>
      <c r="X1034" s="63"/>
      <c r="Y1034" s="63"/>
      <c r="Z1034" s="63"/>
      <c r="AA1034" s="63"/>
      <c r="AB1034" s="63"/>
      <c r="AC1034" s="64"/>
    </row>
    <row r="1035" spans="4:29" x14ac:dyDescent="0.3">
      <c r="D1035" s="60"/>
      <c r="E1035" s="60"/>
      <c r="F1035" s="60"/>
      <c r="G1035" s="60"/>
      <c r="H1035" s="60"/>
      <c r="I1035" s="60"/>
      <c r="J1035" s="60"/>
      <c r="K1035" s="60"/>
      <c r="L1035" s="60"/>
      <c r="M1035" s="61"/>
      <c r="N1035" s="62"/>
      <c r="O1035" s="62"/>
      <c r="P1035" s="60"/>
      <c r="Q1035" s="62"/>
      <c r="R1035" s="62"/>
      <c r="S1035" s="62"/>
      <c r="T1035" s="61"/>
      <c r="U1035" s="62"/>
      <c r="V1035" s="61"/>
      <c r="W1035" s="62"/>
      <c r="X1035" s="63"/>
      <c r="Y1035" s="63"/>
      <c r="Z1035" s="63"/>
      <c r="AA1035" s="63"/>
      <c r="AB1035" s="63"/>
      <c r="AC1035" s="64"/>
    </row>
    <row r="1036" spans="4:29" x14ac:dyDescent="0.3">
      <c r="D1036" s="60"/>
      <c r="E1036" s="60"/>
      <c r="F1036" s="60"/>
      <c r="G1036" s="60"/>
      <c r="H1036" s="60"/>
      <c r="I1036" s="60"/>
      <c r="J1036" s="60"/>
      <c r="K1036" s="60"/>
      <c r="L1036" s="60"/>
      <c r="M1036" s="61"/>
      <c r="N1036" s="62"/>
      <c r="O1036" s="62"/>
      <c r="P1036" s="60"/>
      <c r="Q1036" s="62"/>
      <c r="R1036" s="62"/>
      <c r="S1036" s="62"/>
      <c r="T1036" s="61"/>
      <c r="U1036" s="62"/>
      <c r="V1036" s="61"/>
      <c r="W1036" s="62"/>
      <c r="X1036" s="63"/>
      <c r="Y1036" s="63"/>
      <c r="Z1036" s="63"/>
      <c r="AA1036" s="63"/>
      <c r="AB1036" s="63"/>
      <c r="AC1036" s="64"/>
    </row>
    <row r="1037" spans="4:29" x14ac:dyDescent="0.3">
      <c r="D1037" s="60"/>
      <c r="E1037" s="60"/>
      <c r="F1037" s="60"/>
      <c r="G1037" s="60"/>
      <c r="H1037" s="60"/>
      <c r="I1037" s="60"/>
      <c r="J1037" s="60"/>
      <c r="K1037" s="60"/>
      <c r="L1037" s="60"/>
      <c r="M1037" s="61"/>
      <c r="N1037" s="62"/>
      <c r="O1037" s="62"/>
      <c r="P1037" s="60"/>
      <c r="Q1037" s="62"/>
      <c r="R1037" s="62"/>
      <c r="S1037" s="62"/>
      <c r="T1037" s="61"/>
      <c r="U1037" s="62"/>
      <c r="V1037" s="61"/>
      <c r="W1037" s="62"/>
      <c r="X1037" s="63"/>
      <c r="Y1037" s="63"/>
      <c r="Z1037" s="63"/>
      <c r="AA1037" s="63"/>
      <c r="AB1037" s="63"/>
      <c r="AC1037" s="64"/>
    </row>
    <row r="1038" spans="4:29" x14ac:dyDescent="0.3">
      <c r="D1038" s="60"/>
      <c r="E1038" s="60"/>
      <c r="F1038" s="60"/>
      <c r="G1038" s="60"/>
      <c r="H1038" s="60"/>
      <c r="I1038" s="60"/>
      <c r="J1038" s="60"/>
      <c r="K1038" s="60"/>
      <c r="L1038" s="60"/>
      <c r="M1038" s="61"/>
      <c r="N1038" s="62"/>
      <c r="O1038" s="62"/>
      <c r="P1038" s="60"/>
      <c r="Q1038" s="62"/>
      <c r="R1038" s="62"/>
      <c r="S1038" s="62"/>
      <c r="T1038" s="61"/>
      <c r="U1038" s="62"/>
      <c r="V1038" s="61"/>
      <c r="W1038" s="62"/>
      <c r="X1038" s="63"/>
      <c r="Y1038" s="63"/>
      <c r="Z1038" s="63"/>
      <c r="AA1038" s="63"/>
      <c r="AB1038" s="63"/>
      <c r="AC1038" s="64"/>
    </row>
    <row r="1039" spans="4:29" x14ac:dyDescent="0.3">
      <c r="D1039" s="60"/>
      <c r="E1039" s="60"/>
      <c r="F1039" s="60"/>
      <c r="G1039" s="60"/>
      <c r="H1039" s="60"/>
      <c r="I1039" s="60"/>
      <c r="J1039" s="60"/>
      <c r="K1039" s="60"/>
      <c r="L1039" s="60"/>
      <c r="M1039" s="61"/>
      <c r="N1039" s="62"/>
      <c r="O1039" s="62"/>
      <c r="P1039" s="60"/>
      <c r="Q1039" s="62"/>
      <c r="R1039" s="62"/>
      <c r="S1039" s="62"/>
      <c r="T1039" s="61"/>
      <c r="U1039" s="62"/>
      <c r="V1039" s="61"/>
      <c r="W1039" s="62"/>
      <c r="X1039" s="63"/>
      <c r="Y1039" s="63"/>
      <c r="Z1039" s="63"/>
      <c r="AA1039" s="63"/>
      <c r="AB1039" s="63"/>
      <c r="AC1039" s="64"/>
    </row>
    <row r="1040" spans="4:29" x14ac:dyDescent="0.3">
      <c r="D1040" s="60"/>
      <c r="E1040" s="60"/>
      <c r="F1040" s="60"/>
      <c r="G1040" s="60"/>
      <c r="H1040" s="60"/>
      <c r="I1040" s="60"/>
      <c r="J1040" s="60"/>
      <c r="K1040" s="60"/>
      <c r="L1040" s="60"/>
      <c r="M1040" s="61"/>
      <c r="N1040" s="62"/>
      <c r="O1040" s="62"/>
      <c r="P1040" s="60"/>
      <c r="Q1040" s="62"/>
      <c r="R1040" s="62"/>
      <c r="S1040" s="62"/>
      <c r="T1040" s="61"/>
      <c r="U1040" s="62"/>
      <c r="V1040" s="61"/>
      <c r="W1040" s="62"/>
      <c r="X1040" s="63"/>
      <c r="Y1040" s="63"/>
      <c r="Z1040" s="63"/>
      <c r="AA1040" s="63"/>
      <c r="AB1040" s="63"/>
      <c r="AC1040" s="64"/>
    </row>
    <row r="1041" spans="4:29" x14ac:dyDescent="0.3">
      <c r="D1041" s="60"/>
      <c r="E1041" s="60"/>
      <c r="F1041" s="60"/>
      <c r="G1041" s="60"/>
      <c r="H1041" s="60"/>
      <c r="I1041" s="60"/>
      <c r="J1041" s="60"/>
      <c r="K1041" s="60"/>
      <c r="L1041" s="60"/>
      <c r="M1041" s="61"/>
      <c r="N1041" s="62"/>
      <c r="O1041" s="62"/>
      <c r="P1041" s="60"/>
      <c r="Q1041" s="62"/>
      <c r="R1041" s="62"/>
      <c r="S1041" s="62"/>
      <c r="T1041" s="61"/>
      <c r="U1041" s="62"/>
      <c r="V1041" s="61"/>
      <c r="W1041" s="62"/>
      <c r="X1041" s="63"/>
      <c r="Y1041" s="63"/>
      <c r="Z1041" s="63"/>
      <c r="AA1041" s="63"/>
      <c r="AB1041" s="63"/>
      <c r="AC1041" s="64"/>
    </row>
    <row r="1042" spans="4:29" x14ac:dyDescent="0.3">
      <c r="D1042" s="60"/>
      <c r="E1042" s="60"/>
      <c r="F1042" s="60"/>
      <c r="G1042" s="60"/>
      <c r="H1042" s="60"/>
      <c r="I1042" s="60"/>
      <c r="J1042" s="60"/>
      <c r="K1042" s="60"/>
      <c r="L1042" s="60"/>
      <c r="M1042" s="61"/>
      <c r="N1042" s="62"/>
      <c r="O1042" s="62"/>
      <c r="P1042" s="60"/>
      <c r="Q1042" s="62"/>
      <c r="R1042" s="62"/>
      <c r="S1042" s="62"/>
      <c r="T1042" s="61"/>
      <c r="U1042" s="62"/>
      <c r="V1042" s="61"/>
      <c r="W1042" s="62"/>
      <c r="X1042" s="63"/>
      <c r="Y1042" s="63"/>
      <c r="Z1042" s="63"/>
      <c r="AA1042" s="63"/>
      <c r="AB1042" s="63"/>
      <c r="AC1042" s="64"/>
    </row>
    <row r="1043" spans="4:29" x14ac:dyDescent="0.3">
      <c r="D1043" s="60"/>
      <c r="E1043" s="60"/>
      <c r="F1043" s="60"/>
      <c r="G1043" s="60"/>
      <c r="H1043" s="60"/>
      <c r="I1043" s="60"/>
      <c r="J1043" s="60"/>
      <c r="K1043" s="60"/>
      <c r="L1043" s="60"/>
      <c r="M1043" s="61"/>
      <c r="N1043" s="62"/>
      <c r="O1043" s="62"/>
      <c r="P1043" s="60"/>
      <c r="Q1043" s="62"/>
      <c r="R1043" s="62"/>
      <c r="S1043" s="62"/>
      <c r="T1043" s="61"/>
      <c r="U1043" s="62"/>
      <c r="V1043" s="61"/>
      <c r="W1043" s="62"/>
      <c r="X1043" s="63"/>
      <c r="Y1043" s="63"/>
      <c r="Z1043" s="63"/>
      <c r="AA1043" s="63"/>
      <c r="AB1043" s="63"/>
      <c r="AC1043" s="64"/>
    </row>
    <row r="1044" spans="4:29" x14ac:dyDescent="0.3">
      <c r="D1044" s="60"/>
      <c r="E1044" s="60"/>
      <c r="F1044" s="60"/>
      <c r="G1044" s="60"/>
      <c r="H1044" s="60"/>
      <c r="I1044" s="60"/>
      <c r="J1044" s="60"/>
      <c r="K1044" s="60"/>
      <c r="L1044" s="60"/>
      <c r="M1044" s="61"/>
      <c r="N1044" s="62"/>
      <c r="O1044" s="62"/>
      <c r="P1044" s="60"/>
      <c r="Q1044" s="62"/>
      <c r="R1044" s="62"/>
      <c r="S1044" s="62"/>
      <c r="T1044" s="61"/>
      <c r="U1044" s="62"/>
      <c r="V1044" s="61"/>
      <c r="W1044" s="62"/>
      <c r="X1044" s="63"/>
      <c r="Y1044" s="63"/>
      <c r="Z1044" s="63"/>
      <c r="AA1044" s="63"/>
      <c r="AB1044" s="63"/>
      <c r="AC1044" s="64"/>
    </row>
    <row r="1045" spans="4:29" x14ac:dyDescent="0.3">
      <c r="D1045" s="60"/>
      <c r="E1045" s="60"/>
      <c r="F1045" s="60"/>
      <c r="G1045" s="60"/>
      <c r="H1045" s="60"/>
      <c r="I1045" s="60"/>
      <c r="J1045" s="60"/>
      <c r="K1045" s="60"/>
      <c r="L1045" s="60"/>
      <c r="M1045" s="61"/>
      <c r="N1045" s="62"/>
      <c r="O1045" s="62"/>
      <c r="P1045" s="60"/>
      <c r="Q1045" s="62"/>
      <c r="R1045" s="62"/>
      <c r="S1045" s="62"/>
      <c r="T1045" s="61"/>
      <c r="U1045" s="62"/>
      <c r="V1045" s="61"/>
      <c r="W1045" s="62"/>
      <c r="X1045" s="63"/>
      <c r="Y1045" s="63"/>
      <c r="Z1045" s="63"/>
      <c r="AA1045" s="63"/>
      <c r="AB1045" s="63"/>
      <c r="AC1045" s="64"/>
    </row>
    <row r="1046" spans="4:29" x14ac:dyDescent="0.3">
      <c r="D1046" s="60"/>
      <c r="E1046" s="60"/>
      <c r="F1046" s="60"/>
      <c r="G1046" s="60"/>
      <c r="H1046" s="60"/>
      <c r="I1046" s="60"/>
      <c r="J1046" s="60"/>
      <c r="K1046" s="60"/>
      <c r="L1046" s="60"/>
      <c r="M1046" s="61"/>
      <c r="N1046" s="62"/>
      <c r="O1046" s="62"/>
      <c r="P1046" s="60"/>
      <c r="Q1046" s="62"/>
      <c r="R1046" s="62"/>
      <c r="S1046" s="62"/>
      <c r="T1046" s="61"/>
      <c r="U1046" s="62"/>
      <c r="V1046" s="61"/>
      <c r="W1046" s="62"/>
      <c r="X1046" s="63"/>
      <c r="Y1046" s="63"/>
      <c r="Z1046" s="63"/>
      <c r="AA1046" s="63"/>
      <c r="AB1046" s="63"/>
      <c r="AC1046" s="64"/>
    </row>
    <row r="1047" spans="4:29" x14ac:dyDescent="0.3">
      <c r="D1047" s="60"/>
      <c r="E1047" s="60"/>
      <c r="F1047" s="60"/>
      <c r="G1047" s="60"/>
      <c r="H1047" s="60"/>
      <c r="I1047" s="60"/>
      <c r="J1047" s="60"/>
      <c r="K1047" s="60"/>
      <c r="L1047" s="60"/>
      <c r="M1047" s="61"/>
      <c r="N1047" s="62"/>
      <c r="O1047" s="62"/>
      <c r="P1047" s="60"/>
      <c r="Q1047" s="62"/>
      <c r="R1047" s="62"/>
      <c r="S1047" s="62"/>
      <c r="T1047" s="61"/>
      <c r="U1047" s="62"/>
      <c r="V1047" s="61"/>
      <c r="W1047" s="62"/>
      <c r="X1047" s="63"/>
      <c r="Y1047" s="63"/>
      <c r="Z1047" s="63"/>
      <c r="AA1047" s="63"/>
      <c r="AB1047" s="63"/>
      <c r="AC1047" s="64"/>
    </row>
    <row r="1048" spans="4:29" x14ac:dyDescent="0.3">
      <c r="D1048" s="60"/>
      <c r="E1048" s="60"/>
      <c r="F1048" s="60"/>
      <c r="G1048" s="60"/>
      <c r="H1048" s="60"/>
      <c r="I1048" s="60"/>
      <c r="J1048" s="60"/>
      <c r="K1048" s="60"/>
      <c r="L1048" s="60"/>
      <c r="M1048" s="61"/>
      <c r="N1048" s="62"/>
      <c r="O1048" s="62"/>
      <c r="P1048" s="60"/>
      <c r="Q1048" s="62"/>
      <c r="R1048" s="62"/>
      <c r="S1048" s="62"/>
      <c r="T1048" s="61"/>
      <c r="U1048" s="62"/>
      <c r="V1048" s="61"/>
      <c r="W1048" s="62"/>
      <c r="X1048" s="63"/>
      <c r="Y1048" s="63"/>
      <c r="Z1048" s="63"/>
      <c r="AA1048" s="63"/>
      <c r="AB1048" s="63"/>
      <c r="AC1048" s="64"/>
    </row>
    <row r="1049" spans="4:29" x14ac:dyDescent="0.3">
      <c r="D1049" s="60"/>
      <c r="E1049" s="60"/>
      <c r="F1049" s="60"/>
      <c r="G1049" s="60"/>
      <c r="H1049" s="60"/>
      <c r="I1049" s="60"/>
      <c r="J1049" s="60"/>
      <c r="K1049" s="60"/>
      <c r="L1049" s="60"/>
      <c r="M1049" s="61"/>
      <c r="N1049" s="62"/>
      <c r="O1049" s="62"/>
      <c r="P1049" s="60"/>
      <c r="Q1049" s="62"/>
      <c r="R1049" s="62"/>
      <c r="S1049" s="62"/>
      <c r="T1049" s="61"/>
      <c r="U1049" s="62"/>
      <c r="V1049" s="61"/>
      <c r="W1049" s="62"/>
      <c r="X1049" s="63"/>
      <c r="Y1049" s="63"/>
      <c r="Z1049" s="63"/>
      <c r="AA1049" s="63"/>
      <c r="AB1049" s="63"/>
      <c r="AC1049" s="64"/>
    </row>
    <row r="1050" spans="4:29" x14ac:dyDescent="0.3">
      <c r="D1050" s="60"/>
      <c r="E1050" s="60"/>
      <c r="F1050" s="60"/>
      <c r="G1050" s="60"/>
      <c r="H1050" s="60"/>
      <c r="I1050" s="60"/>
      <c r="J1050" s="60"/>
      <c r="K1050" s="60"/>
      <c r="L1050" s="60"/>
      <c r="M1050" s="61"/>
      <c r="N1050" s="62"/>
      <c r="O1050" s="62"/>
      <c r="P1050" s="60"/>
      <c r="Q1050" s="62"/>
      <c r="R1050" s="62"/>
      <c r="S1050" s="62"/>
      <c r="T1050" s="61"/>
      <c r="U1050" s="62"/>
      <c r="V1050" s="61"/>
      <c r="W1050" s="62"/>
      <c r="X1050" s="63"/>
      <c r="Y1050" s="63"/>
      <c r="Z1050" s="63"/>
      <c r="AA1050" s="63"/>
      <c r="AB1050" s="63"/>
      <c r="AC1050" s="64"/>
    </row>
    <row r="1051" spans="4:29" x14ac:dyDescent="0.3">
      <c r="D1051" s="60"/>
      <c r="E1051" s="60"/>
      <c r="F1051" s="60"/>
      <c r="G1051" s="60"/>
      <c r="H1051" s="60"/>
      <c r="I1051" s="60"/>
      <c r="J1051" s="60"/>
      <c r="K1051" s="60"/>
      <c r="L1051" s="60"/>
      <c r="M1051" s="61"/>
      <c r="N1051" s="62"/>
      <c r="O1051" s="62"/>
      <c r="P1051" s="60"/>
      <c r="Q1051" s="62"/>
      <c r="R1051" s="62"/>
      <c r="S1051" s="62"/>
      <c r="T1051" s="61"/>
      <c r="U1051" s="62"/>
      <c r="V1051" s="61"/>
      <c r="W1051" s="62"/>
      <c r="X1051" s="63"/>
      <c r="Y1051" s="63"/>
      <c r="Z1051" s="63"/>
      <c r="AA1051" s="63"/>
      <c r="AB1051" s="63"/>
      <c r="AC1051" s="64"/>
    </row>
    <row r="1052" spans="4:29" x14ac:dyDescent="0.3">
      <c r="D1052" s="60"/>
      <c r="E1052" s="60"/>
      <c r="F1052" s="60"/>
      <c r="G1052" s="60"/>
      <c r="H1052" s="60"/>
      <c r="I1052" s="60"/>
      <c r="J1052" s="60"/>
      <c r="K1052" s="60"/>
      <c r="L1052" s="60"/>
      <c r="M1052" s="61"/>
      <c r="N1052" s="62"/>
      <c r="O1052" s="62"/>
      <c r="P1052" s="60"/>
      <c r="Q1052" s="62"/>
      <c r="R1052" s="62"/>
      <c r="S1052" s="62"/>
      <c r="T1052" s="61"/>
      <c r="U1052" s="62"/>
      <c r="V1052" s="61"/>
      <c r="W1052" s="62"/>
      <c r="X1052" s="63"/>
      <c r="Y1052" s="63"/>
      <c r="Z1052" s="63"/>
      <c r="AA1052" s="63"/>
      <c r="AB1052" s="63"/>
      <c r="AC1052" s="64"/>
    </row>
    <row r="1053" spans="4:29" x14ac:dyDescent="0.3">
      <c r="D1053" s="60"/>
      <c r="E1053" s="60"/>
      <c r="F1053" s="60"/>
      <c r="G1053" s="60"/>
      <c r="H1053" s="60"/>
      <c r="I1053" s="60"/>
      <c r="J1053" s="60"/>
      <c r="K1053" s="60"/>
      <c r="L1053" s="60"/>
      <c r="M1053" s="61"/>
      <c r="N1053" s="62"/>
      <c r="O1053" s="62"/>
      <c r="P1053" s="60"/>
      <c r="Q1053" s="62"/>
      <c r="R1053" s="62"/>
      <c r="S1053" s="62"/>
      <c r="T1053" s="61"/>
      <c r="U1053" s="62"/>
      <c r="V1053" s="61"/>
      <c r="W1053" s="62"/>
      <c r="X1053" s="63"/>
      <c r="Y1053" s="63"/>
      <c r="Z1053" s="63"/>
      <c r="AA1053" s="63"/>
      <c r="AB1053" s="63"/>
      <c r="AC1053" s="64"/>
    </row>
    <row r="1054" spans="4:29" x14ac:dyDescent="0.3">
      <c r="D1054" s="60"/>
      <c r="E1054" s="60"/>
      <c r="F1054" s="60"/>
      <c r="G1054" s="60"/>
      <c r="H1054" s="60"/>
      <c r="I1054" s="60"/>
      <c r="J1054" s="60"/>
      <c r="K1054" s="60"/>
      <c r="L1054" s="60"/>
      <c r="M1054" s="61"/>
      <c r="N1054" s="62"/>
      <c r="O1054" s="62"/>
      <c r="P1054" s="60"/>
      <c r="Q1054" s="62"/>
      <c r="R1054" s="62"/>
      <c r="S1054" s="62"/>
      <c r="T1054" s="61"/>
      <c r="U1054" s="62"/>
      <c r="V1054" s="61"/>
      <c r="W1054" s="62"/>
      <c r="X1054" s="63"/>
      <c r="Y1054" s="63"/>
      <c r="Z1054" s="63"/>
      <c r="AA1054" s="63"/>
      <c r="AB1054" s="63"/>
      <c r="AC1054" s="64"/>
    </row>
    <row r="1055" spans="4:29" x14ac:dyDescent="0.3">
      <c r="D1055" s="60"/>
      <c r="E1055" s="60"/>
      <c r="F1055" s="60"/>
      <c r="G1055" s="60"/>
      <c r="H1055" s="60"/>
      <c r="I1055" s="60"/>
      <c r="J1055" s="60"/>
      <c r="K1055" s="60"/>
      <c r="L1055" s="60"/>
      <c r="M1055" s="61"/>
      <c r="N1055" s="62"/>
      <c r="O1055" s="62"/>
      <c r="P1055" s="60"/>
      <c r="Q1055" s="62"/>
      <c r="R1055" s="62"/>
      <c r="S1055" s="62"/>
      <c r="T1055" s="61"/>
      <c r="U1055" s="62"/>
      <c r="V1055" s="61"/>
      <c r="W1055" s="62"/>
      <c r="X1055" s="63"/>
      <c r="Y1055" s="63"/>
      <c r="Z1055" s="63"/>
      <c r="AA1055" s="63"/>
      <c r="AB1055" s="63"/>
      <c r="AC1055" s="64"/>
    </row>
    <row r="1056" spans="4:29" x14ac:dyDescent="0.3">
      <c r="D1056" s="60"/>
      <c r="E1056" s="60"/>
      <c r="F1056" s="60"/>
      <c r="G1056" s="60"/>
      <c r="H1056" s="60"/>
      <c r="I1056" s="60"/>
      <c r="J1056" s="60"/>
      <c r="K1056" s="60"/>
      <c r="L1056" s="60"/>
      <c r="M1056" s="61"/>
      <c r="N1056" s="62"/>
      <c r="O1056" s="62"/>
      <c r="P1056" s="60"/>
      <c r="Q1056" s="62"/>
      <c r="R1056" s="62"/>
      <c r="S1056" s="62"/>
      <c r="T1056" s="61"/>
      <c r="U1056" s="62"/>
      <c r="V1056" s="61"/>
      <c r="W1056" s="62"/>
      <c r="X1056" s="63"/>
      <c r="Y1056" s="63"/>
      <c r="Z1056" s="63"/>
      <c r="AA1056" s="63"/>
      <c r="AB1056" s="63"/>
      <c r="AC1056" s="64"/>
    </row>
    <row r="1057" spans="4:29" x14ac:dyDescent="0.3">
      <c r="D1057" s="60"/>
      <c r="E1057" s="60"/>
      <c r="F1057" s="60"/>
      <c r="G1057" s="60"/>
      <c r="H1057" s="60"/>
      <c r="I1057" s="60"/>
      <c r="J1057" s="60"/>
      <c r="K1057" s="60"/>
      <c r="L1057" s="60"/>
      <c r="M1057" s="61"/>
      <c r="N1057" s="62"/>
      <c r="O1057" s="62"/>
      <c r="P1057" s="60"/>
      <c r="Q1057" s="62"/>
      <c r="R1057" s="62"/>
      <c r="S1057" s="62"/>
      <c r="T1057" s="61"/>
      <c r="U1057" s="62"/>
      <c r="V1057" s="61"/>
      <c r="W1057" s="62"/>
      <c r="X1057" s="63"/>
      <c r="Y1057" s="63"/>
      <c r="Z1057" s="63"/>
      <c r="AA1057" s="63"/>
      <c r="AB1057" s="63"/>
      <c r="AC1057" s="64"/>
    </row>
    <row r="1058" spans="4:29" x14ac:dyDescent="0.3">
      <c r="D1058" s="60"/>
      <c r="E1058" s="60"/>
      <c r="F1058" s="60"/>
      <c r="G1058" s="60"/>
      <c r="H1058" s="60"/>
      <c r="I1058" s="60"/>
      <c r="J1058" s="60"/>
      <c r="K1058" s="60"/>
      <c r="L1058" s="60"/>
      <c r="M1058" s="61"/>
      <c r="N1058" s="62"/>
      <c r="O1058" s="62"/>
      <c r="P1058" s="60"/>
      <c r="Q1058" s="62"/>
      <c r="R1058" s="62"/>
      <c r="S1058" s="62"/>
      <c r="T1058" s="61"/>
      <c r="U1058" s="62"/>
      <c r="V1058" s="61"/>
      <c r="W1058" s="62"/>
      <c r="X1058" s="63"/>
      <c r="Y1058" s="63"/>
      <c r="Z1058" s="63"/>
      <c r="AA1058" s="63"/>
      <c r="AB1058" s="63"/>
      <c r="AC1058" s="64"/>
    </row>
    <row r="1059" spans="4:29" x14ac:dyDescent="0.3">
      <c r="D1059" s="60"/>
      <c r="E1059" s="60"/>
      <c r="F1059" s="60"/>
      <c r="G1059" s="60"/>
      <c r="H1059" s="60"/>
      <c r="I1059" s="60"/>
      <c r="J1059" s="60"/>
      <c r="K1059" s="60"/>
      <c r="L1059" s="60"/>
      <c r="M1059" s="61"/>
      <c r="N1059" s="62"/>
      <c r="O1059" s="62"/>
      <c r="P1059" s="60"/>
      <c r="Q1059" s="62"/>
      <c r="R1059" s="62"/>
      <c r="S1059" s="62"/>
      <c r="T1059" s="61"/>
      <c r="U1059" s="62"/>
      <c r="V1059" s="61"/>
      <c r="W1059" s="62"/>
      <c r="X1059" s="63"/>
      <c r="Y1059" s="63"/>
      <c r="Z1059" s="63"/>
      <c r="AA1059" s="63"/>
      <c r="AB1059" s="63"/>
      <c r="AC1059" s="64"/>
    </row>
    <row r="1060" spans="4:29" x14ac:dyDescent="0.3">
      <c r="D1060" s="60"/>
      <c r="E1060" s="60"/>
      <c r="F1060" s="60"/>
      <c r="G1060" s="60"/>
      <c r="H1060" s="60"/>
      <c r="I1060" s="60"/>
      <c r="J1060" s="60"/>
      <c r="K1060" s="60"/>
      <c r="L1060" s="60"/>
      <c r="M1060" s="61"/>
      <c r="N1060" s="62"/>
      <c r="O1060" s="62"/>
      <c r="P1060" s="60"/>
      <c r="Q1060" s="62"/>
      <c r="R1060" s="62"/>
      <c r="S1060" s="62"/>
      <c r="T1060" s="61"/>
      <c r="U1060" s="62"/>
      <c r="V1060" s="61"/>
      <c r="W1060" s="62"/>
      <c r="X1060" s="63"/>
      <c r="Y1060" s="63"/>
      <c r="Z1060" s="63"/>
      <c r="AA1060" s="63"/>
      <c r="AB1060" s="63"/>
      <c r="AC1060" s="64"/>
    </row>
    <row r="1061" spans="4:29" x14ac:dyDescent="0.3">
      <c r="D1061" s="60"/>
      <c r="E1061" s="60"/>
      <c r="F1061" s="60"/>
      <c r="G1061" s="60"/>
      <c r="H1061" s="60"/>
      <c r="I1061" s="60"/>
      <c r="J1061" s="60"/>
      <c r="K1061" s="60"/>
      <c r="L1061" s="60"/>
      <c r="M1061" s="61"/>
      <c r="N1061" s="62"/>
      <c r="O1061" s="62"/>
      <c r="P1061" s="60"/>
      <c r="Q1061" s="62"/>
      <c r="R1061" s="62"/>
      <c r="S1061" s="62"/>
      <c r="T1061" s="61"/>
      <c r="U1061" s="62"/>
      <c r="V1061" s="61"/>
      <c r="W1061" s="62"/>
      <c r="X1061" s="63"/>
      <c r="Y1061" s="63"/>
      <c r="Z1061" s="63"/>
      <c r="AA1061" s="63"/>
      <c r="AB1061" s="63"/>
      <c r="AC1061" s="64"/>
    </row>
    <row r="1062" spans="4:29" x14ac:dyDescent="0.3">
      <c r="D1062" s="60"/>
      <c r="E1062" s="60"/>
      <c r="F1062" s="60"/>
      <c r="G1062" s="60"/>
      <c r="H1062" s="60"/>
      <c r="I1062" s="60"/>
      <c r="J1062" s="60"/>
      <c r="K1062" s="60"/>
      <c r="L1062" s="60"/>
      <c r="M1062" s="61"/>
      <c r="N1062" s="62"/>
      <c r="O1062" s="62"/>
      <c r="P1062" s="60"/>
      <c r="Q1062" s="62"/>
      <c r="R1062" s="62"/>
      <c r="S1062" s="62"/>
      <c r="T1062" s="61"/>
      <c r="U1062" s="62"/>
      <c r="V1062" s="61"/>
      <c r="W1062" s="62"/>
      <c r="X1062" s="63"/>
      <c r="Y1062" s="63"/>
      <c r="Z1062" s="63"/>
      <c r="AA1062" s="63"/>
      <c r="AB1062" s="63"/>
      <c r="AC1062" s="64"/>
    </row>
    <row r="1063" spans="4:29" x14ac:dyDescent="0.3">
      <c r="D1063" s="60"/>
      <c r="E1063" s="60"/>
      <c r="F1063" s="60"/>
      <c r="G1063" s="60"/>
      <c r="H1063" s="60"/>
      <c r="I1063" s="60"/>
      <c r="J1063" s="60"/>
      <c r="K1063" s="60"/>
      <c r="L1063" s="60"/>
      <c r="M1063" s="61"/>
      <c r="N1063" s="62"/>
      <c r="O1063" s="62"/>
      <c r="P1063" s="60"/>
      <c r="Q1063" s="62"/>
      <c r="R1063" s="62"/>
      <c r="S1063" s="62"/>
      <c r="T1063" s="61"/>
      <c r="U1063" s="62"/>
      <c r="V1063" s="61"/>
      <c r="W1063" s="62"/>
      <c r="X1063" s="63"/>
      <c r="Y1063" s="63"/>
      <c r="Z1063" s="63"/>
      <c r="AA1063" s="63"/>
      <c r="AB1063" s="63"/>
      <c r="AC1063" s="64"/>
    </row>
    <row r="1064" spans="4:29" x14ac:dyDescent="0.3">
      <c r="D1064" s="60"/>
      <c r="E1064" s="60"/>
      <c r="F1064" s="60"/>
      <c r="G1064" s="60"/>
      <c r="H1064" s="60"/>
      <c r="I1064" s="60"/>
      <c r="J1064" s="60"/>
      <c r="K1064" s="60"/>
      <c r="L1064" s="60"/>
      <c r="M1064" s="61"/>
      <c r="N1064" s="62"/>
      <c r="O1064" s="62"/>
      <c r="P1064" s="60"/>
      <c r="Q1064" s="62"/>
      <c r="R1064" s="62"/>
      <c r="S1064" s="62"/>
      <c r="T1064" s="61"/>
      <c r="U1064" s="62"/>
      <c r="V1064" s="61"/>
      <c r="W1064" s="62"/>
      <c r="X1064" s="63"/>
      <c r="Y1064" s="63"/>
      <c r="Z1064" s="63"/>
      <c r="AA1064" s="63"/>
      <c r="AB1064" s="63"/>
      <c r="AC1064" s="64"/>
    </row>
    <row r="1065" spans="4:29" x14ac:dyDescent="0.3">
      <c r="D1065" s="60"/>
      <c r="E1065" s="60"/>
      <c r="F1065" s="60"/>
      <c r="G1065" s="60"/>
      <c r="H1065" s="60"/>
      <c r="I1065" s="60"/>
      <c r="J1065" s="60"/>
      <c r="K1065" s="60"/>
      <c r="L1065" s="60"/>
      <c r="M1065" s="61"/>
      <c r="N1065" s="62"/>
      <c r="O1065" s="62"/>
      <c r="P1065" s="60"/>
      <c r="Q1065" s="62"/>
      <c r="R1065" s="62"/>
      <c r="S1065" s="62"/>
      <c r="T1065" s="61"/>
      <c r="U1065" s="62"/>
      <c r="V1065" s="61"/>
      <c r="W1065" s="62"/>
      <c r="X1065" s="63"/>
      <c r="Y1065" s="63"/>
      <c r="Z1065" s="63"/>
      <c r="AA1065" s="63"/>
      <c r="AB1065" s="63"/>
      <c r="AC1065" s="64"/>
    </row>
    <row r="1066" spans="4:29" x14ac:dyDescent="0.3">
      <c r="D1066" s="60"/>
      <c r="E1066" s="60"/>
      <c r="F1066" s="60"/>
      <c r="G1066" s="60"/>
      <c r="H1066" s="60"/>
      <c r="I1066" s="60"/>
      <c r="J1066" s="60"/>
      <c r="K1066" s="60"/>
      <c r="L1066" s="60"/>
      <c r="M1066" s="61"/>
      <c r="N1066" s="62"/>
      <c r="O1066" s="62"/>
      <c r="P1066" s="60"/>
      <c r="Q1066" s="62"/>
      <c r="R1066" s="62"/>
      <c r="S1066" s="62"/>
      <c r="T1066" s="61"/>
      <c r="U1066" s="62"/>
      <c r="V1066" s="61"/>
      <c r="W1066" s="62"/>
      <c r="X1066" s="63"/>
      <c r="Y1066" s="63"/>
      <c r="Z1066" s="63"/>
      <c r="AA1066" s="63"/>
      <c r="AB1066" s="63"/>
      <c r="AC1066" s="64"/>
    </row>
    <row r="1067" spans="4:29" x14ac:dyDescent="0.3">
      <c r="D1067" s="60"/>
      <c r="E1067" s="60"/>
      <c r="F1067" s="60"/>
      <c r="G1067" s="60"/>
      <c r="H1067" s="60"/>
      <c r="I1067" s="60"/>
      <c r="J1067" s="60"/>
      <c r="K1067" s="60"/>
      <c r="L1067" s="60"/>
      <c r="M1067" s="61"/>
      <c r="N1067" s="62"/>
      <c r="O1067" s="62"/>
      <c r="P1067" s="60"/>
      <c r="Q1067" s="62"/>
      <c r="R1067" s="62"/>
      <c r="S1067" s="62"/>
      <c r="T1067" s="61"/>
      <c r="U1067" s="62"/>
      <c r="V1067" s="61"/>
      <c r="W1067" s="62"/>
      <c r="X1067" s="63"/>
      <c r="Y1067" s="63"/>
      <c r="Z1067" s="63"/>
      <c r="AA1067" s="63"/>
      <c r="AB1067" s="63"/>
      <c r="AC1067" s="64"/>
    </row>
    <row r="1068" spans="4:29" x14ac:dyDescent="0.3">
      <c r="D1068" s="60"/>
      <c r="E1068" s="60"/>
      <c r="F1068" s="60"/>
      <c r="G1068" s="60"/>
      <c r="H1068" s="60"/>
      <c r="I1068" s="60"/>
      <c r="J1068" s="60"/>
      <c r="K1068" s="60"/>
      <c r="L1068" s="60"/>
      <c r="M1068" s="61"/>
      <c r="N1068" s="62"/>
      <c r="O1068" s="62"/>
      <c r="P1068" s="60"/>
      <c r="Q1068" s="62"/>
      <c r="R1068" s="62"/>
      <c r="S1068" s="62"/>
      <c r="T1068" s="61"/>
      <c r="U1068" s="62"/>
      <c r="V1068" s="61"/>
      <c r="W1068" s="62"/>
      <c r="X1068" s="63"/>
      <c r="Y1068" s="63"/>
      <c r="Z1068" s="63"/>
      <c r="AA1068" s="63"/>
      <c r="AB1068" s="63"/>
      <c r="AC1068" s="64"/>
    </row>
    <row r="1069" spans="4:29" x14ac:dyDescent="0.3">
      <c r="D1069" s="60"/>
      <c r="E1069" s="60"/>
      <c r="F1069" s="60"/>
      <c r="G1069" s="60"/>
      <c r="H1069" s="60"/>
      <c r="I1069" s="60"/>
      <c r="J1069" s="60"/>
      <c r="K1069" s="60"/>
      <c r="L1069" s="60"/>
      <c r="M1069" s="61"/>
      <c r="N1069" s="62"/>
      <c r="O1069" s="62"/>
      <c r="P1069" s="60"/>
      <c r="Q1069" s="62"/>
      <c r="R1069" s="62"/>
      <c r="S1069" s="62"/>
      <c r="T1069" s="61"/>
      <c r="U1069" s="62"/>
      <c r="V1069" s="61"/>
      <c r="W1069" s="62"/>
      <c r="X1069" s="63"/>
      <c r="Y1069" s="63"/>
      <c r="Z1069" s="63"/>
      <c r="AA1069" s="63"/>
      <c r="AB1069" s="63"/>
      <c r="AC1069" s="64"/>
    </row>
    <row r="1070" spans="4:29" x14ac:dyDescent="0.3">
      <c r="D1070" s="60"/>
      <c r="E1070" s="60"/>
      <c r="F1070" s="60"/>
      <c r="G1070" s="60"/>
      <c r="H1070" s="60"/>
      <c r="I1070" s="60"/>
      <c r="J1070" s="60"/>
      <c r="K1070" s="60"/>
      <c r="L1070" s="60"/>
      <c r="M1070" s="61"/>
      <c r="N1070" s="62"/>
      <c r="O1070" s="62"/>
      <c r="P1070" s="60"/>
      <c r="Q1070" s="62"/>
      <c r="R1070" s="62"/>
      <c r="S1070" s="62"/>
      <c r="T1070" s="61"/>
      <c r="U1070" s="62"/>
      <c r="V1070" s="61"/>
      <c r="W1070" s="62"/>
      <c r="X1070" s="63"/>
      <c r="Y1070" s="63"/>
      <c r="Z1070" s="63"/>
      <c r="AA1070" s="63"/>
      <c r="AB1070" s="63"/>
      <c r="AC1070" s="64"/>
    </row>
    <row r="1071" spans="4:29" x14ac:dyDescent="0.3">
      <c r="D1071" s="60"/>
      <c r="E1071" s="60"/>
      <c r="F1071" s="60"/>
      <c r="G1071" s="60"/>
      <c r="H1071" s="60"/>
      <c r="I1071" s="60"/>
      <c r="J1071" s="60"/>
      <c r="K1071" s="60"/>
      <c r="L1071" s="60"/>
      <c r="M1071" s="61"/>
      <c r="N1071" s="62"/>
      <c r="O1071" s="62"/>
      <c r="P1071" s="60"/>
      <c r="Q1071" s="62"/>
      <c r="R1071" s="62"/>
      <c r="S1071" s="62"/>
      <c r="T1071" s="61"/>
      <c r="U1071" s="62"/>
      <c r="V1071" s="61"/>
      <c r="W1071" s="62"/>
      <c r="X1071" s="63"/>
      <c r="Y1071" s="63"/>
      <c r="Z1071" s="63"/>
      <c r="AA1071" s="63"/>
      <c r="AB1071" s="63"/>
      <c r="AC1071" s="64"/>
    </row>
    <row r="1072" spans="4:29" x14ac:dyDescent="0.3">
      <c r="D1072" s="60"/>
      <c r="E1072" s="60"/>
      <c r="F1072" s="60"/>
      <c r="G1072" s="60"/>
      <c r="H1072" s="60"/>
      <c r="I1072" s="60"/>
      <c r="J1072" s="60"/>
      <c r="K1072" s="60"/>
      <c r="L1072" s="60"/>
      <c r="M1072" s="61"/>
      <c r="N1072" s="62"/>
      <c r="O1072" s="62"/>
      <c r="P1072" s="60"/>
      <c r="Q1072" s="62"/>
      <c r="R1072" s="62"/>
      <c r="S1072" s="62"/>
      <c r="T1072" s="61"/>
      <c r="U1072" s="62"/>
      <c r="V1072" s="61"/>
      <c r="W1072" s="62"/>
      <c r="X1072" s="63"/>
      <c r="Y1072" s="63"/>
      <c r="Z1072" s="63"/>
      <c r="AA1072" s="63"/>
      <c r="AB1072" s="63"/>
      <c r="AC1072" s="64"/>
    </row>
    <row r="1073" spans="4:29" x14ac:dyDescent="0.3">
      <c r="D1073" s="60"/>
      <c r="E1073" s="60"/>
      <c r="F1073" s="60"/>
      <c r="G1073" s="60"/>
      <c r="H1073" s="60"/>
      <c r="I1073" s="60"/>
      <c r="J1073" s="60"/>
      <c r="K1073" s="60"/>
      <c r="L1073" s="60"/>
      <c r="M1073" s="61"/>
      <c r="N1073" s="62"/>
      <c r="O1073" s="62"/>
      <c r="P1073" s="60"/>
      <c r="Q1073" s="62"/>
      <c r="R1073" s="62"/>
      <c r="S1073" s="62"/>
      <c r="T1073" s="61"/>
      <c r="U1073" s="62"/>
      <c r="V1073" s="61"/>
      <c r="W1073" s="62"/>
      <c r="X1073" s="63"/>
      <c r="Y1073" s="63"/>
      <c r="Z1073" s="63"/>
      <c r="AA1073" s="63"/>
      <c r="AB1073" s="63"/>
      <c r="AC1073" s="64"/>
    </row>
    <row r="1074" spans="4:29" x14ac:dyDescent="0.3">
      <c r="D1074" s="60"/>
      <c r="E1074" s="60"/>
      <c r="F1074" s="60"/>
      <c r="G1074" s="60"/>
      <c r="H1074" s="60"/>
      <c r="I1074" s="60"/>
      <c r="J1074" s="60"/>
      <c r="K1074" s="60"/>
      <c r="L1074" s="60"/>
      <c r="M1074" s="61"/>
      <c r="N1074" s="62"/>
      <c r="O1074" s="62"/>
      <c r="P1074" s="60"/>
      <c r="Q1074" s="62"/>
      <c r="R1074" s="62"/>
      <c r="S1074" s="62"/>
      <c r="T1074" s="61"/>
      <c r="U1074" s="62"/>
      <c r="V1074" s="61"/>
      <c r="W1074" s="62"/>
      <c r="X1074" s="63"/>
      <c r="Y1074" s="63"/>
      <c r="Z1074" s="63"/>
      <c r="AA1074" s="63"/>
      <c r="AB1074" s="63"/>
      <c r="AC1074" s="64"/>
    </row>
    <row r="1075" spans="4:29" x14ac:dyDescent="0.3">
      <c r="D1075" s="60"/>
      <c r="E1075" s="60"/>
      <c r="F1075" s="60"/>
      <c r="G1075" s="60"/>
      <c r="H1075" s="60"/>
      <c r="I1075" s="60"/>
      <c r="J1075" s="60"/>
      <c r="K1075" s="60"/>
      <c r="L1075" s="60"/>
      <c r="M1075" s="61"/>
      <c r="N1075" s="62"/>
      <c r="O1075" s="62"/>
      <c r="P1075" s="60"/>
      <c r="Q1075" s="62"/>
      <c r="R1075" s="62"/>
      <c r="S1075" s="62"/>
      <c r="T1075" s="61"/>
      <c r="U1075" s="62"/>
      <c r="V1075" s="61"/>
      <c r="W1075" s="62"/>
      <c r="X1075" s="63"/>
      <c r="Y1075" s="63"/>
      <c r="Z1075" s="63"/>
      <c r="AA1075" s="63"/>
      <c r="AB1075" s="63"/>
      <c r="AC1075" s="64"/>
    </row>
    <row r="1076" spans="4:29" x14ac:dyDescent="0.3">
      <c r="D1076" s="60"/>
      <c r="E1076" s="60"/>
      <c r="F1076" s="60"/>
      <c r="G1076" s="60"/>
      <c r="H1076" s="60"/>
      <c r="I1076" s="60"/>
      <c r="J1076" s="60"/>
      <c r="K1076" s="60"/>
      <c r="L1076" s="60"/>
      <c r="M1076" s="61"/>
      <c r="N1076" s="62"/>
      <c r="O1076" s="62"/>
      <c r="P1076" s="60"/>
      <c r="Q1076" s="62"/>
      <c r="R1076" s="62"/>
      <c r="S1076" s="62"/>
      <c r="T1076" s="61"/>
      <c r="U1076" s="62"/>
      <c r="V1076" s="61"/>
      <c r="W1076" s="62"/>
      <c r="X1076" s="63"/>
      <c r="Y1076" s="63"/>
      <c r="Z1076" s="63"/>
      <c r="AA1076" s="63"/>
      <c r="AB1076" s="63"/>
      <c r="AC1076" s="64"/>
    </row>
    <row r="1077" spans="4:29" x14ac:dyDescent="0.3">
      <c r="D1077" s="60"/>
      <c r="E1077" s="60"/>
      <c r="F1077" s="60"/>
      <c r="G1077" s="60"/>
      <c r="H1077" s="60"/>
      <c r="I1077" s="60"/>
      <c r="J1077" s="60"/>
      <c r="K1077" s="60"/>
      <c r="L1077" s="60"/>
      <c r="M1077" s="61"/>
      <c r="N1077" s="62"/>
      <c r="O1077" s="62"/>
      <c r="P1077" s="60"/>
      <c r="Q1077" s="62"/>
      <c r="R1077" s="62"/>
      <c r="S1077" s="62"/>
      <c r="T1077" s="61"/>
      <c r="U1077" s="62"/>
      <c r="V1077" s="61"/>
      <c r="W1077" s="62"/>
      <c r="X1077" s="63"/>
      <c r="Y1077" s="63"/>
      <c r="Z1077" s="63"/>
      <c r="AA1077" s="63"/>
      <c r="AB1077" s="63"/>
      <c r="AC1077" s="64"/>
    </row>
    <row r="1078" spans="4:29" x14ac:dyDescent="0.3">
      <c r="D1078" s="60"/>
      <c r="E1078" s="60"/>
      <c r="F1078" s="60"/>
      <c r="G1078" s="60"/>
      <c r="H1078" s="60"/>
      <c r="I1078" s="60"/>
      <c r="J1078" s="60"/>
      <c r="K1078" s="60"/>
      <c r="L1078" s="60"/>
      <c r="M1078" s="61"/>
      <c r="N1078" s="62"/>
      <c r="O1078" s="62"/>
      <c r="P1078" s="60"/>
      <c r="Q1078" s="62"/>
      <c r="R1078" s="62"/>
      <c r="S1078" s="62"/>
      <c r="T1078" s="61"/>
      <c r="U1078" s="62"/>
      <c r="V1078" s="61"/>
      <c r="W1078" s="62"/>
      <c r="X1078" s="63"/>
      <c r="Y1078" s="63"/>
      <c r="Z1078" s="63"/>
      <c r="AA1078" s="63"/>
      <c r="AB1078" s="63"/>
      <c r="AC1078" s="64"/>
    </row>
    <row r="1079" spans="4:29" x14ac:dyDescent="0.3">
      <c r="D1079" s="60"/>
      <c r="E1079" s="60"/>
      <c r="F1079" s="60"/>
      <c r="G1079" s="60"/>
      <c r="H1079" s="60"/>
      <c r="I1079" s="60"/>
      <c r="J1079" s="60"/>
      <c r="K1079" s="60"/>
      <c r="L1079" s="60"/>
      <c r="M1079" s="61"/>
      <c r="N1079" s="62"/>
      <c r="O1079" s="62"/>
      <c r="P1079" s="60"/>
      <c r="Q1079" s="62"/>
      <c r="R1079" s="62"/>
      <c r="S1079" s="62"/>
      <c r="T1079" s="61"/>
      <c r="U1079" s="62"/>
      <c r="V1079" s="61"/>
      <c r="W1079" s="62"/>
      <c r="X1079" s="63"/>
      <c r="Y1079" s="63"/>
      <c r="Z1079" s="63"/>
      <c r="AA1079" s="63"/>
      <c r="AB1079" s="63"/>
      <c r="AC1079" s="64"/>
    </row>
    <row r="1080" spans="4:29" x14ac:dyDescent="0.3">
      <c r="D1080" s="60"/>
      <c r="E1080" s="60"/>
      <c r="F1080" s="60"/>
      <c r="G1080" s="60"/>
      <c r="H1080" s="60"/>
      <c r="I1080" s="60"/>
      <c r="J1080" s="60"/>
      <c r="K1080" s="60"/>
      <c r="L1080" s="60"/>
      <c r="M1080" s="61"/>
      <c r="N1080" s="62"/>
      <c r="O1080" s="62"/>
      <c r="P1080" s="60"/>
      <c r="Q1080" s="62"/>
      <c r="R1080" s="62"/>
      <c r="S1080" s="62"/>
      <c r="T1080" s="61"/>
      <c r="U1080" s="62"/>
      <c r="V1080" s="61"/>
      <c r="W1080" s="62"/>
      <c r="X1080" s="63"/>
      <c r="Y1080" s="63"/>
      <c r="Z1080" s="63"/>
      <c r="AA1080" s="63"/>
      <c r="AB1080" s="63"/>
      <c r="AC1080" s="64"/>
    </row>
    <row r="1081" spans="4:29" x14ac:dyDescent="0.3">
      <c r="D1081" s="60"/>
      <c r="E1081" s="60"/>
      <c r="F1081" s="60"/>
      <c r="G1081" s="60"/>
      <c r="H1081" s="60"/>
      <c r="I1081" s="60"/>
      <c r="J1081" s="60"/>
      <c r="K1081" s="60"/>
      <c r="L1081" s="60"/>
      <c r="M1081" s="61"/>
      <c r="N1081" s="62"/>
      <c r="O1081" s="62"/>
      <c r="P1081" s="60"/>
      <c r="Q1081" s="62"/>
      <c r="R1081" s="62"/>
      <c r="S1081" s="62"/>
      <c r="T1081" s="61"/>
      <c r="U1081" s="62"/>
      <c r="V1081" s="61"/>
      <c r="W1081" s="62"/>
      <c r="X1081" s="63"/>
      <c r="Y1081" s="63"/>
      <c r="Z1081" s="63"/>
      <c r="AA1081" s="63"/>
      <c r="AB1081" s="63"/>
      <c r="AC1081" s="64"/>
    </row>
    <row r="1082" spans="4:29" x14ac:dyDescent="0.3">
      <c r="D1082" s="60"/>
      <c r="E1082" s="60"/>
      <c r="F1082" s="60"/>
      <c r="G1082" s="60"/>
      <c r="H1082" s="60"/>
      <c r="I1082" s="60"/>
      <c r="J1082" s="60"/>
      <c r="K1082" s="60"/>
      <c r="L1082" s="60"/>
      <c r="M1082" s="61"/>
      <c r="N1082" s="62"/>
      <c r="O1082" s="62"/>
      <c r="P1082" s="60"/>
      <c r="Q1082" s="62"/>
      <c r="R1082" s="62"/>
      <c r="S1082" s="62"/>
      <c r="T1082" s="61"/>
      <c r="U1082" s="62"/>
      <c r="V1082" s="61"/>
      <c r="W1082" s="62"/>
      <c r="X1082" s="63"/>
      <c r="Y1082" s="63"/>
      <c r="Z1082" s="63"/>
      <c r="AA1082" s="63"/>
      <c r="AB1082" s="63"/>
      <c r="AC1082" s="64"/>
    </row>
    <row r="1083" spans="4:29" x14ac:dyDescent="0.3">
      <c r="D1083" s="60"/>
      <c r="E1083" s="60"/>
      <c r="F1083" s="60"/>
      <c r="G1083" s="60"/>
      <c r="H1083" s="60"/>
      <c r="I1083" s="60"/>
      <c r="J1083" s="60"/>
      <c r="K1083" s="60"/>
      <c r="L1083" s="60"/>
      <c r="M1083" s="61"/>
      <c r="N1083" s="62"/>
      <c r="O1083" s="62"/>
      <c r="P1083" s="60"/>
      <c r="Q1083" s="62"/>
      <c r="R1083" s="62"/>
      <c r="S1083" s="62"/>
      <c r="T1083" s="61"/>
      <c r="U1083" s="62"/>
      <c r="V1083" s="61"/>
      <c r="W1083" s="62"/>
      <c r="X1083" s="63"/>
      <c r="Y1083" s="63"/>
      <c r="Z1083" s="63"/>
      <c r="AA1083" s="63"/>
      <c r="AB1083" s="63"/>
      <c r="AC1083" s="64"/>
    </row>
    <row r="1084" spans="4:29" x14ac:dyDescent="0.3">
      <c r="D1084" s="60"/>
      <c r="E1084" s="60"/>
      <c r="F1084" s="60"/>
      <c r="G1084" s="60"/>
      <c r="H1084" s="60"/>
      <c r="I1084" s="60"/>
      <c r="J1084" s="60"/>
      <c r="K1084" s="60"/>
      <c r="L1084" s="60"/>
      <c r="M1084" s="61"/>
      <c r="N1084" s="62"/>
      <c r="O1084" s="62"/>
      <c r="P1084" s="60"/>
      <c r="Q1084" s="62"/>
      <c r="R1084" s="62"/>
      <c r="S1084" s="62"/>
      <c r="T1084" s="61"/>
      <c r="U1084" s="62"/>
      <c r="V1084" s="61"/>
      <c r="W1084" s="62"/>
      <c r="X1084" s="63"/>
      <c r="Y1084" s="63"/>
      <c r="Z1084" s="63"/>
      <c r="AA1084" s="63"/>
      <c r="AB1084" s="63"/>
      <c r="AC1084" s="64"/>
    </row>
    <row r="1085" spans="4:29" x14ac:dyDescent="0.3">
      <c r="D1085" s="60"/>
      <c r="E1085" s="60"/>
      <c r="F1085" s="60"/>
      <c r="G1085" s="60"/>
      <c r="H1085" s="60"/>
      <c r="I1085" s="60"/>
      <c r="J1085" s="60"/>
      <c r="K1085" s="60"/>
      <c r="L1085" s="60"/>
      <c r="M1085" s="61"/>
      <c r="N1085" s="62"/>
      <c r="O1085" s="62"/>
      <c r="P1085" s="60"/>
      <c r="Q1085" s="62"/>
      <c r="R1085" s="62"/>
      <c r="S1085" s="62"/>
      <c r="T1085" s="61"/>
      <c r="U1085" s="62"/>
      <c r="V1085" s="61"/>
      <c r="W1085" s="62"/>
      <c r="X1085" s="63"/>
      <c r="Y1085" s="63"/>
      <c r="Z1085" s="63"/>
      <c r="AA1085" s="63"/>
      <c r="AB1085" s="63"/>
      <c r="AC1085" s="64"/>
    </row>
    <row r="1086" spans="4:29" x14ac:dyDescent="0.3">
      <c r="D1086" s="60"/>
      <c r="E1086" s="60"/>
      <c r="F1086" s="60"/>
      <c r="G1086" s="60"/>
      <c r="H1086" s="60"/>
      <c r="I1086" s="60"/>
      <c r="J1086" s="60"/>
      <c r="K1086" s="60"/>
      <c r="L1086" s="60"/>
      <c r="M1086" s="61"/>
      <c r="N1086" s="62"/>
      <c r="O1086" s="62"/>
      <c r="P1086" s="60"/>
      <c r="Q1086" s="62"/>
      <c r="R1086" s="62"/>
      <c r="S1086" s="62"/>
      <c r="T1086" s="61"/>
      <c r="U1086" s="62"/>
      <c r="V1086" s="61"/>
      <c r="W1086" s="62"/>
      <c r="X1086" s="63"/>
      <c r="Y1086" s="63"/>
      <c r="Z1086" s="63"/>
      <c r="AA1086" s="63"/>
      <c r="AB1086" s="63"/>
      <c r="AC1086" s="64"/>
    </row>
    <row r="1087" spans="4:29" x14ac:dyDescent="0.3">
      <c r="D1087" s="60"/>
      <c r="E1087" s="60"/>
      <c r="F1087" s="60"/>
      <c r="G1087" s="60"/>
      <c r="H1087" s="60"/>
      <c r="I1087" s="60"/>
      <c r="J1087" s="60"/>
      <c r="K1087" s="60"/>
      <c r="L1087" s="60"/>
      <c r="M1087" s="61"/>
      <c r="N1087" s="62"/>
      <c r="O1087" s="62"/>
      <c r="P1087" s="60"/>
      <c r="Q1087" s="62"/>
      <c r="R1087" s="62"/>
      <c r="S1087" s="62"/>
      <c r="T1087" s="61"/>
      <c r="U1087" s="62"/>
      <c r="V1087" s="61"/>
      <c r="W1087" s="62"/>
      <c r="X1087" s="63"/>
      <c r="Y1087" s="63"/>
      <c r="Z1087" s="63"/>
      <c r="AA1087" s="63"/>
      <c r="AB1087" s="63"/>
      <c r="AC1087" s="64"/>
    </row>
    <row r="1088" spans="4:29" x14ac:dyDescent="0.3">
      <c r="D1088" s="60"/>
      <c r="E1088" s="60"/>
      <c r="F1088" s="60"/>
      <c r="G1088" s="60"/>
      <c r="H1088" s="60"/>
      <c r="I1088" s="60"/>
      <c r="J1088" s="60"/>
      <c r="K1088" s="60"/>
      <c r="L1088" s="60"/>
      <c r="M1088" s="61"/>
      <c r="N1088" s="62"/>
      <c r="O1088" s="62"/>
      <c r="P1088" s="60"/>
      <c r="Q1088" s="62"/>
      <c r="R1088" s="62"/>
      <c r="S1088" s="62"/>
      <c r="T1088" s="61"/>
      <c r="U1088" s="62"/>
      <c r="V1088" s="61"/>
      <c r="W1088" s="62"/>
      <c r="X1088" s="63"/>
      <c r="Y1088" s="63"/>
      <c r="Z1088" s="63"/>
      <c r="AA1088" s="63"/>
      <c r="AB1088" s="63"/>
      <c r="AC1088" s="64"/>
    </row>
    <row r="1089" spans="4:29" x14ac:dyDescent="0.3">
      <c r="D1089" s="60"/>
      <c r="E1089" s="60"/>
      <c r="F1089" s="60"/>
      <c r="G1089" s="60"/>
      <c r="H1089" s="60"/>
      <c r="I1089" s="60"/>
      <c r="J1089" s="60"/>
      <c r="K1089" s="60"/>
      <c r="L1089" s="60"/>
      <c r="M1089" s="61"/>
      <c r="N1089" s="62"/>
      <c r="O1089" s="62"/>
      <c r="P1089" s="60"/>
      <c r="Q1089" s="62"/>
      <c r="R1089" s="62"/>
      <c r="S1089" s="62"/>
      <c r="T1089" s="61"/>
      <c r="U1089" s="62"/>
      <c r="V1089" s="61"/>
      <c r="W1089" s="62"/>
      <c r="X1089" s="63"/>
      <c r="Y1089" s="63"/>
      <c r="Z1089" s="63"/>
      <c r="AA1089" s="63"/>
      <c r="AB1089" s="63"/>
      <c r="AC1089" s="64"/>
    </row>
    <row r="1090" spans="4:29" x14ac:dyDescent="0.3">
      <c r="D1090" s="60"/>
      <c r="E1090" s="60"/>
      <c r="F1090" s="60"/>
      <c r="G1090" s="60"/>
      <c r="H1090" s="60"/>
      <c r="I1090" s="60"/>
      <c r="J1090" s="60"/>
      <c r="K1090" s="60"/>
      <c r="L1090" s="60"/>
      <c r="M1090" s="61"/>
      <c r="N1090" s="62"/>
      <c r="O1090" s="62"/>
      <c r="P1090" s="60"/>
      <c r="Q1090" s="62"/>
      <c r="R1090" s="62"/>
      <c r="S1090" s="62"/>
      <c r="T1090" s="61"/>
      <c r="U1090" s="62"/>
      <c r="V1090" s="61"/>
      <c r="W1090" s="62"/>
      <c r="X1090" s="63"/>
      <c r="Y1090" s="63"/>
      <c r="Z1090" s="63"/>
      <c r="AA1090" s="63"/>
      <c r="AB1090" s="63"/>
      <c r="AC1090" s="64"/>
    </row>
    <row r="1091" spans="4:29" x14ac:dyDescent="0.3">
      <c r="D1091" s="60"/>
      <c r="E1091" s="60"/>
      <c r="F1091" s="60"/>
      <c r="G1091" s="60"/>
      <c r="H1091" s="60"/>
      <c r="I1091" s="60"/>
      <c r="J1091" s="60"/>
      <c r="K1091" s="60"/>
      <c r="L1091" s="60"/>
      <c r="M1091" s="61"/>
      <c r="N1091" s="62"/>
      <c r="O1091" s="62"/>
      <c r="P1091" s="60"/>
      <c r="Q1091" s="62"/>
      <c r="R1091" s="62"/>
      <c r="S1091" s="62"/>
      <c r="T1091" s="61"/>
      <c r="U1091" s="62"/>
      <c r="V1091" s="61"/>
      <c r="W1091" s="62"/>
      <c r="X1091" s="63"/>
      <c r="Y1091" s="63"/>
      <c r="Z1091" s="63"/>
      <c r="AA1091" s="63"/>
      <c r="AB1091" s="63"/>
      <c r="AC1091" s="64"/>
    </row>
    <row r="1092" spans="4:29" x14ac:dyDescent="0.3">
      <c r="D1092" s="60"/>
      <c r="E1092" s="60"/>
      <c r="F1092" s="60"/>
      <c r="G1092" s="60"/>
      <c r="H1092" s="60"/>
      <c r="I1092" s="60"/>
      <c r="J1092" s="60"/>
      <c r="K1092" s="60"/>
      <c r="L1092" s="60"/>
      <c r="M1092" s="61"/>
      <c r="N1092" s="62"/>
      <c r="O1092" s="62"/>
      <c r="P1092" s="60"/>
      <c r="Q1092" s="62"/>
      <c r="R1092" s="62"/>
      <c r="S1092" s="62"/>
      <c r="T1092" s="61"/>
      <c r="U1092" s="62"/>
      <c r="V1092" s="61"/>
      <c r="W1092" s="62"/>
      <c r="X1092" s="63"/>
      <c r="Y1092" s="63"/>
      <c r="Z1092" s="63"/>
      <c r="AA1092" s="63"/>
      <c r="AB1092" s="63"/>
      <c r="AC1092" s="64"/>
    </row>
    <row r="1093" spans="4:29" x14ac:dyDescent="0.3">
      <c r="D1093" s="60"/>
      <c r="E1093" s="60"/>
      <c r="F1093" s="60"/>
      <c r="G1093" s="60"/>
      <c r="H1093" s="60"/>
      <c r="I1093" s="60"/>
      <c r="J1093" s="60"/>
      <c r="K1093" s="60"/>
      <c r="L1093" s="60"/>
      <c r="M1093" s="61"/>
      <c r="N1093" s="62"/>
      <c r="O1093" s="62"/>
      <c r="P1093" s="60"/>
      <c r="Q1093" s="62"/>
      <c r="R1093" s="62"/>
      <c r="S1093" s="62"/>
      <c r="T1093" s="61"/>
      <c r="U1093" s="62"/>
      <c r="V1093" s="61"/>
      <c r="W1093" s="62"/>
      <c r="X1093" s="63"/>
      <c r="Y1093" s="63"/>
      <c r="Z1093" s="63"/>
      <c r="AA1093" s="63"/>
      <c r="AB1093" s="63"/>
      <c r="AC1093" s="64"/>
    </row>
    <row r="1094" spans="4:29" x14ac:dyDescent="0.3">
      <c r="D1094" s="60"/>
      <c r="E1094" s="60"/>
      <c r="F1094" s="60"/>
      <c r="G1094" s="60"/>
      <c r="H1094" s="60"/>
      <c r="I1094" s="60"/>
      <c r="J1094" s="60"/>
      <c r="K1094" s="60"/>
      <c r="L1094" s="60"/>
      <c r="M1094" s="61"/>
      <c r="N1094" s="62"/>
      <c r="O1094" s="62"/>
      <c r="P1094" s="60"/>
      <c r="Q1094" s="62"/>
      <c r="R1094" s="62"/>
      <c r="S1094" s="62"/>
      <c r="T1094" s="61"/>
      <c r="U1094" s="62"/>
      <c r="V1094" s="61"/>
      <c r="W1094" s="62"/>
      <c r="X1094" s="63"/>
      <c r="Y1094" s="63"/>
      <c r="Z1094" s="63"/>
      <c r="AA1094" s="63"/>
      <c r="AB1094" s="63"/>
      <c r="AC1094" s="64"/>
    </row>
    <row r="1095" spans="4:29" x14ac:dyDescent="0.3">
      <c r="D1095" s="60"/>
      <c r="E1095" s="60"/>
      <c r="F1095" s="60"/>
      <c r="G1095" s="60"/>
      <c r="H1095" s="60"/>
      <c r="I1095" s="60"/>
      <c r="J1095" s="60"/>
      <c r="K1095" s="60"/>
      <c r="L1095" s="60"/>
      <c r="M1095" s="61"/>
      <c r="N1095" s="62"/>
      <c r="O1095" s="62"/>
      <c r="P1095" s="60"/>
      <c r="Q1095" s="62"/>
      <c r="R1095" s="62"/>
      <c r="S1095" s="62"/>
      <c r="T1095" s="61"/>
      <c r="U1095" s="62"/>
      <c r="V1095" s="61"/>
      <c r="W1095" s="62"/>
      <c r="X1095" s="63"/>
      <c r="Y1095" s="63"/>
      <c r="Z1095" s="63"/>
      <c r="AA1095" s="63"/>
      <c r="AB1095" s="63"/>
      <c r="AC1095" s="64"/>
    </row>
    <row r="1096" spans="4:29" x14ac:dyDescent="0.3">
      <c r="D1096" s="60"/>
      <c r="E1096" s="60"/>
      <c r="F1096" s="60"/>
      <c r="G1096" s="60"/>
      <c r="H1096" s="60"/>
      <c r="I1096" s="60"/>
      <c r="J1096" s="60"/>
      <c r="K1096" s="60"/>
      <c r="L1096" s="60"/>
      <c r="M1096" s="61"/>
      <c r="N1096" s="62"/>
      <c r="O1096" s="62"/>
      <c r="P1096" s="60"/>
      <c r="Q1096" s="62"/>
      <c r="R1096" s="62"/>
      <c r="S1096" s="62"/>
      <c r="T1096" s="61"/>
      <c r="U1096" s="62"/>
      <c r="V1096" s="61"/>
      <c r="W1096" s="62"/>
      <c r="X1096" s="63"/>
      <c r="Y1096" s="63"/>
      <c r="Z1096" s="63"/>
      <c r="AA1096" s="63"/>
      <c r="AB1096" s="63"/>
      <c r="AC1096" s="64"/>
    </row>
    <row r="1097" spans="4:29" x14ac:dyDescent="0.3">
      <c r="D1097" s="60"/>
      <c r="E1097" s="60"/>
      <c r="F1097" s="60"/>
      <c r="G1097" s="60"/>
      <c r="H1097" s="60"/>
      <c r="I1097" s="60"/>
      <c r="J1097" s="60"/>
      <c r="K1097" s="60"/>
      <c r="L1097" s="60"/>
      <c r="M1097" s="61"/>
      <c r="N1097" s="62"/>
      <c r="O1097" s="62"/>
      <c r="P1097" s="60"/>
      <c r="Q1097" s="62"/>
      <c r="R1097" s="62"/>
      <c r="S1097" s="62"/>
      <c r="T1097" s="61"/>
      <c r="U1097" s="62"/>
      <c r="V1097" s="61"/>
      <c r="W1097" s="62"/>
      <c r="X1097" s="63"/>
      <c r="Y1097" s="63"/>
      <c r="Z1097" s="63"/>
      <c r="AA1097" s="63"/>
      <c r="AB1097" s="63"/>
      <c r="AC1097" s="64"/>
    </row>
    <row r="1098" spans="4:29" x14ac:dyDescent="0.3">
      <c r="D1098" s="60"/>
      <c r="E1098" s="60"/>
      <c r="F1098" s="60"/>
      <c r="G1098" s="60"/>
      <c r="H1098" s="60"/>
      <c r="I1098" s="60"/>
      <c r="J1098" s="60"/>
      <c r="K1098" s="60"/>
      <c r="L1098" s="60"/>
      <c r="M1098" s="61"/>
      <c r="N1098" s="62"/>
      <c r="O1098" s="62"/>
      <c r="P1098" s="60"/>
      <c r="Q1098" s="62"/>
      <c r="R1098" s="62"/>
      <c r="S1098" s="62"/>
      <c r="T1098" s="61"/>
      <c r="U1098" s="62"/>
      <c r="V1098" s="61"/>
      <c r="W1098" s="62"/>
      <c r="X1098" s="63"/>
      <c r="Y1098" s="63"/>
      <c r="Z1098" s="63"/>
      <c r="AA1098" s="63"/>
      <c r="AB1098" s="63"/>
      <c r="AC1098" s="64"/>
    </row>
    <row r="1099" spans="4:29" x14ac:dyDescent="0.3">
      <c r="D1099" s="60"/>
      <c r="E1099" s="60"/>
      <c r="F1099" s="60"/>
      <c r="G1099" s="60"/>
      <c r="H1099" s="60"/>
      <c r="I1099" s="60"/>
      <c r="J1099" s="60"/>
      <c r="K1099" s="60"/>
      <c r="L1099" s="60"/>
      <c r="M1099" s="61"/>
      <c r="N1099" s="62"/>
      <c r="O1099" s="62"/>
      <c r="P1099" s="60"/>
      <c r="Q1099" s="62"/>
      <c r="R1099" s="62"/>
      <c r="S1099" s="62"/>
      <c r="T1099" s="61"/>
      <c r="U1099" s="62"/>
      <c r="V1099" s="61"/>
      <c r="W1099" s="62"/>
      <c r="X1099" s="63"/>
      <c r="Y1099" s="63"/>
      <c r="Z1099" s="63"/>
      <c r="AA1099" s="63"/>
      <c r="AB1099" s="63"/>
      <c r="AC1099" s="64"/>
    </row>
    <row r="1100" spans="4:29" x14ac:dyDescent="0.3">
      <c r="D1100" s="60"/>
      <c r="E1100" s="60"/>
      <c r="F1100" s="60"/>
      <c r="G1100" s="60"/>
      <c r="H1100" s="60"/>
      <c r="I1100" s="60"/>
      <c r="J1100" s="60"/>
      <c r="K1100" s="60"/>
      <c r="L1100" s="60"/>
      <c r="M1100" s="61"/>
      <c r="N1100" s="62"/>
      <c r="O1100" s="62"/>
      <c r="P1100" s="60"/>
      <c r="Q1100" s="62"/>
      <c r="R1100" s="62"/>
      <c r="S1100" s="62"/>
      <c r="T1100" s="61"/>
      <c r="U1100" s="62"/>
      <c r="V1100" s="61"/>
      <c r="W1100" s="62"/>
      <c r="X1100" s="63"/>
      <c r="Y1100" s="63"/>
      <c r="Z1100" s="63"/>
      <c r="AA1100" s="63"/>
      <c r="AB1100" s="63"/>
      <c r="AC1100" s="64"/>
    </row>
    <row r="1101" spans="4:29" x14ac:dyDescent="0.3">
      <c r="D1101" s="60"/>
      <c r="E1101" s="60"/>
      <c r="F1101" s="60"/>
      <c r="G1101" s="60"/>
      <c r="H1101" s="60"/>
      <c r="I1101" s="60"/>
      <c r="J1101" s="60"/>
      <c r="K1101" s="60"/>
      <c r="L1101" s="60"/>
      <c r="M1101" s="61"/>
      <c r="N1101" s="62"/>
      <c r="O1101" s="62"/>
      <c r="P1101" s="60"/>
      <c r="Q1101" s="62"/>
      <c r="R1101" s="62"/>
      <c r="S1101" s="62"/>
      <c r="T1101" s="61"/>
      <c r="U1101" s="62"/>
      <c r="V1101" s="61"/>
      <c r="W1101" s="62"/>
      <c r="X1101" s="63"/>
      <c r="Y1101" s="63"/>
      <c r="Z1101" s="63"/>
      <c r="AA1101" s="63"/>
      <c r="AB1101" s="63"/>
      <c r="AC1101" s="64"/>
    </row>
    <row r="1102" spans="4:29" x14ac:dyDescent="0.3">
      <c r="D1102" s="60"/>
      <c r="E1102" s="60"/>
      <c r="F1102" s="60"/>
      <c r="G1102" s="60"/>
      <c r="H1102" s="60"/>
      <c r="I1102" s="60"/>
      <c r="J1102" s="60"/>
      <c r="K1102" s="60"/>
      <c r="L1102" s="60"/>
      <c r="M1102" s="61"/>
      <c r="N1102" s="62"/>
      <c r="O1102" s="62"/>
      <c r="P1102" s="60"/>
      <c r="Q1102" s="62"/>
      <c r="R1102" s="62"/>
      <c r="S1102" s="62"/>
      <c r="T1102" s="61"/>
      <c r="U1102" s="62"/>
      <c r="V1102" s="61"/>
      <c r="W1102" s="62"/>
      <c r="X1102" s="63"/>
      <c r="Y1102" s="63"/>
      <c r="Z1102" s="63"/>
      <c r="AA1102" s="63"/>
      <c r="AB1102" s="63"/>
      <c r="AC1102" s="64"/>
    </row>
    <row r="1103" spans="4:29" x14ac:dyDescent="0.3">
      <c r="D1103" s="60"/>
      <c r="E1103" s="60"/>
      <c r="F1103" s="60"/>
      <c r="G1103" s="60"/>
      <c r="H1103" s="60"/>
      <c r="I1103" s="60"/>
      <c r="J1103" s="60"/>
      <c r="K1103" s="60"/>
      <c r="L1103" s="60"/>
      <c r="M1103" s="61"/>
      <c r="N1103" s="62"/>
      <c r="O1103" s="62"/>
      <c r="P1103" s="60"/>
      <c r="Q1103" s="62"/>
      <c r="R1103" s="62"/>
      <c r="S1103" s="62"/>
      <c r="T1103" s="61"/>
      <c r="U1103" s="62"/>
      <c r="V1103" s="61"/>
      <c r="W1103" s="62"/>
      <c r="X1103" s="63"/>
      <c r="Y1103" s="63"/>
      <c r="Z1103" s="63"/>
      <c r="AA1103" s="63"/>
      <c r="AB1103" s="63"/>
      <c r="AC1103" s="64"/>
    </row>
    <row r="1104" spans="4:29" x14ac:dyDescent="0.3">
      <c r="D1104" s="60"/>
      <c r="E1104" s="60"/>
      <c r="F1104" s="60"/>
      <c r="G1104" s="60"/>
      <c r="H1104" s="60"/>
      <c r="I1104" s="60"/>
      <c r="J1104" s="60"/>
      <c r="K1104" s="60"/>
      <c r="L1104" s="60"/>
      <c r="M1104" s="61"/>
      <c r="N1104" s="62"/>
      <c r="O1104" s="62"/>
      <c r="P1104" s="60"/>
      <c r="Q1104" s="62"/>
      <c r="R1104" s="62"/>
      <c r="S1104" s="62"/>
      <c r="T1104" s="61"/>
      <c r="U1104" s="62"/>
      <c r="V1104" s="61"/>
      <c r="W1104" s="62"/>
      <c r="X1104" s="63"/>
      <c r="Y1104" s="63"/>
      <c r="Z1104" s="63"/>
      <c r="AA1104" s="63"/>
      <c r="AB1104" s="63"/>
      <c r="AC1104" s="64"/>
    </row>
    <row r="1105" spans="4:29" x14ac:dyDescent="0.3">
      <c r="D1105" s="60"/>
      <c r="E1105" s="60"/>
      <c r="F1105" s="60"/>
      <c r="G1105" s="60"/>
      <c r="H1105" s="60"/>
      <c r="I1105" s="60"/>
      <c r="J1105" s="60"/>
      <c r="K1105" s="60"/>
      <c r="L1105" s="60"/>
      <c r="M1105" s="61"/>
      <c r="N1105" s="62"/>
      <c r="O1105" s="62"/>
      <c r="P1105" s="60"/>
      <c r="Q1105" s="62"/>
      <c r="R1105" s="62"/>
      <c r="S1105" s="62"/>
      <c r="T1105" s="61"/>
      <c r="U1105" s="62"/>
      <c r="V1105" s="61"/>
      <c r="W1105" s="62"/>
      <c r="X1105" s="63"/>
      <c r="Y1105" s="63"/>
      <c r="Z1105" s="63"/>
      <c r="AA1105" s="63"/>
      <c r="AB1105" s="63"/>
      <c r="AC1105" s="64"/>
    </row>
    <row r="1106" spans="4:29" x14ac:dyDescent="0.3">
      <c r="D1106" s="60"/>
      <c r="E1106" s="60"/>
      <c r="F1106" s="60"/>
      <c r="G1106" s="60"/>
      <c r="H1106" s="60"/>
      <c r="I1106" s="60"/>
      <c r="J1106" s="60"/>
      <c r="K1106" s="60"/>
      <c r="L1106" s="60"/>
      <c r="M1106" s="61"/>
      <c r="N1106" s="62"/>
      <c r="O1106" s="62"/>
      <c r="P1106" s="60"/>
      <c r="Q1106" s="62"/>
      <c r="R1106" s="62"/>
      <c r="S1106" s="62"/>
      <c r="T1106" s="61"/>
      <c r="U1106" s="62"/>
      <c r="V1106" s="61"/>
      <c r="W1106" s="62"/>
      <c r="X1106" s="63"/>
      <c r="Y1106" s="63"/>
      <c r="Z1106" s="63"/>
      <c r="AA1106" s="63"/>
      <c r="AB1106" s="63"/>
      <c r="AC1106" s="64"/>
    </row>
    <row r="1107" spans="4:29" x14ac:dyDescent="0.3">
      <c r="D1107" s="60"/>
      <c r="E1107" s="60"/>
      <c r="F1107" s="60"/>
      <c r="G1107" s="60"/>
      <c r="H1107" s="60"/>
      <c r="I1107" s="60"/>
      <c r="J1107" s="60"/>
      <c r="K1107" s="60"/>
      <c r="L1107" s="60"/>
      <c r="M1107" s="61"/>
      <c r="N1107" s="62"/>
      <c r="O1107" s="62"/>
      <c r="P1107" s="60"/>
      <c r="Q1107" s="62"/>
      <c r="R1107" s="62"/>
      <c r="S1107" s="62"/>
      <c r="T1107" s="61"/>
      <c r="U1107" s="62"/>
      <c r="V1107" s="61"/>
      <c r="W1107" s="62"/>
      <c r="X1107" s="63"/>
      <c r="Y1107" s="63"/>
      <c r="Z1107" s="63"/>
      <c r="AA1107" s="63"/>
      <c r="AB1107" s="63"/>
      <c r="AC1107" s="64"/>
    </row>
    <row r="1108" spans="4:29" x14ac:dyDescent="0.3">
      <c r="D1108" s="60"/>
      <c r="E1108" s="60"/>
      <c r="F1108" s="60"/>
      <c r="G1108" s="60"/>
      <c r="H1108" s="60"/>
      <c r="I1108" s="60"/>
      <c r="J1108" s="60"/>
      <c r="K1108" s="60"/>
      <c r="L1108" s="60"/>
      <c r="M1108" s="61"/>
      <c r="N1108" s="62"/>
      <c r="O1108" s="62"/>
      <c r="P1108" s="60"/>
      <c r="Q1108" s="62"/>
      <c r="R1108" s="62"/>
      <c r="S1108" s="62"/>
      <c r="T1108" s="61"/>
      <c r="U1108" s="62"/>
      <c r="V1108" s="61"/>
      <c r="W1108" s="62"/>
      <c r="X1108" s="63"/>
      <c r="Y1108" s="63"/>
      <c r="Z1108" s="63"/>
      <c r="AA1108" s="63"/>
      <c r="AB1108" s="63"/>
      <c r="AC1108" s="64"/>
    </row>
  </sheetData>
  <autoFilter ref="A7:AC7" xr:uid="{11D086E9-8543-4BC2-BF50-B8805E7299C5}"/>
  <mergeCells count="5">
    <mergeCell ref="A1:AC1"/>
    <mergeCell ref="A2:AC2"/>
    <mergeCell ref="A3:AC3"/>
    <mergeCell ref="D6:M6"/>
    <mergeCell ref="P6:W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A0121-AF41-4AF4-8A7A-8D49BAF2D2F1}">
  <dimension ref="A1:H23"/>
  <sheetViews>
    <sheetView workbookViewId="0">
      <selection activeCell="E26" sqref="E26"/>
    </sheetView>
  </sheetViews>
  <sheetFormatPr baseColWidth="10" defaultColWidth="11" defaultRowHeight="14.4" x14ac:dyDescent="0.3"/>
  <cols>
    <col min="1" max="1" width="24.109375" style="1" customWidth="1"/>
    <col min="2" max="2" width="13.33203125" style="1" customWidth="1"/>
    <col min="3" max="3" width="15.44140625" style="1" customWidth="1"/>
    <col min="4" max="4" width="11" style="1"/>
    <col min="5" max="5" width="15.88671875" style="1" customWidth="1"/>
    <col min="6" max="6" width="11.88671875" style="1" customWidth="1"/>
    <col min="7" max="16384" width="11" style="1"/>
  </cols>
  <sheetData>
    <row r="1" spans="1:7" ht="28.8" x14ac:dyDescent="0.3">
      <c r="A1" s="65" t="s">
        <v>2297</v>
      </c>
      <c r="B1" s="65" t="s">
        <v>2194</v>
      </c>
      <c r="C1" s="66" t="s">
        <v>2202</v>
      </c>
      <c r="D1" s="67"/>
      <c r="E1" s="65" t="s">
        <v>2297</v>
      </c>
      <c r="F1" s="65" t="s">
        <v>2194</v>
      </c>
      <c r="G1" s="66" t="s">
        <v>2202</v>
      </c>
    </row>
    <row r="2" spans="1:7" x14ac:dyDescent="0.3">
      <c r="A2" s="121" t="s">
        <v>2298</v>
      </c>
      <c r="B2" s="122"/>
      <c r="C2" s="123"/>
      <c r="D2" s="68"/>
      <c r="E2" s="124" t="s">
        <v>2299</v>
      </c>
      <c r="F2" s="125"/>
      <c r="G2" s="126"/>
    </row>
    <row r="3" spans="1:7" x14ac:dyDescent="0.3">
      <c r="A3" s="107" t="s">
        <v>2252</v>
      </c>
      <c r="B3" s="70">
        <v>71.648254076249856</v>
      </c>
      <c r="C3" s="69">
        <v>1</v>
      </c>
      <c r="D3" s="68"/>
      <c r="E3" s="107" t="s">
        <v>2274</v>
      </c>
      <c r="F3" s="70">
        <v>70.327337918984554</v>
      </c>
      <c r="G3" s="69">
        <v>1</v>
      </c>
    </row>
    <row r="4" spans="1:7" x14ac:dyDescent="0.3">
      <c r="A4" s="107" t="s">
        <v>2278</v>
      </c>
      <c r="B4" s="70">
        <v>69.686723042599894</v>
      </c>
      <c r="C4" s="69">
        <v>2</v>
      </c>
      <c r="D4" s="68"/>
      <c r="E4" s="107" t="s">
        <v>2326</v>
      </c>
      <c r="F4" s="70">
        <v>61.468330179307671</v>
      </c>
      <c r="G4" s="69">
        <v>2</v>
      </c>
    </row>
    <row r="5" spans="1:7" x14ac:dyDescent="0.3">
      <c r="A5" s="107" t="s">
        <v>2230</v>
      </c>
      <c r="B5" s="70">
        <v>67.021451072467954</v>
      </c>
      <c r="C5" s="69">
        <v>3</v>
      </c>
      <c r="D5" s="68"/>
      <c r="E5" s="107" t="s">
        <v>2245</v>
      </c>
      <c r="F5" s="70">
        <v>51.612100493011042</v>
      </c>
      <c r="G5" s="69">
        <v>3</v>
      </c>
    </row>
    <row r="6" spans="1:7" x14ac:dyDescent="0.3">
      <c r="A6" s="71"/>
      <c r="B6" s="72"/>
      <c r="C6" s="72"/>
      <c r="D6" s="68"/>
      <c r="E6" s="107" t="s">
        <v>2282</v>
      </c>
      <c r="F6" s="70">
        <v>46.880264994213825</v>
      </c>
      <c r="G6" s="69">
        <v>4</v>
      </c>
    </row>
    <row r="7" spans="1:7" x14ac:dyDescent="0.3">
      <c r="A7" s="127" t="s">
        <v>2300</v>
      </c>
      <c r="B7" s="127"/>
      <c r="C7" s="127"/>
      <c r="D7" s="68"/>
      <c r="E7" s="108" t="s">
        <v>2286</v>
      </c>
      <c r="F7" s="70">
        <v>45.630413474656187</v>
      </c>
      <c r="G7" s="69">
        <v>5</v>
      </c>
    </row>
    <row r="8" spans="1:7" x14ac:dyDescent="0.3">
      <c r="A8" s="107" t="s">
        <v>2232</v>
      </c>
      <c r="B8" s="70">
        <v>75.965847648560668</v>
      </c>
      <c r="C8" s="69">
        <v>1</v>
      </c>
      <c r="D8" s="68"/>
      <c r="G8" s="109"/>
    </row>
    <row r="9" spans="1:7" x14ac:dyDescent="0.3">
      <c r="A9" s="107" t="s">
        <v>2262</v>
      </c>
      <c r="B9" s="70">
        <v>63.346520051345749</v>
      </c>
      <c r="C9" s="69">
        <v>2</v>
      </c>
      <c r="D9" s="68"/>
      <c r="E9" s="128" t="s">
        <v>2301</v>
      </c>
      <c r="F9" s="129"/>
      <c r="G9" s="130"/>
    </row>
    <row r="10" spans="1:7" x14ac:dyDescent="0.3">
      <c r="A10" s="107" t="s">
        <v>2237</v>
      </c>
      <c r="B10" s="70">
        <v>57.508622733549423</v>
      </c>
      <c r="C10" s="69">
        <v>3</v>
      </c>
      <c r="D10" s="68"/>
      <c r="E10" s="107" t="s">
        <v>2292</v>
      </c>
      <c r="F10" s="70">
        <v>63.933533767117517</v>
      </c>
      <c r="G10" s="69">
        <v>1</v>
      </c>
    </row>
    <row r="11" spans="1:7" x14ac:dyDescent="0.3">
      <c r="A11" s="107" t="s">
        <v>2318</v>
      </c>
      <c r="B11" s="70">
        <v>56.849877568087607</v>
      </c>
      <c r="C11" s="69">
        <v>4</v>
      </c>
      <c r="D11" s="68"/>
      <c r="E11" s="107" t="s">
        <v>2327</v>
      </c>
      <c r="F11" s="70">
        <v>59.076647655798382</v>
      </c>
      <c r="G11" s="69">
        <v>2</v>
      </c>
    </row>
    <row r="12" spans="1:7" x14ac:dyDescent="0.3">
      <c r="A12" s="107" t="s">
        <v>2272</v>
      </c>
      <c r="B12" s="70">
        <v>56.797822593655226</v>
      </c>
      <c r="C12" s="69">
        <v>5</v>
      </c>
      <c r="D12" s="68"/>
      <c r="E12" s="107" t="s">
        <v>2328</v>
      </c>
      <c r="F12" s="70">
        <v>56.60552922786259</v>
      </c>
      <c r="G12" s="69">
        <v>3</v>
      </c>
    </row>
    <row r="13" spans="1:7" x14ac:dyDescent="0.3">
      <c r="A13" s="107" t="s">
        <v>2264</v>
      </c>
      <c r="B13" s="70">
        <v>52.548688707040263</v>
      </c>
      <c r="C13" s="69">
        <v>6</v>
      </c>
      <c r="D13" s="68"/>
      <c r="E13" s="107" t="s">
        <v>2284</v>
      </c>
      <c r="F13" s="70">
        <v>53.809124642813828</v>
      </c>
      <c r="G13" s="69">
        <v>4</v>
      </c>
    </row>
    <row r="14" spans="1:7" x14ac:dyDescent="0.3">
      <c r="A14" s="71"/>
      <c r="B14" s="72"/>
      <c r="C14" s="72"/>
      <c r="D14" s="68"/>
      <c r="E14" s="107" t="s">
        <v>2296</v>
      </c>
      <c r="F14" s="70">
        <v>53.010389526023644</v>
      </c>
      <c r="G14" s="69">
        <v>5</v>
      </c>
    </row>
    <row r="15" spans="1:7" x14ac:dyDescent="0.3">
      <c r="A15" s="131" t="s">
        <v>2302</v>
      </c>
      <c r="B15" s="131"/>
      <c r="C15" s="131"/>
      <c r="D15" s="68"/>
      <c r="E15" s="107" t="s">
        <v>2320</v>
      </c>
      <c r="F15" s="70">
        <v>52.128463550265096</v>
      </c>
      <c r="G15" s="69">
        <v>6</v>
      </c>
    </row>
    <row r="16" spans="1:7" x14ac:dyDescent="0.3">
      <c r="A16" s="107" t="s">
        <v>2276</v>
      </c>
      <c r="B16" s="70">
        <v>69.457535515616172</v>
      </c>
      <c r="C16" s="69">
        <v>1</v>
      </c>
      <c r="D16" s="68"/>
      <c r="E16" s="107" t="s">
        <v>2258</v>
      </c>
      <c r="F16" s="70">
        <v>50.112734745348355</v>
      </c>
      <c r="G16" s="69">
        <v>7</v>
      </c>
    </row>
    <row r="17" spans="1:8" x14ac:dyDescent="0.3">
      <c r="A17" s="107" t="s">
        <v>2248</v>
      </c>
      <c r="B17" s="70">
        <v>68.377552000934728</v>
      </c>
      <c r="C17" s="69">
        <v>2</v>
      </c>
      <c r="D17" s="68"/>
      <c r="E17" s="107" t="s">
        <v>2329</v>
      </c>
      <c r="F17" s="70">
        <v>48.242112877432511</v>
      </c>
      <c r="G17" s="69">
        <v>8</v>
      </c>
    </row>
    <row r="18" spans="1:8" x14ac:dyDescent="0.3">
      <c r="A18" s="107" t="s">
        <v>2239</v>
      </c>
      <c r="B18" s="70">
        <v>63.593460729914398</v>
      </c>
      <c r="C18" s="69">
        <v>3</v>
      </c>
      <c r="D18" s="68"/>
      <c r="E18" s="107" t="s">
        <v>2288</v>
      </c>
      <c r="F18" s="70">
        <v>40.962653269645386</v>
      </c>
      <c r="G18" s="69">
        <v>9</v>
      </c>
    </row>
    <row r="19" spans="1:8" x14ac:dyDescent="0.3">
      <c r="A19" s="107" t="s">
        <v>2260</v>
      </c>
      <c r="B19" s="70">
        <v>58.026375816822082</v>
      </c>
      <c r="C19" s="69">
        <v>4</v>
      </c>
      <c r="D19" s="68"/>
      <c r="E19" s="107" t="s">
        <v>2280</v>
      </c>
      <c r="F19" s="70">
        <v>40.293189955343266</v>
      </c>
      <c r="G19" s="69">
        <v>10</v>
      </c>
    </row>
    <row r="20" spans="1:8" x14ac:dyDescent="0.3">
      <c r="A20" s="107" t="s">
        <v>2266</v>
      </c>
      <c r="B20" s="70">
        <v>57.772156887655584</v>
      </c>
      <c r="C20" s="69">
        <v>5</v>
      </c>
      <c r="D20" s="68"/>
      <c r="E20" s="68"/>
      <c r="F20" s="68"/>
      <c r="G20" s="110"/>
      <c r="H20" s="11"/>
    </row>
    <row r="21" spans="1:8" x14ac:dyDescent="0.3">
      <c r="A21" s="107" t="s">
        <v>2270</v>
      </c>
      <c r="B21" s="70">
        <v>57.255454440138315</v>
      </c>
      <c r="C21" s="69">
        <v>6</v>
      </c>
      <c r="D21" s="68"/>
      <c r="E21" s="110"/>
      <c r="F21" s="110"/>
      <c r="G21" s="110"/>
    </row>
    <row r="22" spans="1:8" x14ac:dyDescent="0.3">
      <c r="A22" s="107" t="s">
        <v>2256</v>
      </c>
      <c r="B22" s="70">
        <v>54.065159520126599</v>
      </c>
      <c r="C22" s="69">
        <v>7</v>
      </c>
      <c r="D22" s="68"/>
      <c r="E22" s="110"/>
      <c r="F22" s="110"/>
      <c r="G22" s="110"/>
    </row>
    <row r="23" spans="1:8" x14ac:dyDescent="0.3">
      <c r="A23" s="107" t="s">
        <v>2250</v>
      </c>
      <c r="B23" s="70">
        <v>45.369880949041338</v>
      </c>
      <c r="C23" s="69">
        <v>8</v>
      </c>
      <c r="D23" s="68"/>
      <c r="E23" s="110"/>
      <c r="F23" s="110"/>
      <c r="G23" s="110"/>
    </row>
  </sheetData>
  <mergeCells count="5">
    <mergeCell ref="A2:C2"/>
    <mergeCell ref="E2:G2"/>
    <mergeCell ref="A7:C7"/>
    <mergeCell ref="E9:G9"/>
    <mergeCell ref="A15:C1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038C0-41C3-47D9-8F94-2EEDD293F622}">
  <dimension ref="A1:AK1111"/>
  <sheetViews>
    <sheetView workbookViewId="0">
      <selection activeCell="A382" sqref="A382:XFD382"/>
    </sheetView>
  </sheetViews>
  <sheetFormatPr baseColWidth="10" defaultColWidth="11" defaultRowHeight="14.4" x14ac:dyDescent="0.3"/>
  <cols>
    <col min="1" max="1" width="11" style="1"/>
    <col min="2" max="2" width="17.5546875" style="1" bestFit="1" customWidth="1"/>
    <col min="3" max="3" width="14.44140625" style="1" customWidth="1"/>
    <col min="4" max="4" width="26.33203125" style="1" bestFit="1" customWidth="1"/>
    <col min="5" max="5" width="12.6640625" style="1" customWidth="1"/>
    <col min="6" max="6" width="11" style="1"/>
    <col min="7" max="7" width="20.6640625" style="1" customWidth="1"/>
    <col min="8" max="8" width="16" style="1" customWidth="1"/>
    <col min="9" max="9" width="14.88671875" style="1" customWidth="1"/>
    <col min="10" max="10" width="11" style="1"/>
    <col min="11" max="11" width="13.6640625" style="1" customWidth="1"/>
    <col min="12" max="12" width="13.44140625" style="1" customWidth="1"/>
    <col min="13" max="14" width="14.44140625" style="1" customWidth="1"/>
    <col min="15" max="15" width="14.88671875" style="1" customWidth="1"/>
    <col min="16" max="17" width="11" style="1"/>
    <col min="18" max="18" width="13.5546875" style="1" customWidth="1"/>
    <col min="19" max="19" width="11" style="1"/>
    <col min="20" max="20" width="12.6640625" style="1" customWidth="1"/>
    <col min="21" max="21" width="11" style="1"/>
    <col min="22" max="22" width="12.33203125" style="1" customWidth="1"/>
    <col min="23" max="23" width="11" style="1"/>
    <col min="24" max="24" width="13.33203125" style="1" customWidth="1"/>
    <col min="25" max="26" width="13.109375" style="1" customWidth="1"/>
    <col min="27" max="28" width="11" style="1"/>
    <col min="29" max="29" width="12.5546875" style="1" bestFit="1" customWidth="1"/>
    <col min="30" max="30" width="11.5546875" style="1" customWidth="1"/>
    <col min="31" max="31" width="13.109375" style="1" customWidth="1"/>
    <col min="32" max="32" width="13.5546875" style="1" customWidth="1"/>
    <col min="33" max="33" width="14.88671875" style="1" customWidth="1"/>
    <col min="34" max="34" width="21.44140625" style="1" bestFit="1" customWidth="1"/>
    <col min="35" max="16384" width="11" style="1"/>
  </cols>
  <sheetData>
    <row r="1" spans="1:37" ht="16.2" x14ac:dyDescent="0.35">
      <c r="A1" s="117" t="s">
        <v>2325</v>
      </c>
      <c r="B1" s="117"/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7"/>
      <c r="N1" s="117"/>
      <c r="O1" s="117"/>
      <c r="P1" s="117"/>
      <c r="Q1" s="117"/>
      <c r="R1" s="117"/>
      <c r="S1" s="117"/>
      <c r="T1" s="117"/>
      <c r="U1" s="117"/>
      <c r="V1" s="117"/>
      <c r="W1" s="117"/>
      <c r="X1" s="117"/>
      <c r="Y1" s="117"/>
      <c r="Z1" s="117"/>
      <c r="AA1" s="117"/>
      <c r="AB1" s="117"/>
      <c r="AC1" s="117"/>
      <c r="AD1" s="20"/>
      <c r="AE1" s="20"/>
      <c r="AF1" s="20"/>
      <c r="AG1" s="20"/>
    </row>
    <row r="2" spans="1:37" ht="16.2" x14ac:dyDescent="0.35">
      <c r="A2" s="117" t="s">
        <v>2211</v>
      </c>
      <c r="B2" s="117"/>
      <c r="C2" s="117"/>
      <c r="D2" s="117"/>
      <c r="E2" s="117"/>
      <c r="F2" s="117"/>
      <c r="G2" s="117"/>
      <c r="H2" s="117"/>
      <c r="I2" s="117"/>
      <c r="J2" s="117"/>
      <c r="K2" s="117"/>
      <c r="L2" s="117"/>
      <c r="M2" s="117"/>
      <c r="N2" s="117"/>
      <c r="O2" s="117"/>
      <c r="P2" s="117"/>
      <c r="Q2" s="117"/>
      <c r="R2" s="117"/>
      <c r="S2" s="117"/>
      <c r="T2" s="117"/>
      <c r="U2" s="117"/>
      <c r="V2" s="117"/>
      <c r="W2" s="117"/>
      <c r="X2" s="117"/>
      <c r="Y2" s="117"/>
      <c r="Z2" s="117"/>
      <c r="AA2" s="117"/>
      <c r="AB2" s="117"/>
      <c r="AC2" s="117"/>
      <c r="AD2" s="20"/>
      <c r="AE2" s="20"/>
      <c r="AF2" s="20"/>
      <c r="AG2" s="20"/>
    </row>
    <row r="3" spans="1:37" ht="16.2" x14ac:dyDescent="0.35">
      <c r="A3" s="117" t="s">
        <v>2324</v>
      </c>
      <c r="B3" s="117"/>
      <c r="C3" s="117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  <c r="U3" s="117"/>
      <c r="V3" s="117"/>
      <c r="W3" s="117"/>
      <c r="X3" s="117"/>
      <c r="Y3" s="117"/>
      <c r="Z3" s="117"/>
      <c r="AA3" s="117"/>
      <c r="AB3" s="117"/>
      <c r="AC3" s="117"/>
      <c r="AD3" s="20"/>
      <c r="AE3" s="20"/>
      <c r="AF3" s="20"/>
      <c r="AG3" s="20"/>
    </row>
    <row r="4" spans="1:37" ht="15.6" x14ac:dyDescent="0.3">
      <c r="A4" s="18" t="s">
        <v>2331</v>
      </c>
    </row>
    <row r="5" spans="1:37" x14ac:dyDescent="0.3">
      <c r="P5" s="11"/>
      <c r="Z5" s="11"/>
    </row>
    <row r="6" spans="1:37" x14ac:dyDescent="0.3">
      <c r="H6" s="132" t="s">
        <v>1</v>
      </c>
      <c r="I6" s="132"/>
      <c r="J6" s="132"/>
      <c r="K6" s="132"/>
      <c r="L6" s="132"/>
      <c r="M6" s="132"/>
      <c r="N6" s="132"/>
      <c r="O6" s="132"/>
      <c r="P6" s="132"/>
      <c r="Q6" s="132"/>
      <c r="R6" s="133"/>
      <c r="S6" s="133"/>
      <c r="T6" s="135" t="s">
        <v>2189</v>
      </c>
      <c r="U6" s="136"/>
      <c r="V6" s="136"/>
      <c r="W6" s="136"/>
      <c r="X6" s="136"/>
      <c r="Y6" s="136"/>
      <c r="Z6" s="136"/>
      <c r="AA6" s="136"/>
      <c r="AB6" s="137"/>
      <c r="AC6" s="134"/>
      <c r="AD6" s="134"/>
      <c r="AE6" s="134"/>
      <c r="AF6" s="11"/>
      <c r="AG6" s="11"/>
      <c r="AH6" s="11"/>
    </row>
    <row r="7" spans="1:37" ht="52.8" x14ac:dyDescent="0.3">
      <c r="A7" s="36" t="s">
        <v>2199</v>
      </c>
      <c r="B7" s="8" t="s">
        <v>0</v>
      </c>
      <c r="C7" s="10" t="s">
        <v>2200</v>
      </c>
      <c r="D7" s="8" t="s">
        <v>8</v>
      </c>
      <c r="E7" s="9" t="s">
        <v>2201</v>
      </c>
      <c r="F7" s="9" t="s">
        <v>9</v>
      </c>
      <c r="G7" s="19" t="s">
        <v>2210</v>
      </c>
      <c r="H7" s="87" t="s">
        <v>2309</v>
      </c>
      <c r="I7" s="88" t="s">
        <v>2310</v>
      </c>
      <c r="J7" s="87" t="s">
        <v>2222</v>
      </c>
      <c r="K7" s="89" t="s">
        <v>2311</v>
      </c>
      <c r="L7" s="87" t="s">
        <v>2212</v>
      </c>
      <c r="M7" s="89" t="s">
        <v>2305</v>
      </c>
      <c r="N7" s="87" t="s">
        <v>2223</v>
      </c>
      <c r="O7" s="89" t="s">
        <v>2307</v>
      </c>
      <c r="P7" s="87" t="s">
        <v>2306</v>
      </c>
      <c r="Q7" s="89" t="s">
        <v>2308</v>
      </c>
      <c r="R7" s="22" t="s">
        <v>2214</v>
      </c>
      <c r="S7" s="22" t="s">
        <v>2215</v>
      </c>
      <c r="T7" s="23" t="s">
        <v>2303</v>
      </c>
      <c r="U7" s="23" t="s">
        <v>2</v>
      </c>
      <c r="V7" s="25" t="s">
        <v>2226</v>
      </c>
      <c r="W7" s="24" t="s">
        <v>2190</v>
      </c>
      <c r="X7" s="25" t="s">
        <v>2312</v>
      </c>
      <c r="Y7" s="24" t="s">
        <v>2191</v>
      </c>
      <c r="Z7" s="25" t="s">
        <v>2313</v>
      </c>
      <c r="AA7" s="25" t="s">
        <v>2319</v>
      </c>
      <c r="AB7" s="26" t="s">
        <v>2216</v>
      </c>
      <c r="AC7" s="27" t="s">
        <v>7</v>
      </c>
      <c r="AD7" s="27" t="s">
        <v>2193</v>
      </c>
      <c r="AE7" s="27" t="s">
        <v>2217</v>
      </c>
      <c r="AF7" s="28" t="s">
        <v>2194</v>
      </c>
      <c r="AG7" s="29" t="s">
        <v>2195</v>
      </c>
      <c r="AH7" s="28" t="s">
        <v>3</v>
      </c>
    </row>
    <row r="8" spans="1:37" x14ac:dyDescent="0.3">
      <c r="A8" s="12" t="s">
        <v>1727</v>
      </c>
      <c r="B8" s="5" t="s">
        <v>30</v>
      </c>
      <c r="C8" s="5" t="s">
        <v>31</v>
      </c>
      <c r="D8" s="5" t="s">
        <v>1728</v>
      </c>
      <c r="E8" s="6" t="s">
        <v>1689</v>
      </c>
      <c r="F8" s="6" t="s">
        <v>1570</v>
      </c>
      <c r="G8" s="6" t="s">
        <v>2213</v>
      </c>
      <c r="H8" s="91">
        <v>30.824429116926293</v>
      </c>
      <c r="I8" s="92">
        <v>69.175570883073703</v>
      </c>
      <c r="J8" s="92">
        <v>13.601402110502709</v>
      </c>
      <c r="K8" s="92">
        <v>60.723928219646794</v>
      </c>
      <c r="L8" s="92">
        <v>32.095284377343397</v>
      </c>
      <c r="M8" s="92">
        <v>67.904715622656596</v>
      </c>
      <c r="N8" s="92">
        <v>65.766248669387366</v>
      </c>
      <c r="O8" s="93">
        <v>100</v>
      </c>
      <c r="P8" s="92">
        <v>9.4711407568535311</v>
      </c>
      <c r="Q8" s="94">
        <v>80</v>
      </c>
      <c r="R8" s="35">
        <v>75.560842945075422</v>
      </c>
      <c r="S8" s="35">
        <v>60.448674356060337</v>
      </c>
      <c r="T8" s="91" t="s">
        <v>2315</v>
      </c>
      <c r="U8" s="92">
        <v>16.152473970434365</v>
      </c>
      <c r="V8" s="92">
        <v>96.383444537069408</v>
      </c>
      <c r="W8" s="92">
        <v>103.26279067340042</v>
      </c>
      <c r="X8" s="93">
        <v>100</v>
      </c>
      <c r="Y8" s="92">
        <v>97.543195213079755</v>
      </c>
      <c r="Z8" s="93">
        <v>100</v>
      </c>
      <c r="AA8" s="92">
        <v>0</v>
      </c>
      <c r="AB8" s="94">
        <v>2</v>
      </c>
      <c r="AC8" s="30">
        <v>98.794481512356469</v>
      </c>
      <c r="AD8" s="35">
        <v>100.79448151235647</v>
      </c>
      <c r="AE8" s="43">
        <v>20</v>
      </c>
      <c r="AF8" s="39">
        <v>80.448674356060337</v>
      </c>
      <c r="AG8" s="40">
        <v>80.207570658531637</v>
      </c>
      <c r="AH8" s="37" t="s">
        <v>2198</v>
      </c>
      <c r="AI8" s="21"/>
      <c r="AJ8" s="111"/>
      <c r="AK8" s="112"/>
    </row>
    <row r="9" spans="1:37" x14ac:dyDescent="0.3">
      <c r="A9" s="12" t="s">
        <v>1182</v>
      </c>
      <c r="B9" s="5" t="s">
        <v>30</v>
      </c>
      <c r="C9" s="5" t="s">
        <v>31</v>
      </c>
      <c r="D9" s="5" t="s">
        <v>1183</v>
      </c>
      <c r="E9" s="6">
        <v>6</v>
      </c>
      <c r="F9" s="6" t="s">
        <v>33</v>
      </c>
      <c r="G9" s="6">
        <v>0</v>
      </c>
      <c r="H9" s="30">
        <v>70.762613357288814</v>
      </c>
      <c r="I9" s="35">
        <v>29.237386642711186</v>
      </c>
      <c r="J9" s="35">
        <v>6.3074364529548053</v>
      </c>
      <c r="K9" s="35">
        <v>8.8057999686796133</v>
      </c>
      <c r="L9" s="35">
        <v>22.986320142389221</v>
      </c>
      <c r="M9" s="35">
        <v>77.013679857610782</v>
      </c>
      <c r="N9" s="35">
        <v>30.828138693626279</v>
      </c>
      <c r="O9" s="34">
        <v>40</v>
      </c>
      <c r="P9" s="35">
        <v>17.886362268123733</v>
      </c>
      <c r="Q9" s="45">
        <v>40</v>
      </c>
      <c r="R9" s="35">
        <v>39.011373293800318</v>
      </c>
      <c r="S9" s="35">
        <v>31.209098635040256</v>
      </c>
      <c r="T9" s="30" t="s">
        <v>2315</v>
      </c>
      <c r="U9" s="35">
        <v>21.217585054392877</v>
      </c>
      <c r="V9" s="35">
        <v>93.991905101672756</v>
      </c>
      <c r="W9" s="35">
        <v>95.541912659173505</v>
      </c>
      <c r="X9" s="34">
        <v>100</v>
      </c>
      <c r="Y9" s="35">
        <v>91.729253644947264</v>
      </c>
      <c r="Z9" s="34">
        <v>100</v>
      </c>
      <c r="AA9" s="35">
        <v>0</v>
      </c>
      <c r="AB9" s="45">
        <v>0</v>
      </c>
      <c r="AC9" s="30">
        <v>97.997301700557571</v>
      </c>
      <c r="AD9" s="35">
        <v>97.997301700557571</v>
      </c>
      <c r="AE9" s="43">
        <v>19.599460340111516</v>
      </c>
      <c r="AF9" s="39">
        <v>50.808558975151769</v>
      </c>
      <c r="AG9" s="40">
        <v>50.808558975151769</v>
      </c>
      <c r="AH9" s="37" t="s">
        <v>6</v>
      </c>
      <c r="AI9" s="21"/>
      <c r="AJ9" s="111"/>
      <c r="AK9" s="112"/>
    </row>
    <row r="10" spans="1:37" x14ac:dyDescent="0.3">
      <c r="A10" s="12" t="s">
        <v>441</v>
      </c>
      <c r="B10" s="5" t="s">
        <v>30</v>
      </c>
      <c r="C10" s="5" t="s">
        <v>31</v>
      </c>
      <c r="D10" s="5" t="s">
        <v>442</v>
      </c>
      <c r="E10" s="6">
        <v>6</v>
      </c>
      <c r="F10" s="6" t="s">
        <v>14</v>
      </c>
      <c r="G10" s="6">
        <v>0</v>
      </c>
      <c r="H10" s="30">
        <v>54.508111462701606</v>
      </c>
      <c r="I10" s="35">
        <v>45.491888537298394</v>
      </c>
      <c r="J10" s="35">
        <v>39.383501984151188</v>
      </c>
      <c r="K10" s="35">
        <v>52.247481195899766</v>
      </c>
      <c r="L10" s="35">
        <v>20.962360183800531</v>
      </c>
      <c r="M10" s="35">
        <v>79.037639816199473</v>
      </c>
      <c r="N10" s="35">
        <v>27.196020434023332</v>
      </c>
      <c r="O10" s="34">
        <v>40</v>
      </c>
      <c r="P10" s="35">
        <v>25.737258282985049</v>
      </c>
      <c r="Q10" s="45">
        <v>20</v>
      </c>
      <c r="R10" s="35">
        <v>47.355401909879525</v>
      </c>
      <c r="S10" s="35">
        <v>37.884321527903623</v>
      </c>
      <c r="T10" s="30" t="s">
        <v>2315</v>
      </c>
      <c r="U10" s="35">
        <v>15.388100787446234</v>
      </c>
      <c r="V10" s="35">
        <v>68.167838385036632</v>
      </c>
      <c r="W10" s="35">
        <v>95.660274680506092</v>
      </c>
      <c r="X10" s="34">
        <v>100</v>
      </c>
      <c r="Y10" s="35">
        <v>71.541801337023273</v>
      </c>
      <c r="Z10" s="34">
        <v>70</v>
      </c>
      <c r="AA10" s="35">
        <v>0</v>
      </c>
      <c r="AB10" s="45">
        <v>0</v>
      </c>
      <c r="AC10" s="30">
        <v>79.389279461678882</v>
      </c>
      <c r="AD10" s="35">
        <v>79.389279461678882</v>
      </c>
      <c r="AE10" s="43">
        <v>15.877855892335777</v>
      </c>
      <c r="AF10" s="39">
        <v>53.762177420239396</v>
      </c>
      <c r="AG10" s="40">
        <v>53.762177420239396</v>
      </c>
      <c r="AH10" s="37" t="s">
        <v>6</v>
      </c>
      <c r="AI10" s="21"/>
      <c r="AJ10" s="111"/>
      <c r="AK10" s="112"/>
    </row>
    <row r="11" spans="1:37" x14ac:dyDescent="0.3">
      <c r="A11" s="12" t="s">
        <v>1515</v>
      </c>
      <c r="B11" s="5" t="s">
        <v>30</v>
      </c>
      <c r="C11" s="5" t="s">
        <v>31</v>
      </c>
      <c r="D11" s="5" t="s">
        <v>1516</v>
      </c>
      <c r="E11" s="6">
        <v>6</v>
      </c>
      <c r="F11" s="6" t="s">
        <v>62</v>
      </c>
      <c r="G11" s="6">
        <v>0</v>
      </c>
      <c r="H11" s="30">
        <v>34.37722386091707</v>
      </c>
      <c r="I11" s="35">
        <v>65.62277613908293</v>
      </c>
      <c r="J11" s="35">
        <v>48.37460452527543</v>
      </c>
      <c r="K11" s="35">
        <v>63.822403251173398</v>
      </c>
      <c r="L11" s="35">
        <v>25.800567230779158</v>
      </c>
      <c r="M11" s="35">
        <v>74.199432769220834</v>
      </c>
      <c r="N11" s="35">
        <v>3.7065881312110083</v>
      </c>
      <c r="O11" s="34">
        <v>20</v>
      </c>
      <c r="P11" s="35">
        <v>9.5308430545780816</v>
      </c>
      <c r="Q11" s="45">
        <v>80</v>
      </c>
      <c r="R11" s="35">
        <v>60.728922431895434</v>
      </c>
      <c r="S11" s="35">
        <v>48.583137945516349</v>
      </c>
      <c r="T11" s="30" t="s">
        <v>2315</v>
      </c>
      <c r="U11" s="35">
        <v>2.7812268146028742</v>
      </c>
      <c r="V11" s="35">
        <v>12.320573060234214</v>
      </c>
      <c r="W11" s="35">
        <v>94.858702027738261</v>
      </c>
      <c r="X11" s="34">
        <v>100</v>
      </c>
      <c r="Y11" s="35">
        <v>59.867858351325388</v>
      </c>
      <c r="Z11" s="34">
        <v>50</v>
      </c>
      <c r="AA11" s="35">
        <v>0</v>
      </c>
      <c r="AB11" s="45">
        <v>0</v>
      </c>
      <c r="AC11" s="30">
        <v>54.106857686744739</v>
      </c>
      <c r="AD11" s="35">
        <v>54.106857686744739</v>
      </c>
      <c r="AE11" s="43">
        <v>10.821371537348949</v>
      </c>
      <c r="AF11" s="39">
        <v>59.404509482865294</v>
      </c>
      <c r="AG11" s="40">
        <v>59.404509482865294</v>
      </c>
      <c r="AH11" s="37" t="s">
        <v>6</v>
      </c>
      <c r="AI11" s="21"/>
      <c r="AJ11" s="111"/>
      <c r="AK11" s="112"/>
    </row>
    <row r="12" spans="1:37" x14ac:dyDescent="0.3">
      <c r="A12" s="12" t="s">
        <v>1529</v>
      </c>
      <c r="B12" s="5" t="s">
        <v>30</v>
      </c>
      <c r="C12" s="5" t="s">
        <v>31</v>
      </c>
      <c r="D12" s="5" t="s">
        <v>1530</v>
      </c>
      <c r="E12" s="6">
        <v>6</v>
      </c>
      <c r="F12" s="6" t="s">
        <v>62</v>
      </c>
      <c r="G12" s="6">
        <v>0</v>
      </c>
      <c r="H12" s="30">
        <v>36.253832406334759</v>
      </c>
      <c r="I12" s="35">
        <v>63.746167593665241</v>
      </c>
      <c r="J12" s="35">
        <v>32.707207942372321</v>
      </c>
      <c r="K12" s="35">
        <v>43.151828009826659</v>
      </c>
      <c r="L12" s="35">
        <v>11.102117173019698</v>
      </c>
      <c r="M12" s="35">
        <v>88.897882826980307</v>
      </c>
      <c r="N12" s="35">
        <v>67.488936391821895</v>
      </c>
      <c r="O12" s="34">
        <v>100</v>
      </c>
      <c r="P12" s="35">
        <v>31.439460915516111</v>
      </c>
      <c r="Q12" s="45">
        <v>0</v>
      </c>
      <c r="R12" s="35">
        <v>59.159175686094443</v>
      </c>
      <c r="S12" s="35">
        <v>47.327340548875554</v>
      </c>
      <c r="T12" s="30" t="s">
        <v>2315</v>
      </c>
      <c r="U12" s="35">
        <v>47.619951288164302</v>
      </c>
      <c r="V12" s="35">
        <v>100</v>
      </c>
      <c r="W12" s="35">
        <v>163.36505942823709</v>
      </c>
      <c r="X12" s="34">
        <v>0</v>
      </c>
      <c r="Y12" s="35">
        <v>92.380657198545322</v>
      </c>
      <c r="Z12" s="34">
        <v>100</v>
      </c>
      <c r="AA12" s="35">
        <v>0.44708792908811845</v>
      </c>
      <c r="AB12" s="45">
        <v>0</v>
      </c>
      <c r="AC12" s="30">
        <v>66.666666666666671</v>
      </c>
      <c r="AD12" s="35">
        <v>67.113754595754784</v>
      </c>
      <c r="AE12" s="43">
        <v>13.422750919150957</v>
      </c>
      <c r="AF12" s="39">
        <v>60.750091468026511</v>
      </c>
      <c r="AG12" s="40">
        <v>60.66067388220889</v>
      </c>
      <c r="AH12" s="37" t="s">
        <v>5</v>
      </c>
      <c r="AI12" s="21"/>
      <c r="AJ12" s="111"/>
      <c r="AK12" s="112"/>
    </row>
    <row r="13" spans="1:37" x14ac:dyDescent="0.3">
      <c r="A13" s="12" t="s">
        <v>1543</v>
      </c>
      <c r="B13" s="5" t="s">
        <v>30</v>
      </c>
      <c r="C13" s="5" t="s">
        <v>31</v>
      </c>
      <c r="D13" s="5" t="s">
        <v>1544</v>
      </c>
      <c r="E13" s="6">
        <v>6</v>
      </c>
      <c r="F13" s="6" t="s">
        <v>62</v>
      </c>
      <c r="G13" s="6">
        <v>0</v>
      </c>
      <c r="H13" s="30">
        <v>46.741296629802051</v>
      </c>
      <c r="I13" s="35">
        <v>53.258703370197949</v>
      </c>
      <c r="J13" s="35">
        <v>18.578223786342363</v>
      </c>
      <c r="K13" s="35">
        <v>24.510937129479981</v>
      </c>
      <c r="L13" s="35">
        <v>30.425687019445345</v>
      </c>
      <c r="M13" s="35">
        <v>69.574312980554652</v>
      </c>
      <c r="N13" s="35">
        <v>14.849804410124319</v>
      </c>
      <c r="O13" s="34">
        <v>20</v>
      </c>
      <c r="P13" s="35">
        <v>14.739859756152107</v>
      </c>
      <c r="Q13" s="45">
        <v>60</v>
      </c>
      <c r="R13" s="35">
        <v>45.468790696046518</v>
      </c>
      <c r="S13" s="35">
        <v>36.375032556837219</v>
      </c>
      <c r="T13" s="30" t="s">
        <v>2315</v>
      </c>
      <c r="U13" s="35">
        <v>6.294844976041631</v>
      </c>
      <c r="V13" s="35">
        <v>27.885570864972152</v>
      </c>
      <c r="W13" s="35">
        <v>134.3578588114429</v>
      </c>
      <c r="X13" s="34">
        <v>60</v>
      </c>
      <c r="Y13" s="35">
        <v>90.46912241523826</v>
      </c>
      <c r="Z13" s="34">
        <v>100</v>
      </c>
      <c r="AA13" s="35">
        <v>0</v>
      </c>
      <c r="AB13" s="45">
        <v>0</v>
      </c>
      <c r="AC13" s="30">
        <v>62.628523621657386</v>
      </c>
      <c r="AD13" s="35">
        <v>62.628523621657386</v>
      </c>
      <c r="AE13" s="43">
        <v>12.525704724331478</v>
      </c>
      <c r="AF13" s="39">
        <v>48.900737281168695</v>
      </c>
      <c r="AG13" s="40">
        <v>48.900737281168695</v>
      </c>
      <c r="AH13" s="37" t="s">
        <v>6</v>
      </c>
      <c r="AI13" s="21"/>
      <c r="AJ13" s="111"/>
      <c r="AK13" s="112"/>
    </row>
    <row r="14" spans="1:37" x14ac:dyDescent="0.3">
      <c r="A14" s="12" t="s">
        <v>1632</v>
      </c>
      <c r="B14" s="5" t="s">
        <v>30</v>
      </c>
      <c r="C14" s="5" t="s">
        <v>31</v>
      </c>
      <c r="D14" s="5" t="s">
        <v>1633</v>
      </c>
      <c r="E14" s="6">
        <v>6</v>
      </c>
      <c r="F14" s="6" t="s">
        <v>62</v>
      </c>
      <c r="G14" s="6">
        <v>0</v>
      </c>
      <c r="H14" s="30">
        <v>61.177340830732611</v>
      </c>
      <c r="I14" s="35">
        <v>38.822659169267389</v>
      </c>
      <c r="J14" s="35">
        <v>27.122948601720864</v>
      </c>
      <c r="K14" s="35">
        <v>35.784308316472433</v>
      </c>
      <c r="L14" s="35">
        <v>47.102995108207658</v>
      </c>
      <c r="M14" s="35">
        <v>52.897004891792342</v>
      </c>
      <c r="N14" s="35">
        <v>38.988305410197256</v>
      </c>
      <c r="O14" s="34">
        <v>50</v>
      </c>
      <c r="P14" s="35">
        <v>0.37770461765481378</v>
      </c>
      <c r="Q14" s="45">
        <v>100</v>
      </c>
      <c r="R14" s="35">
        <v>55.500794475506439</v>
      </c>
      <c r="S14" s="35">
        <v>44.400635580405151</v>
      </c>
      <c r="T14" s="30" t="s">
        <v>2315</v>
      </c>
      <c r="U14" s="35">
        <v>13.381988519879286</v>
      </c>
      <c r="V14" s="35">
        <v>59.280949825708575</v>
      </c>
      <c r="W14" s="35">
        <v>114.6606394896037</v>
      </c>
      <c r="X14" s="34">
        <v>80</v>
      </c>
      <c r="Y14" s="35">
        <v>86.769276159905743</v>
      </c>
      <c r="Z14" s="34">
        <v>80</v>
      </c>
      <c r="AA14" s="35">
        <v>0.14448765020951837</v>
      </c>
      <c r="AB14" s="45">
        <v>0</v>
      </c>
      <c r="AC14" s="30">
        <v>73.093649941902854</v>
      </c>
      <c r="AD14" s="35">
        <v>73.238137592112366</v>
      </c>
      <c r="AE14" s="43">
        <v>14.647627518422475</v>
      </c>
      <c r="AF14" s="39">
        <v>59.048263098827626</v>
      </c>
      <c r="AG14" s="40">
        <v>59.019365568785723</v>
      </c>
      <c r="AH14" s="37" t="s">
        <v>6</v>
      </c>
      <c r="AI14" s="21"/>
      <c r="AJ14" s="111"/>
      <c r="AK14" s="112"/>
    </row>
    <row r="15" spans="1:37" x14ac:dyDescent="0.3">
      <c r="A15" s="12" t="s">
        <v>1098</v>
      </c>
      <c r="B15" s="5" t="s">
        <v>30</v>
      </c>
      <c r="C15" s="5" t="s">
        <v>31</v>
      </c>
      <c r="D15" s="5" t="s">
        <v>1099</v>
      </c>
      <c r="E15" s="6">
        <v>6</v>
      </c>
      <c r="F15" s="6" t="s">
        <v>62</v>
      </c>
      <c r="G15" s="6">
        <v>0</v>
      </c>
      <c r="H15" s="30">
        <v>54.876868086110058</v>
      </c>
      <c r="I15" s="35">
        <v>45.123131913889942</v>
      </c>
      <c r="J15" s="35">
        <v>50.423648308804474</v>
      </c>
      <c r="K15" s="35">
        <v>66.525782429464599</v>
      </c>
      <c r="L15" s="35">
        <v>11.597071145454711</v>
      </c>
      <c r="M15" s="35">
        <v>88.402928854545294</v>
      </c>
      <c r="N15" s="35">
        <v>36.653379921073906</v>
      </c>
      <c r="O15" s="34">
        <v>50</v>
      </c>
      <c r="P15" s="35">
        <v>-13.31934074187404</v>
      </c>
      <c r="Q15" s="45">
        <v>60</v>
      </c>
      <c r="R15" s="35">
        <v>62.010368639579966</v>
      </c>
      <c r="S15" s="35">
        <v>49.608294911663975</v>
      </c>
      <c r="T15" s="30" t="s">
        <v>2315</v>
      </c>
      <c r="U15" s="35">
        <v>3.6929300794732711</v>
      </c>
      <c r="V15" s="35">
        <v>16.359332727411406</v>
      </c>
      <c r="W15" s="35">
        <v>129.63167245346162</v>
      </c>
      <c r="X15" s="34">
        <v>70</v>
      </c>
      <c r="Y15" s="35">
        <v>73.010985356063173</v>
      </c>
      <c r="Z15" s="34">
        <v>70</v>
      </c>
      <c r="AA15" s="35">
        <v>0</v>
      </c>
      <c r="AB15" s="45">
        <v>0</v>
      </c>
      <c r="AC15" s="30">
        <v>52.119777575803802</v>
      </c>
      <c r="AD15" s="35">
        <v>52.119777575803802</v>
      </c>
      <c r="AE15" s="43">
        <v>10.423955515160761</v>
      </c>
      <c r="AF15" s="39">
        <v>60.032250426824739</v>
      </c>
      <c r="AG15" s="40">
        <v>60.032250426824739</v>
      </c>
      <c r="AH15" s="37" t="s">
        <v>5</v>
      </c>
      <c r="AI15" s="21"/>
      <c r="AJ15" s="111"/>
      <c r="AK15" s="112"/>
    </row>
    <row r="16" spans="1:37" x14ac:dyDescent="0.3">
      <c r="A16" s="12" t="s">
        <v>1180</v>
      </c>
      <c r="B16" s="5" t="s">
        <v>30</v>
      </c>
      <c r="C16" s="5" t="s">
        <v>31</v>
      </c>
      <c r="D16" s="5" t="s">
        <v>1181</v>
      </c>
      <c r="E16" s="6">
        <v>6</v>
      </c>
      <c r="F16" s="6" t="s">
        <v>14</v>
      </c>
      <c r="G16" s="6">
        <v>0</v>
      </c>
      <c r="H16" s="30">
        <v>53.016555345404335</v>
      </c>
      <c r="I16" s="35">
        <v>46.983444654595665</v>
      </c>
      <c r="J16" s="35">
        <v>34.713806000434687</v>
      </c>
      <c r="K16" s="35">
        <v>46.052505106724681</v>
      </c>
      <c r="L16" s="35">
        <v>22.783864690599881</v>
      </c>
      <c r="M16" s="35">
        <v>77.216135309400116</v>
      </c>
      <c r="N16" s="35">
        <v>16.463136923842377</v>
      </c>
      <c r="O16" s="34">
        <v>30</v>
      </c>
      <c r="P16" s="35">
        <v>13.359456487234214</v>
      </c>
      <c r="Q16" s="45">
        <v>60</v>
      </c>
      <c r="R16" s="35">
        <v>52.050417014144088</v>
      </c>
      <c r="S16" s="35">
        <v>41.64033361131527</v>
      </c>
      <c r="T16" s="30" t="s">
        <v>2315</v>
      </c>
      <c r="U16" s="35">
        <v>9.5386246162973407</v>
      </c>
      <c r="V16" s="35">
        <v>42.25520941413064</v>
      </c>
      <c r="W16" s="35">
        <v>117.84091087267527</v>
      </c>
      <c r="X16" s="34">
        <v>80</v>
      </c>
      <c r="Y16" s="35">
        <v>81.508709667116392</v>
      </c>
      <c r="Z16" s="34">
        <v>80</v>
      </c>
      <c r="AA16" s="35">
        <v>0.36782412346746585</v>
      </c>
      <c r="AB16" s="45">
        <v>0</v>
      </c>
      <c r="AC16" s="30">
        <v>67.418403138043544</v>
      </c>
      <c r="AD16" s="35">
        <v>67.786227261511016</v>
      </c>
      <c r="AE16" s="43">
        <v>13.557245452302205</v>
      </c>
      <c r="AF16" s="39">
        <v>55.197579063617475</v>
      </c>
      <c r="AG16" s="40">
        <v>55.124014238923976</v>
      </c>
      <c r="AH16" s="37" t="s">
        <v>6</v>
      </c>
      <c r="AI16" s="21"/>
      <c r="AJ16" s="111"/>
      <c r="AK16" s="112"/>
    </row>
    <row r="17" spans="1:37" x14ac:dyDescent="0.3">
      <c r="A17" s="12" t="s">
        <v>565</v>
      </c>
      <c r="B17" s="5" t="s">
        <v>30</v>
      </c>
      <c r="C17" s="5" t="s">
        <v>31</v>
      </c>
      <c r="D17" s="5" t="s">
        <v>566</v>
      </c>
      <c r="E17" s="6">
        <v>6</v>
      </c>
      <c r="F17" s="6" t="s">
        <v>33</v>
      </c>
      <c r="G17" s="6">
        <v>0</v>
      </c>
      <c r="H17" s="30">
        <v>76.321237508623753</v>
      </c>
      <c r="I17" s="35">
        <v>23.678762491376247</v>
      </c>
      <c r="J17" s="35">
        <v>15.885915129179077</v>
      </c>
      <c r="K17" s="35">
        <v>22.178295729232367</v>
      </c>
      <c r="L17" s="35">
        <v>12.148598114138901</v>
      </c>
      <c r="M17" s="35">
        <v>87.851401885861094</v>
      </c>
      <c r="N17" s="35">
        <v>53.954691317685004</v>
      </c>
      <c r="O17" s="34">
        <v>70</v>
      </c>
      <c r="P17" s="35">
        <v>10.95803183278449</v>
      </c>
      <c r="Q17" s="45">
        <v>60</v>
      </c>
      <c r="R17" s="35">
        <v>52.741692021293943</v>
      </c>
      <c r="S17" s="35">
        <v>42.193353617035157</v>
      </c>
      <c r="T17" s="30" t="s">
        <v>2315</v>
      </c>
      <c r="U17" s="35">
        <v>17.841724039800837</v>
      </c>
      <c r="V17" s="35">
        <v>79.037158493774641</v>
      </c>
      <c r="W17" s="35">
        <v>106.85521918261094</v>
      </c>
      <c r="X17" s="34">
        <v>100</v>
      </c>
      <c r="Y17" s="35">
        <v>99.717435693995014</v>
      </c>
      <c r="Z17" s="34">
        <v>100</v>
      </c>
      <c r="AA17" s="35">
        <v>0.39461533554275341</v>
      </c>
      <c r="AB17" s="45">
        <v>0</v>
      </c>
      <c r="AC17" s="30">
        <v>93.012386164591547</v>
      </c>
      <c r="AD17" s="35">
        <v>93.407001500134299</v>
      </c>
      <c r="AE17" s="43">
        <v>18.681400300026862</v>
      </c>
      <c r="AF17" s="39">
        <v>60.874753917062023</v>
      </c>
      <c r="AG17" s="40">
        <v>60.795830849953468</v>
      </c>
      <c r="AH17" s="37" t="s">
        <v>5</v>
      </c>
      <c r="AI17" s="21"/>
      <c r="AJ17" s="111"/>
      <c r="AK17" s="112"/>
    </row>
    <row r="18" spans="1:37" x14ac:dyDescent="0.3">
      <c r="A18" s="12" t="s">
        <v>1762</v>
      </c>
      <c r="B18" s="5" t="s">
        <v>30</v>
      </c>
      <c r="C18" s="5" t="s">
        <v>31</v>
      </c>
      <c r="D18" s="5" t="s">
        <v>30</v>
      </c>
      <c r="E18" s="6">
        <v>5</v>
      </c>
      <c r="F18" s="6" t="s">
        <v>24</v>
      </c>
      <c r="G18" s="6">
        <v>0</v>
      </c>
      <c r="H18" s="30">
        <v>37.855791469264538</v>
      </c>
      <c r="I18" s="35">
        <v>62.144208530735462</v>
      </c>
      <c r="J18" s="35">
        <v>14.891501872649975</v>
      </c>
      <c r="K18" s="35">
        <v>19.428213511339358</v>
      </c>
      <c r="L18" s="35">
        <v>29.186967868288257</v>
      </c>
      <c r="M18" s="35">
        <v>70.813032131711736</v>
      </c>
      <c r="N18" s="35">
        <v>44.104129603204612</v>
      </c>
      <c r="O18" s="34">
        <v>50</v>
      </c>
      <c r="P18" s="35">
        <v>21.036827983755458</v>
      </c>
      <c r="Q18" s="45">
        <v>20</v>
      </c>
      <c r="R18" s="35">
        <v>44.477090834757306</v>
      </c>
      <c r="S18" s="35">
        <v>35.581672667805847</v>
      </c>
      <c r="T18" s="30" t="s">
        <v>2315</v>
      </c>
      <c r="U18" s="35">
        <v>2.2056201731191862</v>
      </c>
      <c r="V18" s="35">
        <v>8.0717735860093054</v>
      </c>
      <c r="W18" s="35">
        <v>86.283231332935884</v>
      </c>
      <c r="X18" s="34">
        <v>80</v>
      </c>
      <c r="Y18" s="35">
        <v>82.463298862286024</v>
      </c>
      <c r="Z18" s="34">
        <v>80</v>
      </c>
      <c r="AA18" s="35">
        <v>0</v>
      </c>
      <c r="AB18" s="45">
        <v>0</v>
      </c>
      <c r="AC18" s="30">
        <v>56.023924528669767</v>
      </c>
      <c r="AD18" s="35">
        <v>56.023924528669767</v>
      </c>
      <c r="AE18" s="43">
        <v>11.204784905733954</v>
      </c>
      <c r="AF18" s="39">
        <v>46.786457573539799</v>
      </c>
      <c r="AG18" s="40">
        <v>46.786457573539799</v>
      </c>
      <c r="AH18" s="37" t="s">
        <v>6</v>
      </c>
      <c r="AI18" s="21"/>
      <c r="AJ18" s="111"/>
      <c r="AK18" s="112"/>
    </row>
    <row r="19" spans="1:37" x14ac:dyDescent="0.3">
      <c r="A19" s="12" t="s">
        <v>499</v>
      </c>
      <c r="B19" s="5" t="s">
        <v>30</v>
      </c>
      <c r="C19" s="5" t="s">
        <v>31</v>
      </c>
      <c r="D19" s="5" t="s">
        <v>500</v>
      </c>
      <c r="E19" s="6">
        <v>6</v>
      </c>
      <c r="F19" s="6" t="s">
        <v>14</v>
      </c>
      <c r="G19" s="6">
        <v>0</v>
      </c>
      <c r="H19" s="30">
        <v>52.5408317887888</v>
      </c>
      <c r="I19" s="35">
        <v>47.4591682112112</v>
      </c>
      <c r="J19" s="35">
        <v>42.55412856794154</v>
      </c>
      <c r="K19" s="35">
        <v>56.453741291369965</v>
      </c>
      <c r="L19" s="35">
        <v>26.354670666876483</v>
      </c>
      <c r="M19" s="35">
        <v>73.645329333123513</v>
      </c>
      <c r="N19" s="35">
        <v>31.755703869481572</v>
      </c>
      <c r="O19" s="34">
        <v>40</v>
      </c>
      <c r="P19" s="35">
        <v>16.16182188238659</v>
      </c>
      <c r="Q19" s="45">
        <v>40</v>
      </c>
      <c r="R19" s="35">
        <v>51.511647767140936</v>
      </c>
      <c r="S19" s="35">
        <v>41.209318213712749</v>
      </c>
      <c r="T19" s="30" t="s">
        <v>2315</v>
      </c>
      <c r="U19" s="35">
        <v>1.6016382251393111</v>
      </c>
      <c r="V19" s="35">
        <v>7.0951066145644033</v>
      </c>
      <c r="W19" s="35">
        <v>133.19637520206203</v>
      </c>
      <c r="X19" s="34">
        <v>60</v>
      </c>
      <c r="Y19" s="35">
        <v>83.843498265799894</v>
      </c>
      <c r="Z19" s="34">
        <v>80</v>
      </c>
      <c r="AA19" s="35">
        <v>0</v>
      </c>
      <c r="AB19" s="45">
        <v>0</v>
      </c>
      <c r="AC19" s="30">
        <v>49.031702204854803</v>
      </c>
      <c r="AD19" s="35">
        <v>49.031702204854803</v>
      </c>
      <c r="AE19" s="43">
        <v>9.8063404409709616</v>
      </c>
      <c r="AF19" s="39">
        <v>51.015658654683712</v>
      </c>
      <c r="AG19" s="40">
        <v>51.015658654683712</v>
      </c>
      <c r="AH19" s="37" t="s">
        <v>6</v>
      </c>
      <c r="AI19" s="21"/>
      <c r="AJ19" s="111"/>
      <c r="AK19" s="112"/>
    </row>
    <row r="20" spans="1:37" x14ac:dyDescent="0.3">
      <c r="A20" s="12" t="s">
        <v>2060</v>
      </c>
      <c r="B20" s="5" t="s">
        <v>30</v>
      </c>
      <c r="C20" s="5" t="s">
        <v>31</v>
      </c>
      <c r="D20" s="5" t="s">
        <v>2061</v>
      </c>
      <c r="E20" s="6">
        <v>3</v>
      </c>
      <c r="F20" s="6" t="s">
        <v>24</v>
      </c>
      <c r="G20" s="6">
        <v>0</v>
      </c>
      <c r="H20" s="30">
        <v>49.42884610017903</v>
      </c>
      <c r="I20" s="35">
        <v>50.57115389982097</v>
      </c>
      <c r="J20" s="35">
        <v>34.484421034394209</v>
      </c>
      <c r="K20" s="35">
        <v>44.990136011842701</v>
      </c>
      <c r="L20" s="35">
        <v>37.74860191060808</v>
      </c>
      <c r="M20" s="35">
        <v>62.25139808939192</v>
      </c>
      <c r="N20" s="35">
        <v>46.952233953810087</v>
      </c>
      <c r="O20" s="34">
        <v>70</v>
      </c>
      <c r="P20" s="35">
        <v>18.512572322268742</v>
      </c>
      <c r="Q20" s="45">
        <v>40</v>
      </c>
      <c r="R20" s="35">
        <v>53.562537600211122</v>
      </c>
      <c r="S20" s="35">
        <v>42.850030080168899</v>
      </c>
      <c r="T20" s="30" t="s">
        <v>2315</v>
      </c>
      <c r="U20" s="35">
        <v>14.706108883061255</v>
      </c>
      <c r="V20" s="35">
        <v>72.338122121139662</v>
      </c>
      <c r="W20" s="35">
        <v>110.73591412947893</v>
      </c>
      <c r="X20" s="34">
        <v>80</v>
      </c>
      <c r="Y20" s="35">
        <v>72.970390917011841</v>
      </c>
      <c r="Z20" s="34">
        <v>70</v>
      </c>
      <c r="AA20" s="35">
        <v>0</v>
      </c>
      <c r="AB20" s="45">
        <v>0</v>
      </c>
      <c r="AC20" s="30">
        <v>74.112707373713221</v>
      </c>
      <c r="AD20" s="35">
        <v>74.112707373713221</v>
      </c>
      <c r="AE20" s="43">
        <v>14.822541474742644</v>
      </c>
      <c r="AF20" s="39">
        <v>57.672571554911542</v>
      </c>
      <c r="AG20" s="40">
        <v>57.672571554911542</v>
      </c>
      <c r="AH20" s="37" t="s">
        <v>6</v>
      </c>
      <c r="AI20" s="21"/>
      <c r="AJ20" s="111"/>
      <c r="AK20" s="112"/>
    </row>
    <row r="21" spans="1:37" x14ac:dyDescent="0.3">
      <c r="A21" s="12" t="s">
        <v>833</v>
      </c>
      <c r="B21" s="5" t="s">
        <v>30</v>
      </c>
      <c r="C21" s="5" t="s">
        <v>31</v>
      </c>
      <c r="D21" s="5" t="s">
        <v>834</v>
      </c>
      <c r="E21" s="6">
        <v>6</v>
      </c>
      <c r="F21" s="6" t="s">
        <v>33</v>
      </c>
      <c r="G21" s="6">
        <v>0</v>
      </c>
      <c r="H21" s="30">
        <v>72.049119709193604</v>
      </c>
      <c r="I21" s="35">
        <v>27.950880290806396</v>
      </c>
      <c r="J21" s="35">
        <v>19.295985173484812</v>
      </c>
      <c r="K21" s="35">
        <v>26.93908799615652</v>
      </c>
      <c r="L21" s="35">
        <v>18.089588639893943</v>
      </c>
      <c r="M21" s="35">
        <v>81.910411360106053</v>
      </c>
      <c r="N21" s="35">
        <v>36.196583281814931</v>
      </c>
      <c r="O21" s="34">
        <v>50</v>
      </c>
      <c r="P21" s="35">
        <v>8.7969054829564328</v>
      </c>
      <c r="Q21" s="45">
        <v>80</v>
      </c>
      <c r="R21" s="35">
        <v>53.360075929413789</v>
      </c>
      <c r="S21" s="35">
        <v>42.688060743531032</v>
      </c>
      <c r="T21" s="30" t="s">
        <v>2315</v>
      </c>
      <c r="U21" s="35">
        <v>3.2726687932206744</v>
      </c>
      <c r="V21" s="35">
        <v>14.497614778168041</v>
      </c>
      <c r="W21" s="35">
        <v>141.48081033516803</v>
      </c>
      <c r="X21" s="34">
        <v>50</v>
      </c>
      <c r="Y21" s="35">
        <v>84.876926249777497</v>
      </c>
      <c r="Z21" s="34">
        <v>80</v>
      </c>
      <c r="AA21" s="35">
        <v>0.38390707219127473</v>
      </c>
      <c r="AB21" s="45">
        <v>0</v>
      </c>
      <c r="AC21" s="30">
        <v>48.165871592722681</v>
      </c>
      <c r="AD21" s="35">
        <v>48.549778664913958</v>
      </c>
      <c r="AE21" s="43">
        <v>9.7099557329827917</v>
      </c>
      <c r="AF21" s="39">
        <v>52.398016476513824</v>
      </c>
      <c r="AG21" s="40">
        <v>52.321235062075573</v>
      </c>
      <c r="AH21" s="37" t="s">
        <v>6</v>
      </c>
      <c r="AI21" s="21"/>
      <c r="AJ21" s="111"/>
      <c r="AK21" s="112"/>
    </row>
    <row r="22" spans="1:37" x14ac:dyDescent="0.3">
      <c r="A22" s="12" t="s">
        <v>638</v>
      </c>
      <c r="B22" s="5" t="s">
        <v>30</v>
      </c>
      <c r="C22" s="5" t="s">
        <v>31</v>
      </c>
      <c r="D22" s="5" t="s">
        <v>196</v>
      </c>
      <c r="E22" s="6">
        <v>6</v>
      </c>
      <c r="F22" s="6" t="s">
        <v>33</v>
      </c>
      <c r="G22" s="6">
        <v>0</v>
      </c>
      <c r="H22" s="30">
        <v>58.435866315494998</v>
      </c>
      <c r="I22" s="35">
        <v>41.564133684505002</v>
      </c>
      <c r="J22" s="35">
        <v>30.59670797904792</v>
      </c>
      <c r="K22" s="35">
        <v>42.716005491800388</v>
      </c>
      <c r="L22" s="35">
        <v>23.474241380171197</v>
      </c>
      <c r="M22" s="35">
        <v>76.525758619828807</v>
      </c>
      <c r="N22" s="35">
        <v>34.914633707905743</v>
      </c>
      <c r="O22" s="34">
        <v>40</v>
      </c>
      <c r="P22" s="35">
        <v>11.675108378662134</v>
      </c>
      <c r="Q22" s="45">
        <v>60</v>
      </c>
      <c r="R22" s="35">
        <v>52.161179559226845</v>
      </c>
      <c r="S22" s="35">
        <v>41.728943647381477</v>
      </c>
      <c r="T22" s="30" t="s">
        <v>2315</v>
      </c>
      <c r="U22" s="35">
        <v>5.3475321229067703</v>
      </c>
      <c r="V22" s="35">
        <v>23.689064072837862</v>
      </c>
      <c r="W22" s="35">
        <v>191.60200238406921</v>
      </c>
      <c r="X22" s="34">
        <v>0</v>
      </c>
      <c r="Y22" s="35">
        <v>84.379859958196135</v>
      </c>
      <c r="Z22" s="34">
        <v>80</v>
      </c>
      <c r="AA22" s="35">
        <v>0</v>
      </c>
      <c r="AB22" s="45">
        <v>0</v>
      </c>
      <c r="AC22" s="30">
        <v>34.56302135761262</v>
      </c>
      <c r="AD22" s="35">
        <v>34.56302135761262</v>
      </c>
      <c r="AE22" s="43">
        <v>6.9126042715225244</v>
      </c>
      <c r="AF22" s="39">
        <v>48.641547918904003</v>
      </c>
      <c r="AG22" s="40">
        <v>48.641547918904003</v>
      </c>
      <c r="AH22" s="37" t="s">
        <v>6</v>
      </c>
      <c r="AI22" s="21"/>
      <c r="AJ22" s="111"/>
      <c r="AK22" s="112"/>
    </row>
    <row r="23" spans="1:37" x14ac:dyDescent="0.3">
      <c r="A23" s="12" t="s">
        <v>2002</v>
      </c>
      <c r="B23" s="5" t="s">
        <v>30</v>
      </c>
      <c r="C23" s="5" t="s">
        <v>31</v>
      </c>
      <c r="D23" s="5" t="s">
        <v>1848</v>
      </c>
      <c r="E23" s="6">
        <v>6</v>
      </c>
      <c r="F23" s="6" t="s">
        <v>33</v>
      </c>
      <c r="G23" s="6">
        <v>0</v>
      </c>
      <c r="H23" s="30">
        <v>48.612169820062149</v>
      </c>
      <c r="I23" s="35">
        <v>51.387830179937851</v>
      </c>
      <c r="J23" s="35">
        <v>50.04772289714483</v>
      </c>
      <c r="K23" s="35">
        <v>69.871530217907647</v>
      </c>
      <c r="L23" s="35">
        <v>20.785088536775007</v>
      </c>
      <c r="M23" s="35">
        <v>79.214911463224993</v>
      </c>
      <c r="N23" s="35">
        <v>19.940298465406489</v>
      </c>
      <c r="O23" s="34">
        <v>30</v>
      </c>
      <c r="P23" s="35">
        <v>30.846294311409387</v>
      </c>
      <c r="Q23" s="45">
        <v>0</v>
      </c>
      <c r="R23" s="35">
        <v>46.094854372214101</v>
      </c>
      <c r="S23" s="35">
        <v>36.875883497771284</v>
      </c>
      <c r="T23" s="30" t="s">
        <v>2315</v>
      </c>
      <c r="U23" s="35">
        <v>11.315237678021347</v>
      </c>
      <c r="V23" s="35">
        <v>50.12543808868859</v>
      </c>
      <c r="W23" s="35">
        <v>156.52443322675848</v>
      </c>
      <c r="X23" s="34">
        <v>0</v>
      </c>
      <c r="Y23" s="35">
        <v>68.178449745808592</v>
      </c>
      <c r="Z23" s="34">
        <v>60</v>
      </c>
      <c r="AA23" s="35">
        <v>0.72486991693472069</v>
      </c>
      <c r="AB23" s="45">
        <v>0</v>
      </c>
      <c r="AC23" s="30">
        <v>36.708479362896192</v>
      </c>
      <c r="AD23" s="35">
        <v>37.433349279830914</v>
      </c>
      <c r="AE23" s="43">
        <v>7.4866698559661833</v>
      </c>
      <c r="AF23" s="39">
        <v>44.362553353737468</v>
      </c>
      <c r="AG23" s="40">
        <v>44.217579370350521</v>
      </c>
      <c r="AH23" s="37" t="s">
        <v>6</v>
      </c>
      <c r="AI23" s="21"/>
      <c r="AJ23" s="111"/>
      <c r="AK23" s="112"/>
    </row>
    <row r="24" spans="1:37" x14ac:dyDescent="0.3">
      <c r="A24" s="12" t="s">
        <v>1774</v>
      </c>
      <c r="B24" s="5" t="s">
        <v>30</v>
      </c>
      <c r="C24" s="5" t="s">
        <v>31</v>
      </c>
      <c r="D24" s="5" t="s">
        <v>1707</v>
      </c>
      <c r="E24" s="6">
        <v>4</v>
      </c>
      <c r="F24" s="6" t="s">
        <v>24</v>
      </c>
      <c r="G24" s="6">
        <v>0</v>
      </c>
      <c r="H24" s="30">
        <v>39.804954393595366</v>
      </c>
      <c r="I24" s="35">
        <v>60.195045606404634</v>
      </c>
      <c r="J24" s="35">
        <v>47.766339643827095</v>
      </c>
      <c r="K24" s="35">
        <v>62.318405033399372</v>
      </c>
      <c r="L24" s="35">
        <v>17.421286960964299</v>
      </c>
      <c r="M24" s="35">
        <v>82.578713039035705</v>
      </c>
      <c r="N24" s="35">
        <v>27.560515428822871</v>
      </c>
      <c r="O24" s="34">
        <v>40</v>
      </c>
      <c r="P24" s="35">
        <v>-15.029275798864322</v>
      </c>
      <c r="Q24" s="45">
        <v>40</v>
      </c>
      <c r="R24" s="35">
        <v>57.018432735767945</v>
      </c>
      <c r="S24" s="35">
        <v>45.614746188614362</v>
      </c>
      <c r="T24" s="30" t="s">
        <v>2316</v>
      </c>
      <c r="U24" s="35">
        <v>0</v>
      </c>
      <c r="V24" s="35">
        <v>0</v>
      </c>
      <c r="W24" s="35">
        <v>86.415265955572423</v>
      </c>
      <c r="X24" s="34">
        <v>80</v>
      </c>
      <c r="Y24" s="35">
        <v>52.479076450991393</v>
      </c>
      <c r="Z24" s="34">
        <v>50</v>
      </c>
      <c r="AA24" s="35">
        <v>8.6727851498631714E-2</v>
      </c>
      <c r="AB24" s="45">
        <v>2</v>
      </c>
      <c r="AC24" s="30">
        <v>43.333333333333336</v>
      </c>
      <c r="AD24" s="35">
        <v>45.420061184831965</v>
      </c>
      <c r="AE24" s="43">
        <v>9.0840122369663927</v>
      </c>
      <c r="AF24" s="39">
        <v>54.698758425580756</v>
      </c>
      <c r="AG24" s="40">
        <v>54.281412855281033</v>
      </c>
      <c r="AH24" s="37" t="s">
        <v>6</v>
      </c>
      <c r="AI24" s="21"/>
      <c r="AJ24" s="111"/>
      <c r="AK24" s="112"/>
    </row>
    <row r="25" spans="1:37" x14ac:dyDescent="0.3">
      <c r="A25" s="12" t="s">
        <v>749</v>
      </c>
      <c r="B25" s="5" t="s">
        <v>30</v>
      </c>
      <c r="C25" s="5" t="s">
        <v>31</v>
      </c>
      <c r="D25" s="5" t="s">
        <v>750</v>
      </c>
      <c r="E25" s="6">
        <v>6</v>
      </c>
      <c r="F25" s="6" t="s">
        <v>14</v>
      </c>
      <c r="G25" s="6">
        <v>0</v>
      </c>
      <c r="H25" s="30">
        <v>46.605571451476195</v>
      </c>
      <c r="I25" s="35">
        <v>53.394428548523805</v>
      </c>
      <c r="J25" s="35">
        <v>65.159978115026192</v>
      </c>
      <c r="K25" s="35">
        <v>86.443423255252867</v>
      </c>
      <c r="L25" s="35">
        <v>18.046374325901269</v>
      </c>
      <c r="M25" s="35">
        <v>81.953625674098731</v>
      </c>
      <c r="N25" s="35">
        <v>37.168668781911137</v>
      </c>
      <c r="O25" s="34">
        <v>50</v>
      </c>
      <c r="P25" s="35">
        <v>-44.907843664938156</v>
      </c>
      <c r="Q25" s="45">
        <v>0</v>
      </c>
      <c r="R25" s="35">
        <v>54.358295495575078</v>
      </c>
      <c r="S25" s="35">
        <v>43.486636396460064</v>
      </c>
      <c r="T25" s="30" t="s">
        <v>2315</v>
      </c>
      <c r="U25" s="35">
        <v>11.013548606855878</v>
      </c>
      <c r="V25" s="35">
        <v>48.788983893995692</v>
      </c>
      <c r="W25" s="35">
        <v>130.59357429222257</v>
      </c>
      <c r="X25" s="34">
        <v>60</v>
      </c>
      <c r="Y25" s="35">
        <v>48.460150066470455</v>
      </c>
      <c r="Z25" s="34">
        <v>0</v>
      </c>
      <c r="AA25" s="35">
        <v>0</v>
      </c>
      <c r="AB25" s="45">
        <v>0</v>
      </c>
      <c r="AC25" s="30">
        <v>36.2629946313319</v>
      </c>
      <c r="AD25" s="35">
        <v>36.2629946313319</v>
      </c>
      <c r="AE25" s="43">
        <v>7.2525989262663799</v>
      </c>
      <c r="AF25" s="39">
        <v>50.739235322726444</v>
      </c>
      <c r="AG25" s="40">
        <v>50.739235322726444</v>
      </c>
      <c r="AH25" s="37" t="s">
        <v>6</v>
      </c>
      <c r="AI25" s="21"/>
      <c r="AJ25" s="111"/>
      <c r="AK25" s="112"/>
    </row>
    <row r="26" spans="1:37" x14ac:dyDescent="0.3">
      <c r="A26" s="12" t="s">
        <v>1752</v>
      </c>
      <c r="B26" s="5" t="s">
        <v>30</v>
      </c>
      <c r="C26" s="5" t="s">
        <v>31</v>
      </c>
      <c r="D26" s="5" t="s">
        <v>1753</v>
      </c>
      <c r="E26" s="6">
        <v>1</v>
      </c>
      <c r="F26" s="6" t="s">
        <v>24</v>
      </c>
      <c r="G26" s="6">
        <v>0</v>
      </c>
      <c r="H26" s="30">
        <v>48.840215152617418</v>
      </c>
      <c r="I26" s="35">
        <v>51.159784847382582</v>
      </c>
      <c r="J26" s="35">
        <v>0.14592960936150576</v>
      </c>
      <c r="K26" s="35">
        <v>0.19038721765927288</v>
      </c>
      <c r="L26" s="35">
        <v>23.286883520787011</v>
      </c>
      <c r="M26" s="35">
        <v>76.713116479212985</v>
      </c>
      <c r="N26" s="35">
        <v>69.74145971489223</v>
      </c>
      <c r="O26" s="34">
        <v>100</v>
      </c>
      <c r="P26" s="35">
        <v>0.94043196970274801</v>
      </c>
      <c r="Q26" s="45">
        <v>100</v>
      </c>
      <c r="R26" s="35">
        <v>65.612657708850975</v>
      </c>
      <c r="S26" s="35">
        <v>52.490126167080781</v>
      </c>
      <c r="T26" s="30" t="s">
        <v>2315</v>
      </c>
      <c r="U26" s="35">
        <v>23.547316439812747</v>
      </c>
      <c r="V26" s="35">
        <v>100</v>
      </c>
      <c r="W26" s="35">
        <v>110.88227382126024</v>
      </c>
      <c r="X26" s="34">
        <v>80</v>
      </c>
      <c r="Y26" s="35">
        <v>92.211227565625208</v>
      </c>
      <c r="Z26" s="34">
        <v>100</v>
      </c>
      <c r="AA26" s="35">
        <v>0</v>
      </c>
      <c r="AB26" s="45">
        <v>0</v>
      </c>
      <c r="AC26" s="30">
        <v>93.333333333333329</v>
      </c>
      <c r="AD26" s="35">
        <v>93.333333333333329</v>
      </c>
      <c r="AE26" s="43">
        <v>18.666666666666668</v>
      </c>
      <c r="AF26" s="39">
        <v>71.156792833747446</v>
      </c>
      <c r="AG26" s="40">
        <v>71.156792833747446</v>
      </c>
      <c r="AH26" s="37" t="s">
        <v>4</v>
      </c>
      <c r="AI26" s="21"/>
      <c r="AJ26" s="111"/>
      <c r="AK26" s="112"/>
    </row>
    <row r="27" spans="1:37" x14ac:dyDescent="0.3">
      <c r="A27" s="12" t="s">
        <v>1964</v>
      </c>
      <c r="B27" s="5" t="s">
        <v>30</v>
      </c>
      <c r="C27" s="5" t="s">
        <v>31</v>
      </c>
      <c r="D27" s="5" t="s">
        <v>1965</v>
      </c>
      <c r="E27" s="6">
        <v>6</v>
      </c>
      <c r="F27" s="6" t="s">
        <v>14</v>
      </c>
      <c r="G27" s="6">
        <v>0</v>
      </c>
      <c r="H27" s="30">
        <v>63.01144912924363</v>
      </c>
      <c r="I27" s="35">
        <v>36.98855087075637</v>
      </c>
      <c r="J27" s="35">
        <v>18.066391934003732</v>
      </c>
      <c r="K27" s="35">
        <v>23.967484487018741</v>
      </c>
      <c r="L27" s="35">
        <v>24.759455993348457</v>
      </c>
      <c r="M27" s="35">
        <v>75.240544006651547</v>
      </c>
      <c r="N27" s="35">
        <v>21.536182418354009</v>
      </c>
      <c r="O27" s="34">
        <v>30</v>
      </c>
      <c r="P27" s="35">
        <v>4.955133268946601</v>
      </c>
      <c r="Q27" s="45">
        <v>100</v>
      </c>
      <c r="R27" s="35">
        <v>53.239315872885321</v>
      </c>
      <c r="S27" s="35">
        <v>42.59145269830826</v>
      </c>
      <c r="T27" s="30" t="s">
        <v>2315</v>
      </c>
      <c r="U27" s="35">
        <v>8.5019327037265384</v>
      </c>
      <c r="V27" s="35">
        <v>37.662761799747095</v>
      </c>
      <c r="W27" s="35">
        <v>128.93741878670957</v>
      </c>
      <c r="X27" s="34">
        <v>70</v>
      </c>
      <c r="Y27" s="35">
        <v>84.182554338773897</v>
      </c>
      <c r="Z27" s="34">
        <v>80</v>
      </c>
      <c r="AA27" s="35">
        <v>0.42637146310439611</v>
      </c>
      <c r="AB27" s="45">
        <v>0</v>
      </c>
      <c r="AC27" s="30">
        <v>62.554253933249036</v>
      </c>
      <c r="AD27" s="35">
        <v>62.980625396353432</v>
      </c>
      <c r="AE27" s="43">
        <v>12.596125079270687</v>
      </c>
      <c r="AF27" s="39">
        <v>55.187577777578944</v>
      </c>
      <c r="AG27" s="40">
        <v>55.102303484958071</v>
      </c>
      <c r="AH27" s="37" t="s">
        <v>6</v>
      </c>
      <c r="AI27" s="21"/>
      <c r="AJ27" s="111"/>
      <c r="AK27" s="112"/>
    </row>
    <row r="28" spans="1:37" x14ac:dyDescent="0.3">
      <c r="A28" s="12" t="s">
        <v>515</v>
      </c>
      <c r="B28" s="5" t="s">
        <v>30</v>
      </c>
      <c r="C28" s="5" t="s">
        <v>31</v>
      </c>
      <c r="D28" s="5" t="s">
        <v>340</v>
      </c>
      <c r="E28" s="6">
        <v>6</v>
      </c>
      <c r="F28" s="6" t="s">
        <v>14</v>
      </c>
      <c r="G28" s="6">
        <v>0</v>
      </c>
      <c r="H28" s="30">
        <v>60.792196754188076</v>
      </c>
      <c r="I28" s="35">
        <v>39.207803245811924</v>
      </c>
      <c r="J28" s="35">
        <v>22.412454755623216</v>
      </c>
      <c r="K28" s="35">
        <v>29.733117914948576</v>
      </c>
      <c r="L28" s="35">
        <v>23.047624078224136</v>
      </c>
      <c r="M28" s="35">
        <v>76.952375921775868</v>
      </c>
      <c r="N28" s="35">
        <v>47.607429364087515</v>
      </c>
      <c r="O28" s="34">
        <v>70</v>
      </c>
      <c r="P28" s="35">
        <v>29.345098056239664</v>
      </c>
      <c r="Q28" s="45">
        <v>20</v>
      </c>
      <c r="R28" s="35">
        <v>47.178659416507273</v>
      </c>
      <c r="S28" s="35">
        <v>37.742927533205822</v>
      </c>
      <c r="T28" s="30" t="s">
        <v>2315</v>
      </c>
      <c r="U28" s="35">
        <v>19.232606528366667</v>
      </c>
      <c r="V28" s="35">
        <v>85.198637028571</v>
      </c>
      <c r="W28" s="35">
        <v>233.64647263984051</v>
      </c>
      <c r="X28" s="34">
        <v>0</v>
      </c>
      <c r="Y28" s="35">
        <v>79.721646808310538</v>
      </c>
      <c r="Z28" s="34">
        <v>70</v>
      </c>
      <c r="AA28" s="35">
        <v>0</v>
      </c>
      <c r="AB28" s="45">
        <v>0</v>
      </c>
      <c r="AC28" s="30">
        <v>51.732879009523664</v>
      </c>
      <c r="AD28" s="35">
        <v>51.732879009523664</v>
      </c>
      <c r="AE28" s="43">
        <v>10.346575801904734</v>
      </c>
      <c r="AF28" s="39">
        <v>48.089503335110557</v>
      </c>
      <c r="AG28" s="40">
        <v>48.089503335110557</v>
      </c>
      <c r="AH28" s="37" t="s">
        <v>6</v>
      </c>
      <c r="AI28" s="21"/>
      <c r="AJ28" s="111"/>
      <c r="AK28" s="112"/>
    </row>
    <row r="29" spans="1:37" x14ac:dyDescent="0.3">
      <c r="A29" s="12" t="s">
        <v>1642</v>
      </c>
      <c r="B29" s="5" t="s">
        <v>30</v>
      </c>
      <c r="C29" s="5" t="s">
        <v>31</v>
      </c>
      <c r="D29" s="5" t="s">
        <v>26</v>
      </c>
      <c r="E29" s="6">
        <v>6</v>
      </c>
      <c r="F29" s="6" t="s">
        <v>62</v>
      </c>
      <c r="G29" s="6">
        <v>0</v>
      </c>
      <c r="H29" s="30">
        <v>59.297716627089791</v>
      </c>
      <c r="I29" s="35">
        <v>40.702283372910209</v>
      </c>
      <c r="J29" s="35">
        <v>5.1554266543168898</v>
      </c>
      <c r="K29" s="35">
        <v>6.8017448843792252</v>
      </c>
      <c r="L29" s="35">
        <v>21.389271862975146</v>
      </c>
      <c r="M29" s="35">
        <v>78.61072813702485</v>
      </c>
      <c r="N29" s="35">
        <v>39.173668111431112</v>
      </c>
      <c r="O29" s="34">
        <v>50</v>
      </c>
      <c r="P29" s="35">
        <v>6.6736766978394026</v>
      </c>
      <c r="Q29" s="45">
        <v>80</v>
      </c>
      <c r="R29" s="35">
        <v>51.222951278862851</v>
      </c>
      <c r="S29" s="35">
        <v>40.978361023090287</v>
      </c>
      <c r="T29" s="30" t="s">
        <v>2315</v>
      </c>
      <c r="U29" s="35">
        <v>17.345126985249252</v>
      </c>
      <c r="V29" s="35">
        <v>76.83728027457461</v>
      </c>
      <c r="W29" s="35">
        <v>116.52437094098462</v>
      </c>
      <c r="X29" s="34">
        <v>80</v>
      </c>
      <c r="Y29" s="35">
        <v>87.462535894070271</v>
      </c>
      <c r="Z29" s="34">
        <v>80</v>
      </c>
      <c r="AA29" s="35">
        <v>0</v>
      </c>
      <c r="AB29" s="45">
        <v>0</v>
      </c>
      <c r="AC29" s="30">
        <v>78.945760091524861</v>
      </c>
      <c r="AD29" s="35">
        <v>78.945760091524861</v>
      </c>
      <c r="AE29" s="43">
        <v>15.789152018304973</v>
      </c>
      <c r="AF29" s="39">
        <v>56.767513041395262</v>
      </c>
      <c r="AG29" s="40">
        <v>56.767513041395262</v>
      </c>
      <c r="AH29" s="37" t="s">
        <v>6</v>
      </c>
      <c r="AI29" s="21"/>
      <c r="AJ29" s="111"/>
      <c r="AK29" s="112"/>
    </row>
    <row r="30" spans="1:37" x14ac:dyDescent="0.3">
      <c r="A30" s="12" t="s">
        <v>209</v>
      </c>
      <c r="B30" s="5" t="s">
        <v>30</v>
      </c>
      <c r="C30" s="5" t="s">
        <v>31</v>
      </c>
      <c r="D30" s="5" t="s">
        <v>210</v>
      </c>
      <c r="E30" s="6">
        <v>6</v>
      </c>
      <c r="F30" s="6" t="s">
        <v>24</v>
      </c>
      <c r="G30" s="6">
        <v>0</v>
      </c>
      <c r="H30" s="30">
        <v>41.881540077597542</v>
      </c>
      <c r="I30" s="35">
        <v>58.118459922402458</v>
      </c>
      <c r="J30" s="35">
        <v>45.717925918959303</v>
      </c>
      <c r="K30" s="35">
        <v>59.645939922316018</v>
      </c>
      <c r="L30" s="35">
        <v>20.680121754171005</v>
      </c>
      <c r="M30" s="35">
        <v>79.319878245828988</v>
      </c>
      <c r="N30" s="35">
        <v>49.785906086997628</v>
      </c>
      <c r="O30" s="34">
        <v>70</v>
      </c>
      <c r="P30" s="35">
        <v>-10.931851775211618</v>
      </c>
      <c r="Q30" s="45">
        <v>60</v>
      </c>
      <c r="R30" s="35">
        <v>65.416855618109494</v>
      </c>
      <c r="S30" s="35">
        <v>52.3334844944876</v>
      </c>
      <c r="T30" s="30" t="s">
        <v>2315</v>
      </c>
      <c r="U30" s="35">
        <v>31.692421537082737</v>
      </c>
      <c r="V30" s="35">
        <v>100</v>
      </c>
      <c r="W30" s="35">
        <v>165.15328029046645</v>
      </c>
      <c r="X30" s="34">
        <v>0</v>
      </c>
      <c r="Y30" s="35">
        <v>82.022640551668317</v>
      </c>
      <c r="Z30" s="34">
        <v>80</v>
      </c>
      <c r="AA30" s="35">
        <v>0</v>
      </c>
      <c r="AB30" s="45">
        <v>0</v>
      </c>
      <c r="AC30" s="30">
        <v>60</v>
      </c>
      <c r="AD30" s="35">
        <v>60</v>
      </c>
      <c r="AE30" s="43">
        <v>12</v>
      </c>
      <c r="AF30" s="39">
        <v>64.333484494487607</v>
      </c>
      <c r="AG30" s="40">
        <v>64.333484494487607</v>
      </c>
      <c r="AH30" s="37" t="s">
        <v>5</v>
      </c>
      <c r="AI30" s="21"/>
      <c r="AJ30" s="111"/>
      <c r="AK30" s="112"/>
    </row>
    <row r="31" spans="1:37" x14ac:dyDescent="0.3">
      <c r="A31" s="12" t="s">
        <v>79</v>
      </c>
      <c r="B31" s="5" t="s">
        <v>30</v>
      </c>
      <c r="C31" s="5" t="s">
        <v>31</v>
      </c>
      <c r="D31" s="5" t="s">
        <v>80</v>
      </c>
      <c r="E31" s="6">
        <v>6</v>
      </c>
      <c r="F31" s="6" t="s">
        <v>33</v>
      </c>
      <c r="G31" s="6">
        <v>0</v>
      </c>
      <c r="H31" s="30">
        <v>33.459751967319939</v>
      </c>
      <c r="I31" s="35">
        <v>66.540248032680068</v>
      </c>
      <c r="J31" s="35">
        <v>13.477644211197388</v>
      </c>
      <c r="K31" s="35">
        <v>18.816113306577822</v>
      </c>
      <c r="L31" s="35">
        <v>26.389542416589588</v>
      </c>
      <c r="M31" s="35">
        <v>73.610457583410408</v>
      </c>
      <c r="N31" s="35">
        <v>61.694201665332258</v>
      </c>
      <c r="O31" s="34">
        <v>80</v>
      </c>
      <c r="P31" s="35">
        <v>-25.355583950107285</v>
      </c>
      <c r="Q31" s="45">
        <v>20</v>
      </c>
      <c r="R31" s="35">
        <v>51.793363784533653</v>
      </c>
      <c r="S31" s="35">
        <v>41.434691027626926</v>
      </c>
      <c r="T31" s="30" t="s">
        <v>2315</v>
      </c>
      <c r="U31" s="35">
        <v>37.531604916030943</v>
      </c>
      <c r="V31" s="35">
        <v>100</v>
      </c>
      <c r="W31" s="35">
        <v>191.02475500811528</v>
      </c>
      <c r="X31" s="34">
        <v>0</v>
      </c>
      <c r="Y31" s="35">
        <v>31.117174025744553</v>
      </c>
      <c r="Z31" s="34">
        <v>0</v>
      </c>
      <c r="AA31" s="35">
        <v>0.59203938001811318</v>
      </c>
      <c r="AB31" s="45">
        <v>2</v>
      </c>
      <c r="AC31" s="30">
        <v>33.333333333333336</v>
      </c>
      <c r="AD31" s="35">
        <v>35.92537271335145</v>
      </c>
      <c r="AE31" s="43">
        <v>7.1850745426702902</v>
      </c>
      <c r="AF31" s="39">
        <v>48.619765570297218</v>
      </c>
      <c r="AG31" s="40">
        <v>48.101357694293597</v>
      </c>
      <c r="AH31" s="37" t="s">
        <v>6</v>
      </c>
      <c r="AI31" s="21"/>
      <c r="AJ31" s="111"/>
      <c r="AK31" s="112"/>
    </row>
    <row r="32" spans="1:37" x14ac:dyDescent="0.3">
      <c r="A32" s="12" t="s">
        <v>1228</v>
      </c>
      <c r="B32" s="5" t="s">
        <v>30</v>
      </c>
      <c r="C32" s="5" t="s">
        <v>31</v>
      </c>
      <c r="D32" s="5" t="s">
        <v>1229</v>
      </c>
      <c r="E32" s="6">
        <v>6</v>
      </c>
      <c r="F32" s="6" t="s">
        <v>33</v>
      </c>
      <c r="G32" s="6">
        <v>0</v>
      </c>
      <c r="H32" s="30">
        <v>71.677697078470544</v>
      </c>
      <c r="I32" s="35">
        <v>28.322302921529456</v>
      </c>
      <c r="J32" s="35">
        <v>21.463432622017923</v>
      </c>
      <c r="K32" s="35">
        <v>29.965057233700943</v>
      </c>
      <c r="L32" s="35">
        <v>25.877855281832435</v>
      </c>
      <c r="M32" s="35">
        <v>74.122144718167561</v>
      </c>
      <c r="N32" s="35">
        <v>42.901242076258974</v>
      </c>
      <c r="O32" s="34">
        <v>50</v>
      </c>
      <c r="P32" s="35">
        <v>18.368878718878687</v>
      </c>
      <c r="Q32" s="45">
        <v>40</v>
      </c>
      <c r="R32" s="35">
        <v>44.48190097467959</v>
      </c>
      <c r="S32" s="35">
        <v>35.585520779743675</v>
      </c>
      <c r="T32" s="30" t="s">
        <v>2316</v>
      </c>
      <c r="U32" s="35">
        <v>0</v>
      </c>
      <c r="V32" s="35">
        <v>0</v>
      </c>
      <c r="W32" s="35">
        <v>140.51565173412874</v>
      </c>
      <c r="X32" s="34">
        <v>50</v>
      </c>
      <c r="Y32" s="35">
        <v>92.210529389347187</v>
      </c>
      <c r="Z32" s="34">
        <v>100</v>
      </c>
      <c r="AA32" s="35">
        <v>0.38319443319668711</v>
      </c>
      <c r="AB32" s="45">
        <v>0</v>
      </c>
      <c r="AC32" s="30">
        <v>50</v>
      </c>
      <c r="AD32" s="35">
        <v>50.383194433196685</v>
      </c>
      <c r="AE32" s="43">
        <v>10.076638886639337</v>
      </c>
      <c r="AF32" s="39">
        <v>45.662159666383012</v>
      </c>
      <c r="AG32" s="40">
        <v>45.585520779743675</v>
      </c>
      <c r="AH32" s="37" t="s">
        <v>6</v>
      </c>
      <c r="AI32" s="21"/>
      <c r="AJ32" s="111"/>
      <c r="AK32" s="112"/>
    </row>
    <row r="33" spans="1:37" x14ac:dyDescent="0.3">
      <c r="A33" s="12" t="s">
        <v>366</v>
      </c>
      <c r="B33" s="5" t="s">
        <v>30</v>
      </c>
      <c r="C33" s="5" t="s">
        <v>31</v>
      </c>
      <c r="D33" s="5" t="s">
        <v>367</v>
      </c>
      <c r="E33" s="6">
        <v>6</v>
      </c>
      <c r="F33" s="6" t="s">
        <v>33</v>
      </c>
      <c r="G33" s="6">
        <v>0</v>
      </c>
      <c r="H33" s="30">
        <v>68.048787823669613</v>
      </c>
      <c r="I33" s="35">
        <v>31.951212176330387</v>
      </c>
      <c r="J33" s="35">
        <v>20.415920112042645</v>
      </c>
      <c r="K33" s="35">
        <v>28.50262702194501</v>
      </c>
      <c r="L33" s="35">
        <v>17.638225565406959</v>
      </c>
      <c r="M33" s="35">
        <v>82.361774434593045</v>
      </c>
      <c r="N33" s="35">
        <v>38.273409778307624</v>
      </c>
      <c r="O33" s="34">
        <v>50</v>
      </c>
      <c r="P33" s="35">
        <v>23.585142572363011</v>
      </c>
      <c r="Q33" s="45">
        <v>20</v>
      </c>
      <c r="R33" s="35">
        <v>42.563122726573695</v>
      </c>
      <c r="S33" s="35">
        <v>34.050498181258959</v>
      </c>
      <c r="T33" s="30" t="s">
        <v>2315</v>
      </c>
      <c r="U33" s="35">
        <v>0.20770524798969348</v>
      </c>
      <c r="V33" s="35">
        <v>0.92011470240929827</v>
      </c>
      <c r="W33" s="35">
        <v>196.50787507786671</v>
      </c>
      <c r="X33" s="34">
        <v>0</v>
      </c>
      <c r="Y33" s="35">
        <v>88.202633871194507</v>
      </c>
      <c r="Z33" s="34">
        <v>80</v>
      </c>
      <c r="AA33" s="35">
        <v>0.8004544825812554</v>
      </c>
      <c r="AB33" s="45">
        <v>0</v>
      </c>
      <c r="AC33" s="30">
        <v>26.973371567469766</v>
      </c>
      <c r="AD33" s="35">
        <v>27.773826050051021</v>
      </c>
      <c r="AE33" s="43">
        <v>5.5547652100102045</v>
      </c>
      <c r="AF33" s="39">
        <v>39.605263391269162</v>
      </c>
      <c r="AG33" s="40">
        <v>39.44517249475291</v>
      </c>
      <c r="AH33" s="37" t="s">
        <v>2197</v>
      </c>
      <c r="AI33" s="21"/>
      <c r="AJ33" s="111"/>
      <c r="AK33" s="112"/>
    </row>
    <row r="34" spans="1:37" x14ac:dyDescent="0.3">
      <c r="A34" s="12" t="s">
        <v>1676</v>
      </c>
      <c r="B34" s="5" t="s">
        <v>30</v>
      </c>
      <c r="C34" s="5" t="s">
        <v>31</v>
      </c>
      <c r="D34" s="5" t="s">
        <v>785</v>
      </c>
      <c r="E34" s="6">
        <v>3</v>
      </c>
      <c r="F34" s="6" t="s">
        <v>24</v>
      </c>
      <c r="G34" s="6">
        <v>0</v>
      </c>
      <c r="H34" s="30">
        <v>33.978188820611692</v>
      </c>
      <c r="I34" s="35">
        <v>66.021811179388308</v>
      </c>
      <c r="J34" s="35">
        <v>0</v>
      </c>
      <c r="K34" s="35">
        <v>0</v>
      </c>
      <c r="L34" s="35">
        <v>24.261755706313529</v>
      </c>
      <c r="M34" s="35">
        <v>75.738244293686478</v>
      </c>
      <c r="N34" s="35">
        <v>56.340045075592663</v>
      </c>
      <c r="O34" s="34">
        <v>80</v>
      </c>
      <c r="P34" s="35">
        <v>15.184404380379423</v>
      </c>
      <c r="Q34" s="45">
        <v>40</v>
      </c>
      <c r="R34" s="35">
        <v>52.352011094614952</v>
      </c>
      <c r="S34" s="35">
        <v>41.881608875691967</v>
      </c>
      <c r="T34" s="30" t="s">
        <v>2316</v>
      </c>
      <c r="U34" s="35">
        <v>0</v>
      </c>
      <c r="V34" s="35">
        <v>0</v>
      </c>
      <c r="W34" s="35">
        <v>101.72101682604153</v>
      </c>
      <c r="X34" s="34">
        <v>100</v>
      </c>
      <c r="Y34" s="35">
        <v>82.604037582795314</v>
      </c>
      <c r="Z34" s="34">
        <v>80</v>
      </c>
      <c r="AA34" s="35">
        <v>0</v>
      </c>
      <c r="AB34" s="45">
        <v>0</v>
      </c>
      <c r="AC34" s="30">
        <v>60</v>
      </c>
      <c r="AD34" s="35">
        <v>60</v>
      </c>
      <c r="AE34" s="43">
        <v>12</v>
      </c>
      <c r="AF34" s="39">
        <v>53.881608875691967</v>
      </c>
      <c r="AG34" s="40">
        <v>53.881608875691967</v>
      </c>
      <c r="AH34" s="37" t="s">
        <v>6</v>
      </c>
      <c r="AI34" s="21"/>
      <c r="AJ34" s="111"/>
      <c r="AK34" s="112"/>
    </row>
    <row r="35" spans="1:37" x14ac:dyDescent="0.3">
      <c r="A35" s="12" t="s">
        <v>628</v>
      </c>
      <c r="B35" s="5" t="s">
        <v>30</v>
      </c>
      <c r="C35" s="5" t="s">
        <v>31</v>
      </c>
      <c r="D35" s="5" t="s">
        <v>629</v>
      </c>
      <c r="E35" s="6">
        <v>6</v>
      </c>
      <c r="F35" s="6" t="s">
        <v>33</v>
      </c>
      <c r="G35" s="6">
        <v>0</v>
      </c>
      <c r="H35" s="30">
        <v>57.373601016590605</v>
      </c>
      <c r="I35" s="35">
        <v>42.626398983409395</v>
      </c>
      <c r="J35" s="35">
        <v>63.62070145094318</v>
      </c>
      <c r="K35" s="35">
        <v>88.820739617858933</v>
      </c>
      <c r="L35" s="35">
        <v>33.65216026193157</v>
      </c>
      <c r="M35" s="35">
        <v>66.34783973806843</v>
      </c>
      <c r="N35" s="35">
        <v>53.032541554964041</v>
      </c>
      <c r="O35" s="34">
        <v>70</v>
      </c>
      <c r="P35" s="35">
        <v>34.325317547811444</v>
      </c>
      <c r="Q35" s="45">
        <v>0</v>
      </c>
      <c r="R35" s="35">
        <v>53.55899566786735</v>
      </c>
      <c r="S35" s="35">
        <v>42.847196534293886</v>
      </c>
      <c r="T35" s="30" t="s">
        <v>2315</v>
      </c>
      <c r="U35" s="35">
        <v>19.197538808536706</v>
      </c>
      <c r="V35" s="35">
        <v>85.043290329786018</v>
      </c>
      <c r="W35" s="35">
        <v>166.2884649738611</v>
      </c>
      <c r="X35" s="34">
        <v>0</v>
      </c>
      <c r="Y35" s="35">
        <v>81.905057318777665</v>
      </c>
      <c r="Z35" s="34">
        <v>80</v>
      </c>
      <c r="AA35" s="35">
        <v>0</v>
      </c>
      <c r="AB35" s="45">
        <v>0</v>
      </c>
      <c r="AC35" s="30">
        <v>55.014430109928675</v>
      </c>
      <c r="AD35" s="35">
        <v>55.014430109928675</v>
      </c>
      <c r="AE35" s="43">
        <v>11.002886021985736</v>
      </c>
      <c r="AF35" s="39">
        <v>53.850082556279624</v>
      </c>
      <c r="AG35" s="40">
        <v>53.850082556279624</v>
      </c>
      <c r="AH35" s="37" t="s">
        <v>6</v>
      </c>
      <c r="AI35" s="21"/>
      <c r="AJ35" s="111"/>
      <c r="AK35" s="112"/>
    </row>
    <row r="36" spans="1:37" x14ac:dyDescent="0.3">
      <c r="A36" s="12" t="s">
        <v>201</v>
      </c>
      <c r="B36" s="5" t="s">
        <v>30</v>
      </c>
      <c r="C36" s="5" t="s">
        <v>31</v>
      </c>
      <c r="D36" s="5" t="s">
        <v>202</v>
      </c>
      <c r="E36" s="6">
        <v>6</v>
      </c>
      <c r="F36" s="6" t="s">
        <v>33</v>
      </c>
      <c r="G36" s="6">
        <v>0</v>
      </c>
      <c r="H36" s="30">
        <v>41.604573079194296</v>
      </c>
      <c r="I36" s="35">
        <v>58.395426920805704</v>
      </c>
      <c r="J36" s="35">
        <v>13.529093741185681</v>
      </c>
      <c r="K36" s="35">
        <v>18.887941896994658</v>
      </c>
      <c r="L36" s="35">
        <v>25.618867261303837</v>
      </c>
      <c r="M36" s="35">
        <v>74.381132738696166</v>
      </c>
      <c r="N36" s="35">
        <v>47.75790554526715</v>
      </c>
      <c r="O36" s="34">
        <v>70</v>
      </c>
      <c r="P36" s="35">
        <v>-13.313914242732638</v>
      </c>
      <c r="Q36" s="45">
        <v>60</v>
      </c>
      <c r="R36" s="35">
        <v>56.332900311299319</v>
      </c>
      <c r="S36" s="35">
        <v>45.066320249039457</v>
      </c>
      <c r="T36" s="30" t="s">
        <v>2315</v>
      </c>
      <c r="U36" s="35">
        <v>36.878907501684822</v>
      </c>
      <c r="V36" s="35">
        <v>100</v>
      </c>
      <c r="W36" s="35">
        <v>156.42301779201949</v>
      </c>
      <c r="X36" s="34">
        <v>0</v>
      </c>
      <c r="Y36" s="35">
        <v>71.144697809493294</v>
      </c>
      <c r="Z36" s="34">
        <v>70</v>
      </c>
      <c r="AA36" s="35">
        <v>0.43924930303587495</v>
      </c>
      <c r="AB36" s="45">
        <v>0</v>
      </c>
      <c r="AC36" s="30">
        <v>56.666666666666664</v>
      </c>
      <c r="AD36" s="35">
        <v>57.105915969702536</v>
      </c>
      <c r="AE36" s="43">
        <v>11.421183193940507</v>
      </c>
      <c r="AF36" s="39">
        <v>56.487503442979964</v>
      </c>
      <c r="AG36" s="40">
        <v>56.399653582372792</v>
      </c>
      <c r="AH36" s="37" t="s">
        <v>6</v>
      </c>
      <c r="AI36" s="21"/>
      <c r="AJ36" s="111"/>
      <c r="AK36" s="112"/>
    </row>
    <row r="37" spans="1:37" x14ac:dyDescent="0.3">
      <c r="A37" s="12" t="s">
        <v>531</v>
      </c>
      <c r="B37" s="5" t="s">
        <v>30</v>
      </c>
      <c r="C37" s="5" t="s">
        <v>31</v>
      </c>
      <c r="D37" s="5" t="s">
        <v>532</v>
      </c>
      <c r="E37" s="6">
        <v>6</v>
      </c>
      <c r="F37" s="6" t="s">
        <v>14</v>
      </c>
      <c r="G37" s="6">
        <v>0</v>
      </c>
      <c r="H37" s="30">
        <v>51.296871837708714</v>
      </c>
      <c r="I37" s="35">
        <v>48.703128162291286</v>
      </c>
      <c r="J37" s="35">
        <v>75.378757181584263</v>
      </c>
      <c r="K37" s="35">
        <v>100</v>
      </c>
      <c r="L37" s="35">
        <v>33.905669721475938</v>
      </c>
      <c r="M37" s="35">
        <v>66.094330278524069</v>
      </c>
      <c r="N37" s="35">
        <v>30.194840908909153</v>
      </c>
      <c r="O37" s="34">
        <v>40</v>
      </c>
      <c r="P37" s="35">
        <v>-87.65855110533164</v>
      </c>
      <c r="Q37" s="45">
        <v>0</v>
      </c>
      <c r="R37" s="35">
        <v>50.95949168816307</v>
      </c>
      <c r="S37" s="35">
        <v>40.767593350530461</v>
      </c>
      <c r="T37" s="30" t="s">
        <v>2315</v>
      </c>
      <c r="U37" s="35">
        <v>15.98210269082044</v>
      </c>
      <c r="V37" s="35">
        <v>70.799210918198796</v>
      </c>
      <c r="W37" s="35">
        <v>154.62228453425294</v>
      </c>
      <c r="X37" s="34">
        <v>0</v>
      </c>
      <c r="Y37" s="35">
        <v>35.976128688304605</v>
      </c>
      <c r="Z37" s="34">
        <v>0</v>
      </c>
      <c r="AA37" s="35">
        <v>0</v>
      </c>
      <c r="AB37" s="45">
        <v>2</v>
      </c>
      <c r="AC37" s="30">
        <v>23.599736972732931</v>
      </c>
      <c r="AD37" s="35">
        <v>25.599736972732931</v>
      </c>
      <c r="AE37" s="43">
        <v>5.1199473945465863</v>
      </c>
      <c r="AF37" s="39">
        <v>45.887540745077047</v>
      </c>
      <c r="AG37" s="40">
        <v>45.487540745077048</v>
      </c>
      <c r="AH37" s="37" t="s">
        <v>6</v>
      </c>
      <c r="AI37" s="21"/>
      <c r="AJ37" s="111"/>
      <c r="AK37" s="112"/>
    </row>
    <row r="38" spans="1:37" x14ac:dyDescent="0.3">
      <c r="A38" s="12" t="s">
        <v>1740</v>
      </c>
      <c r="B38" s="5" t="s">
        <v>30</v>
      </c>
      <c r="C38" s="5" t="s">
        <v>31</v>
      </c>
      <c r="D38" s="5" t="s">
        <v>1741</v>
      </c>
      <c r="E38" s="6">
        <v>6</v>
      </c>
      <c r="F38" s="6" t="s">
        <v>14</v>
      </c>
      <c r="G38" s="6">
        <v>0</v>
      </c>
      <c r="H38" s="30">
        <v>42.21804913241467</v>
      </c>
      <c r="I38" s="35">
        <v>57.78195086758533</v>
      </c>
      <c r="J38" s="35">
        <v>0</v>
      </c>
      <c r="K38" s="35">
        <v>0</v>
      </c>
      <c r="L38" s="35">
        <v>15.016762797205303</v>
      </c>
      <c r="M38" s="35">
        <v>84.983237202794697</v>
      </c>
      <c r="N38" s="35">
        <v>37.953224346803061</v>
      </c>
      <c r="O38" s="34">
        <v>50</v>
      </c>
      <c r="P38" s="35">
        <v>4.2770193522988427</v>
      </c>
      <c r="Q38" s="45">
        <v>100</v>
      </c>
      <c r="R38" s="35">
        <v>58.553037614076004</v>
      </c>
      <c r="S38" s="35">
        <v>46.842430091260809</v>
      </c>
      <c r="T38" s="30" t="s">
        <v>2315</v>
      </c>
      <c r="U38" s="35">
        <v>8.2689369819600103</v>
      </c>
      <c r="V38" s="35">
        <v>36.630612678476517</v>
      </c>
      <c r="W38" s="35">
        <v>139.11650930277466</v>
      </c>
      <c r="X38" s="34">
        <v>60</v>
      </c>
      <c r="Y38" s="35">
        <v>69.708334323731663</v>
      </c>
      <c r="Z38" s="34">
        <v>60</v>
      </c>
      <c r="AA38" s="35">
        <v>1.0296347836607831</v>
      </c>
      <c r="AB38" s="45">
        <v>0</v>
      </c>
      <c r="AC38" s="30">
        <v>52.210204226158844</v>
      </c>
      <c r="AD38" s="35">
        <v>53.239839009819626</v>
      </c>
      <c r="AE38" s="43">
        <v>10.647967801963926</v>
      </c>
      <c r="AF38" s="39">
        <v>57.490397893224738</v>
      </c>
      <c r="AG38" s="40">
        <v>57.284470936492582</v>
      </c>
      <c r="AH38" s="37" t="s">
        <v>6</v>
      </c>
      <c r="AI38" s="21"/>
      <c r="AJ38" s="111"/>
      <c r="AK38" s="112"/>
    </row>
    <row r="39" spans="1:37" x14ac:dyDescent="0.3">
      <c r="A39" s="12" t="s">
        <v>1998</v>
      </c>
      <c r="B39" s="5" t="s">
        <v>30</v>
      </c>
      <c r="C39" s="5" t="s">
        <v>31</v>
      </c>
      <c r="D39" s="5" t="s">
        <v>1999</v>
      </c>
      <c r="E39" s="6">
        <v>6</v>
      </c>
      <c r="F39" s="6" t="s">
        <v>62</v>
      </c>
      <c r="G39" s="6">
        <v>0</v>
      </c>
      <c r="H39" s="30">
        <v>38.312772873570339</v>
      </c>
      <c r="I39" s="35">
        <v>61.687227126429661</v>
      </c>
      <c r="J39" s="35">
        <v>65.937373221252273</v>
      </c>
      <c r="K39" s="35">
        <v>86.993612957622915</v>
      </c>
      <c r="L39" s="35">
        <v>42.971980398509174</v>
      </c>
      <c r="M39" s="35">
        <v>57.028019601490826</v>
      </c>
      <c r="N39" s="35">
        <v>46.225167648967115</v>
      </c>
      <c r="O39" s="34">
        <v>70</v>
      </c>
      <c r="P39" s="35">
        <v>-40.291775002463993</v>
      </c>
      <c r="Q39" s="45">
        <v>0</v>
      </c>
      <c r="R39" s="35">
        <v>55.141771937108686</v>
      </c>
      <c r="S39" s="35">
        <v>44.11341754968695</v>
      </c>
      <c r="T39" s="30" t="s">
        <v>2315</v>
      </c>
      <c r="U39" s="35">
        <v>3.4615070208158585</v>
      </c>
      <c r="V39" s="35">
        <v>15.334150355718128</v>
      </c>
      <c r="W39" s="35">
        <v>143.0947672691504</v>
      </c>
      <c r="X39" s="34">
        <v>50</v>
      </c>
      <c r="Y39" s="35">
        <v>42.471132674948421</v>
      </c>
      <c r="Z39" s="34">
        <v>0</v>
      </c>
      <c r="AA39" s="35">
        <v>0.3197149318234912</v>
      </c>
      <c r="AB39" s="45">
        <v>0</v>
      </c>
      <c r="AC39" s="30">
        <v>21.778050118572708</v>
      </c>
      <c r="AD39" s="35">
        <v>22.097765050396198</v>
      </c>
      <c r="AE39" s="43">
        <v>4.4195530100792402</v>
      </c>
      <c r="AF39" s="39">
        <v>48.532970559766191</v>
      </c>
      <c r="AG39" s="40">
        <v>48.46902757340149</v>
      </c>
      <c r="AH39" s="37" t="s">
        <v>6</v>
      </c>
      <c r="AI39" s="21"/>
      <c r="AJ39" s="111"/>
      <c r="AK39" s="112"/>
    </row>
    <row r="40" spans="1:37" x14ac:dyDescent="0.3">
      <c r="A40" s="12" t="s">
        <v>1372</v>
      </c>
      <c r="B40" s="5" t="s">
        <v>30</v>
      </c>
      <c r="C40" s="5" t="s">
        <v>31</v>
      </c>
      <c r="D40" s="5" t="s">
        <v>1373</v>
      </c>
      <c r="E40" s="6">
        <v>3</v>
      </c>
      <c r="F40" s="6" t="s">
        <v>24</v>
      </c>
      <c r="G40" s="6">
        <v>0</v>
      </c>
      <c r="H40" s="30">
        <v>34.9811399695554</v>
      </c>
      <c r="I40" s="35">
        <v>65.0188600304446</v>
      </c>
      <c r="J40" s="35">
        <v>21.204094309502278</v>
      </c>
      <c r="K40" s="35">
        <v>27.663943844119288</v>
      </c>
      <c r="L40" s="35">
        <v>28.941572162024094</v>
      </c>
      <c r="M40" s="35">
        <v>71.058427837975898</v>
      </c>
      <c r="N40" s="35">
        <v>48.997811600188243</v>
      </c>
      <c r="O40" s="34">
        <v>70</v>
      </c>
      <c r="P40" s="35">
        <v>6.9756407293244065</v>
      </c>
      <c r="Q40" s="45">
        <v>80</v>
      </c>
      <c r="R40" s="35">
        <v>62.748246342507954</v>
      </c>
      <c r="S40" s="35">
        <v>50.198597074006365</v>
      </c>
      <c r="T40" s="30" t="s">
        <v>2315</v>
      </c>
      <c r="U40" s="35">
        <v>19.214165541381348</v>
      </c>
      <c r="V40" s="35">
        <v>94.512876549497548</v>
      </c>
      <c r="W40" s="35">
        <v>133.41659195845921</v>
      </c>
      <c r="X40" s="34">
        <v>60</v>
      </c>
      <c r="Y40" s="35">
        <v>79.023603843233076</v>
      </c>
      <c r="Z40" s="34">
        <v>70</v>
      </c>
      <c r="AA40" s="35">
        <v>0.1995059221784804</v>
      </c>
      <c r="AB40" s="45">
        <v>0</v>
      </c>
      <c r="AC40" s="30">
        <v>74.837625516499187</v>
      </c>
      <c r="AD40" s="35">
        <v>75.037131438677662</v>
      </c>
      <c r="AE40" s="43">
        <v>15.007426287735534</v>
      </c>
      <c r="AF40" s="39">
        <v>65.206023361741899</v>
      </c>
      <c r="AG40" s="40">
        <v>65.166122177306207</v>
      </c>
      <c r="AH40" s="37" t="s">
        <v>5</v>
      </c>
      <c r="AI40" s="21"/>
      <c r="AJ40" s="111"/>
      <c r="AK40" s="112"/>
    </row>
    <row r="41" spans="1:37" x14ac:dyDescent="0.3">
      <c r="A41" s="12" t="s">
        <v>1391</v>
      </c>
      <c r="B41" s="5" t="s">
        <v>30</v>
      </c>
      <c r="C41" s="5" t="s">
        <v>31</v>
      </c>
      <c r="D41" s="5" t="s">
        <v>1392</v>
      </c>
      <c r="E41" s="6">
        <v>6</v>
      </c>
      <c r="F41" s="6" t="s">
        <v>62</v>
      </c>
      <c r="G41" s="6">
        <v>0</v>
      </c>
      <c r="H41" s="30">
        <v>26.597317093095</v>
      </c>
      <c r="I41" s="35">
        <v>73.402682906905</v>
      </c>
      <c r="J41" s="35">
        <v>27.91752793947915</v>
      </c>
      <c r="K41" s="35">
        <v>36.832626197458168</v>
      </c>
      <c r="L41" s="35">
        <v>10.029866364719878</v>
      </c>
      <c r="M41" s="35">
        <v>89.970133635280121</v>
      </c>
      <c r="N41" s="35">
        <v>14.83242302055565</v>
      </c>
      <c r="O41" s="34">
        <v>20</v>
      </c>
      <c r="P41" s="35">
        <v>20.702745976919751</v>
      </c>
      <c r="Q41" s="45">
        <v>20</v>
      </c>
      <c r="R41" s="35">
        <v>48.041088547928652</v>
      </c>
      <c r="S41" s="35">
        <v>38.432870838342922</v>
      </c>
      <c r="T41" s="30" t="s">
        <v>2315</v>
      </c>
      <c r="U41" s="35">
        <v>1.9863003226305693</v>
      </c>
      <c r="V41" s="35">
        <v>8.7991235076708687</v>
      </c>
      <c r="W41" s="35">
        <v>116.13109182311493</v>
      </c>
      <c r="X41" s="34">
        <v>80</v>
      </c>
      <c r="Y41" s="35">
        <v>83.572676686815143</v>
      </c>
      <c r="Z41" s="34">
        <v>80</v>
      </c>
      <c r="AA41" s="35">
        <v>0</v>
      </c>
      <c r="AB41" s="45">
        <v>0</v>
      </c>
      <c r="AC41" s="30">
        <v>56.26637450255695</v>
      </c>
      <c r="AD41" s="35">
        <v>56.26637450255695</v>
      </c>
      <c r="AE41" s="43">
        <v>11.253274900511391</v>
      </c>
      <c r="AF41" s="39">
        <v>49.686145738854314</v>
      </c>
      <c r="AG41" s="40">
        <v>49.686145738854314</v>
      </c>
      <c r="AH41" s="37" t="s">
        <v>6</v>
      </c>
      <c r="AI41" s="21"/>
      <c r="AJ41" s="111"/>
      <c r="AK41" s="112"/>
    </row>
    <row r="42" spans="1:37" x14ac:dyDescent="0.3">
      <c r="A42" s="12" t="s">
        <v>1589</v>
      </c>
      <c r="B42" s="5" t="s">
        <v>30</v>
      </c>
      <c r="C42" s="5" t="s">
        <v>31</v>
      </c>
      <c r="D42" s="5" t="s">
        <v>1590</v>
      </c>
      <c r="E42" s="6">
        <v>5</v>
      </c>
      <c r="F42" s="6" t="s">
        <v>24</v>
      </c>
      <c r="G42" s="6">
        <v>0</v>
      </c>
      <c r="H42" s="30">
        <v>63.166765592098734</v>
      </c>
      <c r="I42" s="35">
        <v>36.833234407901266</v>
      </c>
      <c r="J42" s="35">
        <v>19.97137063914149</v>
      </c>
      <c r="K42" s="35">
        <v>26.055669616773713</v>
      </c>
      <c r="L42" s="35">
        <v>29.498795990810557</v>
      </c>
      <c r="M42" s="35">
        <v>70.501204009189451</v>
      </c>
      <c r="N42" s="35">
        <v>45.037665154823223</v>
      </c>
      <c r="O42" s="34">
        <v>70</v>
      </c>
      <c r="P42" s="35">
        <v>-5.1238022809080199</v>
      </c>
      <c r="Q42" s="45">
        <v>80</v>
      </c>
      <c r="R42" s="35">
        <v>56.67802160677288</v>
      </c>
      <c r="S42" s="35">
        <v>45.342417285418307</v>
      </c>
      <c r="T42" s="30" t="s">
        <v>2315</v>
      </c>
      <c r="U42" s="35">
        <v>3.5832160169223215</v>
      </c>
      <c r="V42" s="35">
        <v>13.113277050534188</v>
      </c>
      <c r="W42" s="35">
        <v>115.02281615306542</v>
      </c>
      <c r="X42" s="34">
        <v>80</v>
      </c>
      <c r="Y42" s="35">
        <v>89.717723261459696</v>
      </c>
      <c r="Z42" s="34">
        <v>80</v>
      </c>
      <c r="AA42" s="35">
        <v>0</v>
      </c>
      <c r="AB42" s="45">
        <v>0</v>
      </c>
      <c r="AC42" s="30">
        <v>57.704425683511396</v>
      </c>
      <c r="AD42" s="35">
        <v>57.704425683511396</v>
      </c>
      <c r="AE42" s="43">
        <v>11.540885136702279</v>
      </c>
      <c r="AF42" s="39">
        <v>56.883302422120586</v>
      </c>
      <c r="AG42" s="40">
        <v>56.883302422120586</v>
      </c>
      <c r="AH42" s="37" t="s">
        <v>6</v>
      </c>
      <c r="AI42" s="21"/>
      <c r="AJ42" s="111"/>
      <c r="AK42" s="112"/>
    </row>
    <row r="43" spans="1:37" x14ac:dyDescent="0.3">
      <c r="A43" s="12" t="s">
        <v>1490</v>
      </c>
      <c r="B43" s="5" t="s">
        <v>30</v>
      </c>
      <c r="C43" s="5" t="s">
        <v>31</v>
      </c>
      <c r="D43" s="5" t="s">
        <v>1491</v>
      </c>
      <c r="E43" s="6">
        <v>6</v>
      </c>
      <c r="F43" s="6" t="s">
        <v>62</v>
      </c>
      <c r="G43" s="6">
        <v>0</v>
      </c>
      <c r="H43" s="30">
        <v>59.430218202113068</v>
      </c>
      <c r="I43" s="35">
        <v>40.569781797886932</v>
      </c>
      <c r="J43" s="35">
        <v>11.767147563733456</v>
      </c>
      <c r="K43" s="35">
        <v>15.524832591370592</v>
      </c>
      <c r="L43" s="35">
        <v>37.018517809641146</v>
      </c>
      <c r="M43" s="35">
        <v>62.981482190358854</v>
      </c>
      <c r="N43" s="35">
        <v>45.492282040826979</v>
      </c>
      <c r="O43" s="34">
        <v>70</v>
      </c>
      <c r="P43" s="35">
        <v>4.0695421749864487</v>
      </c>
      <c r="Q43" s="45">
        <v>100</v>
      </c>
      <c r="R43" s="35">
        <v>57.815219315923272</v>
      </c>
      <c r="S43" s="35">
        <v>46.252175452738619</v>
      </c>
      <c r="T43" s="30" t="s">
        <v>2315</v>
      </c>
      <c r="U43" s="35">
        <v>10.759917813002247</v>
      </c>
      <c r="V43" s="35">
        <v>47.665423345250929</v>
      </c>
      <c r="W43" s="35">
        <v>163.86324973770107</v>
      </c>
      <c r="X43" s="34">
        <v>0</v>
      </c>
      <c r="Y43" s="35">
        <v>89.563355618652452</v>
      </c>
      <c r="Z43" s="34">
        <v>80</v>
      </c>
      <c r="AA43" s="35">
        <v>0.31353598331629828</v>
      </c>
      <c r="AB43" s="45">
        <v>0</v>
      </c>
      <c r="AC43" s="30">
        <v>42.555141115083643</v>
      </c>
      <c r="AD43" s="35">
        <v>42.868677098399942</v>
      </c>
      <c r="AE43" s="43">
        <v>8.5737354196799895</v>
      </c>
      <c r="AF43" s="39">
        <v>54.825910872418611</v>
      </c>
      <c r="AG43" s="40">
        <v>54.763203675755349</v>
      </c>
      <c r="AH43" s="37" t="s">
        <v>6</v>
      </c>
      <c r="AI43" s="21"/>
      <c r="AJ43" s="111"/>
      <c r="AK43" s="112"/>
    </row>
    <row r="44" spans="1:37" x14ac:dyDescent="0.3">
      <c r="A44" s="12" t="s">
        <v>1377</v>
      </c>
      <c r="B44" s="5" t="s">
        <v>30</v>
      </c>
      <c r="C44" s="5" t="s">
        <v>31</v>
      </c>
      <c r="D44" s="5" t="s">
        <v>1378</v>
      </c>
      <c r="E44" s="6">
        <v>6</v>
      </c>
      <c r="F44" s="6" t="s">
        <v>62</v>
      </c>
      <c r="G44" s="6">
        <v>0</v>
      </c>
      <c r="H44" s="30">
        <v>52.099120808931417</v>
      </c>
      <c r="I44" s="35">
        <v>47.900879191068583</v>
      </c>
      <c r="J44" s="35">
        <v>26.85912451840629</v>
      </c>
      <c r="K44" s="35">
        <v>35.436235454732014</v>
      </c>
      <c r="L44" s="35">
        <v>32.058034792123181</v>
      </c>
      <c r="M44" s="35">
        <v>67.941965207876819</v>
      </c>
      <c r="N44" s="35">
        <v>54.217232503208528</v>
      </c>
      <c r="O44" s="34">
        <v>70</v>
      </c>
      <c r="P44" s="35">
        <v>5.0479905251618487</v>
      </c>
      <c r="Q44" s="45">
        <v>80</v>
      </c>
      <c r="R44" s="35">
        <v>60.25581597073549</v>
      </c>
      <c r="S44" s="35">
        <v>48.204652776588397</v>
      </c>
      <c r="T44" s="30" t="s">
        <v>2315</v>
      </c>
      <c r="U44" s="35">
        <v>39.088737293264053</v>
      </c>
      <c r="V44" s="35">
        <v>100</v>
      </c>
      <c r="W44" s="35">
        <v>141.22618076968928</v>
      </c>
      <c r="X44" s="34">
        <v>50</v>
      </c>
      <c r="Y44" s="35">
        <v>80.121844445114846</v>
      </c>
      <c r="Z44" s="34">
        <v>80</v>
      </c>
      <c r="AA44" s="35">
        <v>0.44346578685963478</v>
      </c>
      <c r="AB44" s="45">
        <v>0</v>
      </c>
      <c r="AC44" s="30">
        <v>76.666666666666671</v>
      </c>
      <c r="AD44" s="35">
        <v>77.110132453526305</v>
      </c>
      <c r="AE44" s="43">
        <v>15.422026490705262</v>
      </c>
      <c r="AF44" s="39">
        <v>63.62667926729366</v>
      </c>
      <c r="AG44" s="40">
        <v>63.537986109921732</v>
      </c>
      <c r="AH44" s="37" t="s">
        <v>5</v>
      </c>
      <c r="AI44" s="21"/>
      <c r="AJ44" s="111"/>
      <c r="AK44" s="112"/>
    </row>
    <row r="45" spans="1:37" x14ac:dyDescent="0.3">
      <c r="A45" s="12" t="s">
        <v>657</v>
      </c>
      <c r="B45" s="5" t="s">
        <v>30</v>
      </c>
      <c r="C45" s="5" t="s">
        <v>31</v>
      </c>
      <c r="D45" s="5" t="s">
        <v>658</v>
      </c>
      <c r="E45" s="6">
        <v>6</v>
      </c>
      <c r="F45" s="6" t="s">
        <v>14</v>
      </c>
      <c r="G45" s="6">
        <v>0</v>
      </c>
      <c r="H45" s="30">
        <v>68.09023935285488</v>
      </c>
      <c r="I45" s="35">
        <v>31.90976064714512</v>
      </c>
      <c r="J45" s="35">
        <v>24.481684067093155</v>
      </c>
      <c r="K45" s="35">
        <v>32.478227265166772</v>
      </c>
      <c r="L45" s="35">
        <v>11.955769305385038</v>
      </c>
      <c r="M45" s="35">
        <v>88.044230694614967</v>
      </c>
      <c r="N45" s="35">
        <v>31.305329931862449</v>
      </c>
      <c r="O45" s="34">
        <v>40</v>
      </c>
      <c r="P45" s="35">
        <v>-7.7667521144576783</v>
      </c>
      <c r="Q45" s="45">
        <v>80</v>
      </c>
      <c r="R45" s="35">
        <v>54.486443721385363</v>
      </c>
      <c r="S45" s="35">
        <v>43.589154977108294</v>
      </c>
      <c r="T45" s="30" t="s">
        <v>2315</v>
      </c>
      <c r="U45" s="35">
        <v>5.3886594786672504</v>
      </c>
      <c r="V45" s="35">
        <v>23.8712543885506</v>
      </c>
      <c r="W45" s="35">
        <v>80.132670490673391</v>
      </c>
      <c r="X45" s="34">
        <v>80</v>
      </c>
      <c r="Y45" s="35">
        <v>86.261815159618067</v>
      </c>
      <c r="Z45" s="34">
        <v>80</v>
      </c>
      <c r="AA45" s="35">
        <v>0</v>
      </c>
      <c r="AB45" s="45">
        <v>0</v>
      </c>
      <c r="AC45" s="30">
        <v>61.290418129516866</v>
      </c>
      <c r="AD45" s="35">
        <v>61.290418129516866</v>
      </c>
      <c r="AE45" s="43">
        <v>12.258083625903375</v>
      </c>
      <c r="AF45" s="39">
        <v>55.847238603011668</v>
      </c>
      <c r="AG45" s="40">
        <v>55.847238603011668</v>
      </c>
      <c r="AH45" s="37" t="s">
        <v>6</v>
      </c>
      <c r="AI45" s="21"/>
      <c r="AJ45" s="111"/>
      <c r="AK45" s="112"/>
    </row>
    <row r="46" spans="1:37" x14ac:dyDescent="0.3">
      <c r="A46" s="12" t="s">
        <v>1227</v>
      </c>
      <c r="B46" s="5" t="s">
        <v>30</v>
      </c>
      <c r="C46" s="5" t="s">
        <v>31</v>
      </c>
      <c r="D46" s="5" t="s">
        <v>1110</v>
      </c>
      <c r="E46" s="6">
        <v>6</v>
      </c>
      <c r="F46" s="6" t="s">
        <v>14</v>
      </c>
      <c r="G46" s="6">
        <v>0</v>
      </c>
      <c r="H46" s="30">
        <v>38.791288570750829</v>
      </c>
      <c r="I46" s="35">
        <v>61.208711429249171</v>
      </c>
      <c r="J46" s="35">
        <v>40.781779423614616</v>
      </c>
      <c r="K46" s="35">
        <v>54.102483177552294</v>
      </c>
      <c r="L46" s="35">
        <v>5.2845589386211858</v>
      </c>
      <c r="M46" s="35">
        <v>94.715441061378812</v>
      </c>
      <c r="N46" s="35">
        <v>46.644415551415143</v>
      </c>
      <c r="O46" s="34">
        <v>70</v>
      </c>
      <c r="P46" s="35">
        <v>23.082530243738177</v>
      </c>
      <c r="Q46" s="45">
        <v>20</v>
      </c>
      <c r="R46" s="35">
        <v>60.005327133636058</v>
      </c>
      <c r="S46" s="35">
        <v>48.004261706908849</v>
      </c>
      <c r="T46" s="30" t="s">
        <v>2315</v>
      </c>
      <c r="U46" s="35">
        <v>3.1828432159529427</v>
      </c>
      <c r="V46" s="35">
        <v>14.099695923943695</v>
      </c>
      <c r="W46" s="35">
        <v>123.60398542162531</v>
      </c>
      <c r="X46" s="34">
        <v>70</v>
      </c>
      <c r="Y46" s="35">
        <v>79.932692006080174</v>
      </c>
      <c r="Z46" s="34">
        <v>70</v>
      </c>
      <c r="AA46" s="35">
        <v>0.42051662163422288</v>
      </c>
      <c r="AB46" s="45">
        <v>0</v>
      </c>
      <c r="AC46" s="30">
        <v>51.366565307981233</v>
      </c>
      <c r="AD46" s="35">
        <v>51.787081929615454</v>
      </c>
      <c r="AE46" s="43">
        <v>10.357416385923091</v>
      </c>
      <c r="AF46" s="39">
        <v>58.361678092831937</v>
      </c>
      <c r="AG46" s="40">
        <v>58.277574768505097</v>
      </c>
      <c r="AH46" s="37" t="s">
        <v>6</v>
      </c>
      <c r="AI46" s="21"/>
      <c r="AJ46" s="111"/>
      <c r="AK46" s="112"/>
    </row>
    <row r="47" spans="1:37" x14ac:dyDescent="0.3">
      <c r="A47" s="12" t="s">
        <v>1068</v>
      </c>
      <c r="B47" s="5" t="s">
        <v>30</v>
      </c>
      <c r="C47" s="5" t="s">
        <v>31</v>
      </c>
      <c r="D47" s="5" t="s">
        <v>894</v>
      </c>
      <c r="E47" s="6">
        <v>6</v>
      </c>
      <c r="F47" s="6" t="s">
        <v>14</v>
      </c>
      <c r="G47" s="6">
        <v>0</v>
      </c>
      <c r="H47" s="30">
        <v>65.29787223186311</v>
      </c>
      <c r="I47" s="35">
        <v>34.70212776813689</v>
      </c>
      <c r="J47" s="35">
        <v>2.6841477214602691</v>
      </c>
      <c r="K47" s="35">
        <v>3.5608808394044886</v>
      </c>
      <c r="L47" s="35">
        <v>16.962865404895517</v>
      </c>
      <c r="M47" s="35">
        <v>83.037134595104476</v>
      </c>
      <c r="N47" s="35">
        <v>28.633202616338643</v>
      </c>
      <c r="O47" s="34">
        <v>40</v>
      </c>
      <c r="P47" s="35">
        <v>23.04589727791998</v>
      </c>
      <c r="Q47" s="45">
        <v>20</v>
      </c>
      <c r="R47" s="35">
        <v>36.260028640529171</v>
      </c>
      <c r="S47" s="35">
        <v>29.008022912423339</v>
      </c>
      <c r="T47" s="30" t="s">
        <v>2315</v>
      </c>
      <c r="U47" s="35">
        <v>3.713283450746161</v>
      </c>
      <c r="V47" s="35">
        <v>16.449496246788204</v>
      </c>
      <c r="W47" s="35">
        <v>116.3112036316472</v>
      </c>
      <c r="X47" s="34">
        <v>80</v>
      </c>
      <c r="Y47" s="35">
        <v>87.814465920498989</v>
      </c>
      <c r="Z47" s="34">
        <v>80</v>
      </c>
      <c r="AA47" s="35">
        <v>0.232033153013529</v>
      </c>
      <c r="AB47" s="45">
        <v>0</v>
      </c>
      <c r="AC47" s="30">
        <v>58.816498748929405</v>
      </c>
      <c r="AD47" s="35">
        <v>59.048531901942937</v>
      </c>
      <c r="AE47" s="43">
        <v>11.809706380388588</v>
      </c>
      <c r="AF47" s="39">
        <v>40.817729292811926</v>
      </c>
      <c r="AG47" s="40">
        <v>40.771322662209222</v>
      </c>
      <c r="AH47" s="37" t="s">
        <v>6</v>
      </c>
      <c r="AI47" s="21"/>
      <c r="AJ47" s="111"/>
      <c r="AK47" s="112"/>
    </row>
    <row r="48" spans="1:37" x14ac:dyDescent="0.3">
      <c r="A48" s="12" t="s">
        <v>1090</v>
      </c>
      <c r="B48" s="5" t="s">
        <v>30</v>
      </c>
      <c r="C48" s="5" t="s">
        <v>31</v>
      </c>
      <c r="D48" s="5" t="s">
        <v>1091</v>
      </c>
      <c r="E48" s="6">
        <v>3</v>
      </c>
      <c r="F48" s="6" t="s">
        <v>24</v>
      </c>
      <c r="G48" s="6">
        <v>0</v>
      </c>
      <c r="H48" s="30">
        <v>27.175466429147807</v>
      </c>
      <c r="I48" s="35">
        <v>72.824533570852196</v>
      </c>
      <c r="J48" s="35">
        <v>15.958655141333146</v>
      </c>
      <c r="K48" s="35">
        <v>20.820476140764178</v>
      </c>
      <c r="L48" s="35">
        <v>24.828152336145799</v>
      </c>
      <c r="M48" s="35">
        <v>75.171847663854209</v>
      </c>
      <c r="N48" s="35">
        <v>54.06504703524665</v>
      </c>
      <c r="O48" s="34">
        <v>70</v>
      </c>
      <c r="P48" s="35">
        <v>27.774269380703927</v>
      </c>
      <c r="Q48" s="45">
        <v>20</v>
      </c>
      <c r="R48" s="35">
        <v>51.763371475094118</v>
      </c>
      <c r="S48" s="35">
        <v>41.410697180075296</v>
      </c>
      <c r="T48" s="30" t="s">
        <v>2315</v>
      </c>
      <c r="U48" s="35">
        <v>26.002121102632735</v>
      </c>
      <c r="V48" s="35">
        <v>100</v>
      </c>
      <c r="W48" s="35">
        <v>120.54493157113201</v>
      </c>
      <c r="X48" s="34">
        <v>70</v>
      </c>
      <c r="Y48" s="35">
        <v>69.908405572814857</v>
      </c>
      <c r="Z48" s="34">
        <v>60</v>
      </c>
      <c r="AA48" s="35">
        <v>0</v>
      </c>
      <c r="AB48" s="45">
        <v>0</v>
      </c>
      <c r="AC48" s="30">
        <v>76.666666666666671</v>
      </c>
      <c r="AD48" s="35">
        <v>76.666666666666671</v>
      </c>
      <c r="AE48" s="43">
        <v>15.333333333333336</v>
      </c>
      <c r="AF48" s="39">
        <v>56.744030513408632</v>
      </c>
      <c r="AG48" s="40">
        <v>56.744030513408632</v>
      </c>
      <c r="AH48" s="37" t="s">
        <v>6</v>
      </c>
      <c r="AI48" s="21"/>
      <c r="AJ48" s="111"/>
      <c r="AK48" s="112"/>
    </row>
    <row r="49" spans="1:37" x14ac:dyDescent="0.3">
      <c r="A49" s="12" t="s">
        <v>555</v>
      </c>
      <c r="B49" s="5" t="s">
        <v>30</v>
      </c>
      <c r="C49" s="5" t="s">
        <v>31</v>
      </c>
      <c r="D49" s="5" t="s">
        <v>556</v>
      </c>
      <c r="E49" s="6">
        <v>6</v>
      </c>
      <c r="F49" s="6" t="s">
        <v>33</v>
      </c>
      <c r="G49" s="6">
        <v>0</v>
      </c>
      <c r="H49" s="30">
        <v>56.719645856375692</v>
      </c>
      <c r="I49" s="35">
        <v>43.280354143624308</v>
      </c>
      <c r="J49" s="35">
        <v>27.515202948129911</v>
      </c>
      <c r="K49" s="35">
        <v>38.413922211669679</v>
      </c>
      <c r="L49" s="35">
        <v>29.554509334065266</v>
      </c>
      <c r="M49" s="35">
        <v>70.445490665934727</v>
      </c>
      <c r="N49" s="35">
        <v>69.47506235092952</v>
      </c>
      <c r="O49" s="34">
        <v>100</v>
      </c>
      <c r="P49" s="35">
        <v>15.797154126626292</v>
      </c>
      <c r="Q49" s="45">
        <v>40</v>
      </c>
      <c r="R49" s="35">
        <v>58.427953404245741</v>
      </c>
      <c r="S49" s="35">
        <v>46.742362723396596</v>
      </c>
      <c r="T49" s="30" t="s">
        <v>2315</v>
      </c>
      <c r="U49" s="35">
        <v>53.432876393800171</v>
      </c>
      <c r="V49" s="35">
        <v>100</v>
      </c>
      <c r="W49" s="35">
        <v>230.9255677515207</v>
      </c>
      <c r="X49" s="34">
        <v>0</v>
      </c>
      <c r="Y49" s="35">
        <v>81.753788015861332</v>
      </c>
      <c r="Z49" s="34">
        <v>80</v>
      </c>
      <c r="AA49" s="35">
        <v>0.87830164633028196</v>
      </c>
      <c r="AB49" s="45">
        <v>2</v>
      </c>
      <c r="AC49" s="30">
        <v>60</v>
      </c>
      <c r="AD49" s="35">
        <v>62.878301646330279</v>
      </c>
      <c r="AE49" s="43">
        <v>12.575660329266057</v>
      </c>
      <c r="AF49" s="39">
        <v>59.318023052662653</v>
      </c>
      <c r="AG49" s="40">
        <v>58.742362723396596</v>
      </c>
      <c r="AH49" s="37" t="s">
        <v>6</v>
      </c>
      <c r="AI49" s="21"/>
      <c r="AJ49" s="111"/>
      <c r="AK49" s="112"/>
    </row>
    <row r="50" spans="1:37" x14ac:dyDescent="0.3">
      <c r="A50" s="12" t="s">
        <v>1550</v>
      </c>
      <c r="B50" s="5" t="s">
        <v>30</v>
      </c>
      <c r="C50" s="5" t="s">
        <v>31</v>
      </c>
      <c r="D50" s="5" t="s">
        <v>1551</v>
      </c>
      <c r="E50" s="6">
        <v>6</v>
      </c>
      <c r="F50" s="6" t="s">
        <v>24</v>
      </c>
      <c r="G50" s="6">
        <v>0</v>
      </c>
      <c r="H50" s="30">
        <v>29.475093852546578</v>
      </c>
      <c r="I50" s="35">
        <v>70.524906147453422</v>
      </c>
      <c r="J50" s="35">
        <v>44.592955256905981</v>
      </c>
      <c r="K50" s="35">
        <v>58.178245770089084</v>
      </c>
      <c r="L50" s="35">
        <v>40.974713696416856</v>
      </c>
      <c r="M50" s="35">
        <v>59.025286303583144</v>
      </c>
      <c r="N50" s="35">
        <v>41.816829813936643</v>
      </c>
      <c r="O50" s="34">
        <v>50</v>
      </c>
      <c r="P50" s="35">
        <v>32.497344587858052</v>
      </c>
      <c r="Q50" s="45">
        <v>0</v>
      </c>
      <c r="R50" s="35">
        <v>47.545687644225133</v>
      </c>
      <c r="S50" s="35">
        <v>38.036550115380109</v>
      </c>
      <c r="T50" s="30" t="s">
        <v>2315</v>
      </c>
      <c r="U50" s="35">
        <v>16.754339190949914</v>
      </c>
      <c r="V50" s="35">
        <v>74.220145942149102</v>
      </c>
      <c r="W50" s="35">
        <v>132.6879996918905</v>
      </c>
      <c r="X50" s="34">
        <v>60</v>
      </c>
      <c r="Y50" s="35">
        <v>51.059244573939772</v>
      </c>
      <c r="Z50" s="34">
        <v>50</v>
      </c>
      <c r="AA50" s="35">
        <v>0</v>
      </c>
      <c r="AB50" s="45">
        <v>0</v>
      </c>
      <c r="AC50" s="30">
        <v>61.406715314049698</v>
      </c>
      <c r="AD50" s="35">
        <v>61.406715314049698</v>
      </c>
      <c r="AE50" s="43">
        <v>12.28134306280994</v>
      </c>
      <c r="AF50" s="39">
        <v>50.317893178190047</v>
      </c>
      <c r="AG50" s="40">
        <v>50.317893178190047</v>
      </c>
      <c r="AH50" s="37" t="s">
        <v>6</v>
      </c>
      <c r="AI50" s="21"/>
      <c r="AJ50" s="111"/>
      <c r="AK50" s="112"/>
    </row>
    <row r="51" spans="1:37" x14ac:dyDescent="0.3">
      <c r="A51" s="12" t="s">
        <v>1613</v>
      </c>
      <c r="B51" s="5" t="s">
        <v>30</v>
      </c>
      <c r="C51" s="5" t="s">
        <v>31</v>
      </c>
      <c r="D51" s="5" t="s">
        <v>1614</v>
      </c>
      <c r="E51" s="6">
        <v>6</v>
      </c>
      <c r="F51" s="6" t="s">
        <v>14</v>
      </c>
      <c r="G51" s="6">
        <v>0</v>
      </c>
      <c r="H51" s="30">
        <v>64.085513803868068</v>
      </c>
      <c r="I51" s="35">
        <v>35.914486196131932</v>
      </c>
      <c r="J51" s="35">
        <v>34.28691715451459</v>
      </c>
      <c r="K51" s="35">
        <v>45.486179974974704</v>
      </c>
      <c r="L51" s="35">
        <v>18.001300495874162</v>
      </c>
      <c r="M51" s="35">
        <v>81.998699504125838</v>
      </c>
      <c r="N51" s="35">
        <v>34.799451147366121</v>
      </c>
      <c r="O51" s="34">
        <v>40</v>
      </c>
      <c r="P51" s="35">
        <v>2.083179891382354</v>
      </c>
      <c r="Q51" s="45">
        <v>100</v>
      </c>
      <c r="R51" s="35">
        <v>60.679873135046492</v>
      </c>
      <c r="S51" s="35">
        <v>48.543898508037195</v>
      </c>
      <c r="T51" s="30" t="s">
        <v>2315</v>
      </c>
      <c r="U51" s="35">
        <v>13.329507601962476</v>
      </c>
      <c r="V51" s="35">
        <v>59.048464298074769</v>
      </c>
      <c r="W51" s="35">
        <v>108.15626036226116</v>
      </c>
      <c r="X51" s="34">
        <v>100</v>
      </c>
      <c r="Y51" s="35">
        <v>72.754951985593152</v>
      </c>
      <c r="Z51" s="34">
        <v>70</v>
      </c>
      <c r="AA51" s="35">
        <v>0.35225975430678458</v>
      </c>
      <c r="AB51" s="45">
        <v>0</v>
      </c>
      <c r="AC51" s="30">
        <v>76.349488099358254</v>
      </c>
      <c r="AD51" s="35">
        <v>76.70174785366504</v>
      </c>
      <c r="AE51" s="43">
        <v>15.340349570733009</v>
      </c>
      <c r="AF51" s="39">
        <v>63.884248078770206</v>
      </c>
      <c r="AG51" s="40">
        <v>63.813796127908844</v>
      </c>
      <c r="AH51" s="37" t="s">
        <v>5</v>
      </c>
      <c r="AI51" s="21"/>
      <c r="AJ51" s="111"/>
      <c r="AK51" s="112"/>
    </row>
    <row r="52" spans="1:37" x14ac:dyDescent="0.3">
      <c r="A52" s="12" t="s">
        <v>1587</v>
      </c>
      <c r="B52" s="5" t="s">
        <v>30</v>
      </c>
      <c r="C52" s="5" t="s">
        <v>31</v>
      </c>
      <c r="D52" s="5" t="s">
        <v>1588</v>
      </c>
      <c r="E52" s="6">
        <v>5</v>
      </c>
      <c r="F52" s="6" t="s">
        <v>62</v>
      </c>
      <c r="G52" s="6">
        <v>0</v>
      </c>
      <c r="H52" s="30">
        <v>76.258052822697209</v>
      </c>
      <c r="I52" s="35">
        <v>23.741947177302791</v>
      </c>
      <c r="J52" s="35">
        <v>20.695480585134675</v>
      </c>
      <c r="K52" s="35">
        <v>27.304312259362597</v>
      </c>
      <c r="L52" s="35">
        <v>26.32101611719294</v>
      </c>
      <c r="M52" s="35">
        <v>73.67898388280706</v>
      </c>
      <c r="N52" s="35">
        <v>54.610662833775677</v>
      </c>
      <c r="O52" s="34">
        <v>70</v>
      </c>
      <c r="P52" s="35">
        <v>-6.9063946181852316</v>
      </c>
      <c r="Q52" s="45">
        <v>80</v>
      </c>
      <c r="R52" s="35">
        <v>54.945048663894489</v>
      </c>
      <c r="S52" s="35">
        <v>43.956038931115593</v>
      </c>
      <c r="T52" s="30" t="s">
        <v>2315</v>
      </c>
      <c r="U52" s="35">
        <v>43.089244165317311</v>
      </c>
      <c r="V52" s="35">
        <v>100</v>
      </c>
      <c r="W52" s="35">
        <v>114.48064506837655</v>
      </c>
      <c r="X52" s="34">
        <v>80</v>
      </c>
      <c r="Y52" s="35">
        <v>82.768880995877481</v>
      </c>
      <c r="Z52" s="34">
        <v>80</v>
      </c>
      <c r="AA52" s="35">
        <v>0</v>
      </c>
      <c r="AB52" s="45">
        <v>0</v>
      </c>
      <c r="AC52" s="30">
        <v>86.666666666666671</v>
      </c>
      <c r="AD52" s="35">
        <v>86.666666666666671</v>
      </c>
      <c r="AE52" s="43">
        <v>17.333333333333336</v>
      </c>
      <c r="AF52" s="39">
        <v>61.289372264448929</v>
      </c>
      <c r="AG52" s="40">
        <v>61.289372264448929</v>
      </c>
      <c r="AH52" s="37" t="s">
        <v>5</v>
      </c>
      <c r="AI52" s="21"/>
      <c r="AJ52" s="111"/>
      <c r="AK52" s="112"/>
    </row>
    <row r="53" spans="1:37" x14ac:dyDescent="0.3">
      <c r="A53" s="12" t="s">
        <v>1399</v>
      </c>
      <c r="B53" s="5" t="s">
        <v>30</v>
      </c>
      <c r="C53" s="5" t="s">
        <v>31</v>
      </c>
      <c r="D53" s="5" t="s">
        <v>1400</v>
      </c>
      <c r="E53" s="6">
        <v>6</v>
      </c>
      <c r="F53" s="6" t="s">
        <v>24</v>
      </c>
      <c r="G53" s="6">
        <v>0</v>
      </c>
      <c r="H53" s="30">
        <v>12.91608322877687</v>
      </c>
      <c r="I53" s="35">
        <v>87.08391677122313</v>
      </c>
      <c r="J53" s="35">
        <v>74.367229539784816</v>
      </c>
      <c r="K53" s="35">
        <v>97.023283890479291</v>
      </c>
      <c r="L53" s="35">
        <v>11.106065118526192</v>
      </c>
      <c r="M53" s="35">
        <v>88.893934881473811</v>
      </c>
      <c r="N53" s="35">
        <v>43.050982492422236</v>
      </c>
      <c r="O53" s="34">
        <v>50</v>
      </c>
      <c r="P53" s="35">
        <v>21.890946923914168</v>
      </c>
      <c r="Q53" s="45">
        <v>20</v>
      </c>
      <c r="R53" s="35">
        <v>68.600227108635252</v>
      </c>
      <c r="S53" s="35">
        <v>54.880181686908202</v>
      </c>
      <c r="T53" s="30" t="s">
        <v>2315</v>
      </c>
      <c r="U53" s="35">
        <v>15.405848914361556</v>
      </c>
      <c r="V53" s="35">
        <v>68.246460917076959</v>
      </c>
      <c r="W53" s="35">
        <v>111.67761778528573</v>
      </c>
      <c r="X53" s="34">
        <v>80</v>
      </c>
      <c r="Y53" s="35">
        <v>33.27510925588971</v>
      </c>
      <c r="Z53" s="34">
        <v>0</v>
      </c>
      <c r="AA53" s="35">
        <v>0</v>
      </c>
      <c r="AB53" s="45">
        <v>0</v>
      </c>
      <c r="AC53" s="30">
        <v>49.415486972358984</v>
      </c>
      <c r="AD53" s="35">
        <v>49.415486972358984</v>
      </c>
      <c r="AE53" s="43">
        <v>9.8830973944717968</v>
      </c>
      <c r="AF53" s="39">
        <v>64.763279081380006</v>
      </c>
      <c r="AG53" s="40">
        <v>64.763279081380006</v>
      </c>
      <c r="AH53" s="37" t="s">
        <v>5</v>
      </c>
      <c r="AI53" s="21"/>
      <c r="AJ53" s="111"/>
      <c r="AK53" s="112"/>
    </row>
    <row r="54" spans="1:37" x14ac:dyDescent="0.3">
      <c r="A54" s="12" t="s">
        <v>1617</v>
      </c>
      <c r="B54" s="5" t="s">
        <v>30</v>
      </c>
      <c r="C54" s="5" t="s">
        <v>31</v>
      </c>
      <c r="D54" s="5" t="s">
        <v>1618</v>
      </c>
      <c r="E54" s="6">
        <v>1</v>
      </c>
      <c r="F54" s="6" t="s">
        <v>24</v>
      </c>
      <c r="G54" s="6">
        <v>0</v>
      </c>
      <c r="H54" s="30">
        <v>16.850631401233855</v>
      </c>
      <c r="I54" s="35">
        <v>83.149368598766145</v>
      </c>
      <c r="J54" s="35">
        <v>31.038280260620631</v>
      </c>
      <c r="K54" s="35">
        <v>40.494124842816746</v>
      </c>
      <c r="L54" s="35">
        <v>15.813671752129746</v>
      </c>
      <c r="M54" s="35">
        <v>84.18632824787025</v>
      </c>
      <c r="N54" s="35">
        <v>68.520233636864845</v>
      </c>
      <c r="O54" s="34">
        <v>100</v>
      </c>
      <c r="P54" s="35">
        <v>-10.09816799907794</v>
      </c>
      <c r="Q54" s="45">
        <v>60</v>
      </c>
      <c r="R54" s="35">
        <v>73.565964337890634</v>
      </c>
      <c r="S54" s="35">
        <v>58.852771470312511</v>
      </c>
      <c r="T54" s="30" t="s">
        <v>2315</v>
      </c>
      <c r="U54" s="35">
        <v>30.191585390100514</v>
      </c>
      <c r="V54" s="35">
        <v>100</v>
      </c>
      <c r="W54" s="35">
        <v>99.113324863787412</v>
      </c>
      <c r="X54" s="34">
        <v>100</v>
      </c>
      <c r="Y54" s="35">
        <v>86.012111721687745</v>
      </c>
      <c r="Z54" s="34">
        <v>80</v>
      </c>
      <c r="AA54" s="35">
        <v>0</v>
      </c>
      <c r="AB54" s="45">
        <v>2</v>
      </c>
      <c r="AC54" s="30">
        <v>93.333333333333329</v>
      </c>
      <c r="AD54" s="35">
        <v>95.333333333333329</v>
      </c>
      <c r="AE54" s="43">
        <v>19.066666666666666</v>
      </c>
      <c r="AF54" s="39">
        <v>77.919438136979181</v>
      </c>
      <c r="AG54" s="40">
        <v>77.519438136979176</v>
      </c>
      <c r="AH54" s="37" t="s">
        <v>4</v>
      </c>
      <c r="AI54" s="21"/>
      <c r="AJ54" s="111"/>
      <c r="AK54" s="112"/>
    </row>
    <row r="55" spans="1:37" x14ac:dyDescent="0.3">
      <c r="A55" s="12" t="s">
        <v>1188</v>
      </c>
      <c r="B55" s="5" t="s">
        <v>30</v>
      </c>
      <c r="C55" s="5" t="s">
        <v>31</v>
      </c>
      <c r="D55" s="5" t="s">
        <v>1189</v>
      </c>
      <c r="E55" s="6">
        <v>6</v>
      </c>
      <c r="F55" s="6" t="s">
        <v>14</v>
      </c>
      <c r="G55" s="6">
        <v>0</v>
      </c>
      <c r="H55" s="30">
        <v>49.67240160287588</v>
      </c>
      <c r="I55" s="35">
        <v>50.32759839712412</v>
      </c>
      <c r="J55" s="35">
        <v>28.813430821082658</v>
      </c>
      <c r="K55" s="35">
        <v>38.224868515240061</v>
      </c>
      <c r="L55" s="35">
        <v>53.835038706439178</v>
      </c>
      <c r="M55" s="35">
        <v>46.164961293560822</v>
      </c>
      <c r="N55" s="35">
        <v>43.763306089345043</v>
      </c>
      <c r="O55" s="34">
        <v>50</v>
      </c>
      <c r="P55" s="35">
        <v>26.235604717216798</v>
      </c>
      <c r="Q55" s="45">
        <v>20</v>
      </c>
      <c r="R55" s="35">
        <v>40.943485641184999</v>
      </c>
      <c r="S55" s="35">
        <v>32.754788512948004</v>
      </c>
      <c r="T55" s="30" t="s">
        <v>2315</v>
      </c>
      <c r="U55" s="35">
        <v>36.7618037851772</v>
      </c>
      <c r="V55" s="35">
        <v>100</v>
      </c>
      <c r="W55" s="35">
        <v>172.08654753067941</v>
      </c>
      <c r="X55" s="34">
        <v>0</v>
      </c>
      <c r="Y55" s="35">
        <v>79.152726831849677</v>
      </c>
      <c r="Z55" s="34">
        <v>70</v>
      </c>
      <c r="AA55" s="35">
        <v>0</v>
      </c>
      <c r="AB55" s="45">
        <v>0</v>
      </c>
      <c r="AC55" s="30">
        <v>56.666666666666664</v>
      </c>
      <c r="AD55" s="35">
        <v>56.666666666666664</v>
      </c>
      <c r="AE55" s="43">
        <v>11.333333333333334</v>
      </c>
      <c r="AF55" s="39">
        <v>44.088121846281339</v>
      </c>
      <c r="AG55" s="40">
        <v>44.088121846281339</v>
      </c>
      <c r="AH55" s="37" t="s">
        <v>6</v>
      </c>
      <c r="AI55" s="21"/>
      <c r="AJ55" s="111"/>
      <c r="AK55" s="112"/>
    </row>
    <row r="56" spans="1:37" x14ac:dyDescent="0.3">
      <c r="A56" s="12" t="s">
        <v>614</v>
      </c>
      <c r="B56" s="5" t="s">
        <v>30</v>
      </c>
      <c r="C56" s="5" t="s">
        <v>31</v>
      </c>
      <c r="D56" s="5" t="s">
        <v>615</v>
      </c>
      <c r="E56" s="6">
        <v>6</v>
      </c>
      <c r="F56" s="6" t="s">
        <v>33</v>
      </c>
      <c r="G56" s="6">
        <v>0</v>
      </c>
      <c r="H56" s="30">
        <v>62.989106198176067</v>
      </c>
      <c r="I56" s="35">
        <v>37.010893801823933</v>
      </c>
      <c r="J56" s="35">
        <v>34.621994828458227</v>
      </c>
      <c r="K56" s="35">
        <v>48.335700763697844</v>
      </c>
      <c r="L56" s="35">
        <v>13.693635204072866</v>
      </c>
      <c r="M56" s="35">
        <v>86.306364795927138</v>
      </c>
      <c r="N56" s="35">
        <v>33.123149522757018</v>
      </c>
      <c r="O56" s="34">
        <v>40</v>
      </c>
      <c r="P56" s="35">
        <v>13.992830052171131</v>
      </c>
      <c r="Q56" s="45">
        <v>60</v>
      </c>
      <c r="R56" s="35">
        <v>54.330591872289787</v>
      </c>
      <c r="S56" s="35">
        <v>43.464473497831833</v>
      </c>
      <c r="T56" s="30" t="s">
        <v>2315</v>
      </c>
      <c r="U56" s="35">
        <v>19.226913545566255</v>
      </c>
      <c r="V56" s="35">
        <v>85.173417650505598</v>
      </c>
      <c r="W56" s="35">
        <v>175.29276397934305</v>
      </c>
      <c r="X56" s="34">
        <v>0</v>
      </c>
      <c r="Y56" s="35">
        <v>92.717823598054906</v>
      </c>
      <c r="Z56" s="34">
        <v>100</v>
      </c>
      <c r="AA56" s="35">
        <v>0</v>
      </c>
      <c r="AB56" s="45">
        <v>2</v>
      </c>
      <c r="AC56" s="30">
        <v>61.724472550168535</v>
      </c>
      <c r="AD56" s="35">
        <v>63.724472550168535</v>
      </c>
      <c r="AE56" s="43">
        <v>12.744894510033708</v>
      </c>
      <c r="AF56" s="39">
        <v>56.209368007865542</v>
      </c>
      <c r="AG56" s="40">
        <v>55.809368007865544</v>
      </c>
      <c r="AH56" s="37" t="s">
        <v>6</v>
      </c>
      <c r="AI56" s="21"/>
      <c r="AJ56" s="111"/>
      <c r="AK56" s="112"/>
    </row>
    <row r="57" spans="1:37" x14ac:dyDescent="0.3">
      <c r="A57" s="12" t="s">
        <v>1952</v>
      </c>
      <c r="B57" s="5" t="s">
        <v>30</v>
      </c>
      <c r="C57" s="5" t="s">
        <v>31</v>
      </c>
      <c r="D57" s="5" t="s">
        <v>1953</v>
      </c>
      <c r="E57" s="6">
        <v>6</v>
      </c>
      <c r="F57" s="6" t="s">
        <v>14</v>
      </c>
      <c r="G57" s="6">
        <v>0</v>
      </c>
      <c r="H57" s="30">
        <v>55.556974987649475</v>
      </c>
      <c r="I57" s="35">
        <v>44.443025012350525</v>
      </c>
      <c r="J57" s="35">
        <v>64.635707038688963</v>
      </c>
      <c r="K57" s="35">
        <v>85.747907574257624</v>
      </c>
      <c r="L57" s="35">
        <v>17.531149275904642</v>
      </c>
      <c r="M57" s="35">
        <v>82.468850724095361</v>
      </c>
      <c r="N57" s="35">
        <v>48.478857006633717</v>
      </c>
      <c r="O57" s="34">
        <v>70</v>
      </c>
      <c r="P57" s="35">
        <v>41.480618618313756</v>
      </c>
      <c r="Q57" s="45">
        <v>0</v>
      </c>
      <c r="R57" s="35">
        <v>56.531956662140701</v>
      </c>
      <c r="S57" s="35">
        <v>45.225565329712566</v>
      </c>
      <c r="T57" s="30" t="s">
        <v>2315</v>
      </c>
      <c r="U57" s="35">
        <v>31.147801224439519</v>
      </c>
      <c r="V57" s="35">
        <v>100</v>
      </c>
      <c r="W57" s="35">
        <v>186.00131914959127</v>
      </c>
      <c r="X57" s="34">
        <v>0</v>
      </c>
      <c r="Y57" s="35">
        <v>54.638609433201857</v>
      </c>
      <c r="Z57" s="34">
        <v>50</v>
      </c>
      <c r="AA57" s="35">
        <v>0.62301430696056515</v>
      </c>
      <c r="AB57" s="45">
        <v>0</v>
      </c>
      <c r="AC57" s="30">
        <v>50</v>
      </c>
      <c r="AD57" s="35">
        <v>50.623014306960563</v>
      </c>
      <c r="AE57" s="43">
        <v>10.124602861392113</v>
      </c>
      <c r="AF57" s="39">
        <v>55.350168191104679</v>
      </c>
      <c r="AG57" s="40">
        <v>55.225565329712566</v>
      </c>
      <c r="AH57" s="37" t="s">
        <v>6</v>
      </c>
      <c r="AI57" s="21"/>
      <c r="AJ57" s="111"/>
      <c r="AK57" s="112"/>
    </row>
    <row r="58" spans="1:37" x14ac:dyDescent="0.3">
      <c r="A58" s="12" t="s">
        <v>1435</v>
      </c>
      <c r="B58" s="5" t="s">
        <v>30</v>
      </c>
      <c r="C58" s="5" t="s">
        <v>31</v>
      </c>
      <c r="D58" s="5" t="s">
        <v>1436</v>
      </c>
      <c r="E58" s="6">
        <v>3</v>
      </c>
      <c r="F58" s="6" t="s">
        <v>24</v>
      </c>
      <c r="G58" s="6">
        <v>0</v>
      </c>
      <c r="H58" s="30">
        <v>19.311782734547194</v>
      </c>
      <c r="I58" s="35">
        <v>80.688217265452806</v>
      </c>
      <c r="J58" s="35">
        <v>33.722289801770799</v>
      </c>
      <c r="K58" s="35">
        <v>43.995820701157861</v>
      </c>
      <c r="L58" s="35">
        <v>28.75079629392344</v>
      </c>
      <c r="M58" s="35">
        <v>71.249203706076557</v>
      </c>
      <c r="N58" s="35">
        <v>56.49347616560285</v>
      </c>
      <c r="O58" s="34">
        <v>80</v>
      </c>
      <c r="P58" s="35">
        <v>2.8937171712531242</v>
      </c>
      <c r="Q58" s="45">
        <v>100</v>
      </c>
      <c r="R58" s="35">
        <v>75.186648334537452</v>
      </c>
      <c r="S58" s="35">
        <v>60.149318667629963</v>
      </c>
      <c r="T58" s="30" t="s">
        <v>2315</v>
      </c>
      <c r="U58" s="35">
        <v>22.59531484632857</v>
      </c>
      <c r="V58" s="35">
        <v>100</v>
      </c>
      <c r="W58" s="35">
        <v>122.56347657536554</v>
      </c>
      <c r="X58" s="34">
        <v>70</v>
      </c>
      <c r="Y58" s="35">
        <v>75.111897594112264</v>
      </c>
      <c r="Z58" s="34">
        <v>70</v>
      </c>
      <c r="AA58" s="35">
        <v>0</v>
      </c>
      <c r="AB58" s="45">
        <v>2</v>
      </c>
      <c r="AC58" s="30">
        <v>80</v>
      </c>
      <c r="AD58" s="35">
        <v>82</v>
      </c>
      <c r="AE58" s="43">
        <v>16.400000000000002</v>
      </c>
      <c r="AF58" s="39">
        <v>76.549318667629962</v>
      </c>
      <c r="AG58" s="40">
        <v>76.149318667629956</v>
      </c>
      <c r="AH58" s="37" t="s">
        <v>4</v>
      </c>
      <c r="AI58" s="21"/>
      <c r="AJ58" s="111"/>
      <c r="AK58" s="112"/>
    </row>
    <row r="59" spans="1:37" x14ac:dyDescent="0.3">
      <c r="A59" s="12" t="s">
        <v>1470</v>
      </c>
      <c r="B59" s="5" t="s">
        <v>30</v>
      </c>
      <c r="C59" s="5" t="s">
        <v>31</v>
      </c>
      <c r="D59" s="5" t="s">
        <v>1471</v>
      </c>
      <c r="E59" s="6">
        <v>6</v>
      </c>
      <c r="F59" s="6" t="s">
        <v>62</v>
      </c>
      <c r="G59" s="6">
        <v>0</v>
      </c>
      <c r="H59" s="30">
        <v>39.805367193237444</v>
      </c>
      <c r="I59" s="35">
        <v>60.194632806762556</v>
      </c>
      <c r="J59" s="35">
        <v>32.28453966092529</v>
      </c>
      <c r="K59" s="35">
        <v>42.594186128002107</v>
      </c>
      <c r="L59" s="35">
        <v>18.369809118017624</v>
      </c>
      <c r="M59" s="35">
        <v>81.630190881982372</v>
      </c>
      <c r="N59" s="35">
        <v>43.961263618396053</v>
      </c>
      <c r="O59" s="34">
        <v>50</v>
      </c>
      <c r="P59" s="35">
        <v>20.329493189678999</v>
      </c>
      <c r="Q59" s="45">
        <v>20</v>
      </c>
      <c r="R59" s="35">
        <v>50.883801963349413</v>
      </c>
      <c r="S59" s="35">
        <v>40.707041570679536</v>
      </c>
      <c r="T59" s="30" t="s">
        <v>2315</v>
      </c>
      <c r="U59" s="35">
        <v>6.3254009389425363</v>
      </c>
      <c r="V59" s="35">
        <v>28.020930905142109</v>
      </c>
      <c r="W59" s="35">
        <v>137.31859816096343</v>
      </c>
      <c r="X59" s="34">
        <v>60</v>
      </c>
      <c r="Y59" s="35">
        <v>81.821880937076514</v>
      </c>
      <c r="Z59" s="34">
        <v>80</v>
      </c>
      <c r="AA59" s="35">
        <v>0.521957485972395</v>
      </c>
      <c r="AB59" s="45">
        <v>0</v>
      </c>
      <c r="AC59" s="30">
        <v>56.006976968380705</v>
      </c>
      <c r="AD59" s="35">
        <v>56.528934454353099</v>
      </c>
      <c r="AE59" s="43">
        <v>11.305786890870621</v>
      </c>
      <c r="AF59" s="39">
        <v>52.012828461550157</v>
      </c>
      <c r="AG59" s="40">
        <v>51.90843696435568</v>
      </c>
      <c r="AH59" s="37" t="s">
        <v>6</v>
      </c>
      <c r="AI59" s="21"/>
      <c r="AJ59" s="111"/>
      <c r="AK59" s="112"/>
    </row>
    <row r="60" spans="1:37" x14ac:dyDescent="0.3">
      <c r="A60" s="12" t="s">
        <v>720</v>
      </c>
      <c r="B60" s="5" t="s">
        <v>30</v>
      </c>
      <c r="C60" s="5" t="s">
        <v>31</v>
      </c>
      <c r="D60" s="5" t="s">
        <v>721</v>
      </c>
      <c r="E60" s="6">
        <v>6</v>
      </c>
      <c r="F60" s="6" t="s">
        <v>33</v>
      </c>
      <c r="G60" s="6">
        <v>0</v>
      </c>
      <c r="H60" s="30">
        <v>54.10352609257334</v>
      </c>
      <c r="I60" s="35">
        <v>45.89647390742666</v>
      </c>
      <c r="J60" s="35">
        <v>0.92339461261334344</v>
      </c>
      <c r="K60" s="35">
        <v>1.289149452630683</v>
      </c>
      <c r="L60" s="35">
        <v>20.633147027714717</v>
      </c>
      <c r="M60" s="35">
        <v>79.366852972285287</v>
      </c>
      <c r="N60" s="35">
        <v>38.557855947992017</v>
      </c>
      <c r="O60" s="34">
        <v>50</v>
      </c>
      <c r="P60" s="35">
        <v>42.911952813974423</v>
      </c>
      <c r="Q60" s="45">
        <v>0</v>
      </c>
      <c r="R60" s="35">
        <v>35.310495266468529</v>
      </c>
      <c r="S60" s="35">
        <v>28.248396213174825</v>
      </c>
      <c r="T60" s="30" t="s">
        <v>2315</v>
      </c>
      <c r="U60" s="35">
        <v>25.469157477001829</v>
      </c>
      <c r="V60" s="35">
        <v>100</v>
      </c>
      <c r="W60" s="35">
        <v>113.91182504072366</v>
      </c>
      <c r="X60" s="34">
        <v>80</v>
      </c>
      <c r="Y60" s="35">
        <v>71.564221417240788</v>
      </c>
      <c r="Z60" s="34">
        <v>70</v>
      </c>
      <c r="AA60" s="35">
        <v>0.30470311013704632</v>
      </c>
      <c r="AB60" s="45">
        <v>0</v>
      </c>
      <c r="AC60" s="30">
        <v>83.333333333333329</v>
      </c>
      <c r="AD60" s="35">
        <v>83.638036443470369</v>
      </c>
      <c r="AE60" s="43">
        <v>16.727607288694074</v>
      </c>
      <c r="AF60" s="39">
        <v>44.976003501868902</v>
      </c>
      <c r="AG60" s="40">
        <v>44.915062879841493</v>
      </c>
      <c r="AH60" s="37" t="s">
        <v>6</v>
      </c>
      <c r="AI60" s="21"/>
      <c r="AJ60" s="111"/>
      <c r="AK60" s="112"/>
    </row>
    <row r="61" spans="1:37" x14ac:dyDescent="0.3">
      <c r="A61" s="12" t="s">
        <v>1224</v>
      </c>
      <c r="B61" s="5" t="s">
        <v>30</v>
      </c>
      <c r="C61" s="5" t="s">
        <v>31</v>
      </c>
      <c r="D61" s="5" t="s">
        <v>1065</v>
      </c>
      <c r="E61" s="6">
        <v>6</v>
      </c>
      <c r="F61" s="6" t="s">
        <v>14</v>
      </c>
      <c r="G61" s="6">
        <v>0</v>
      </c>
      <c r="H61" s="30">
        <v>49.39968370667868</v>
      </c>
      <c r="I61" s="35">
        <v>50.60031629332132</v>
      </c>
      <c r="J61" s="35">
        <v>6.5189811523458854</v>
      </c>
      <c r="K61" s="35">
        <v>8.6483001260447079</v>
      </c>
      <c r="L61" s="35">
        <v>9.5824539709770757</v>
      </c>
      <c r="M61" s="35">
        <v>90.41754602902293</v>
      </c>
      <c r="N61" s="35">
        <v>45.801730389152212</v>
      </c>
      <c r="O61" s="34">
        <v>70</v>
      </c>
      <c r="P61" s="35">
        <v>45.917245829977297</v>
      </c>
      <c r="Q61" s="45">
        <v>0</v>
      </c>
      <c r="R61" s="35">
        <v>43.933232489677792</v>
      </c>
      <c r="S61" s="35">
        <v>35.146585991742235</v>
      </c>
      <c r="T61" s="30" t="s">
        <v>2315</v>
      </c>
      <c r="U61" s="35">
        <v>6.6499625680549457E-2</v>
      </c>
      <c r="V61" s="35">
        <v>0.29458708379108772</v>
      </c>
      <c r="W61" s="35">
        <v>125.41251701140598</v>
      </c>
      <c r="X61" s="34">
        <v>70</v>
      </c>
      <c r="Y61" s="35">
        <v>88.827117741654703</v>
      </c>
      <c r="Z61" s="34">
        <v>80</v>
      </c>
      <c r="AA61" s="35">
        <v>0</v>
      </c>
      <c r="AB61" s="45">
        <v>0</v>
      </c>
      <c r="AC61" s="30">
        <v>50.098195694597031</v>
      </c>
      <c r="AD61" s="35">
        <v>50.098195694597031</v>
      </c>
      <c r="AE61" s="43">
        <v>10.019639138919407</v>
      </c>
      <c r="AF61" s="39">
        <v>45.166225130661644</v>
      </c>
      <c r="AG61" s="40">
        <v>45.166225130661644</v>
      </c>
      <c r="AH61" s="37" t="s">
        <v>6</v>
      </c>
      <c r="AI61" s="21"/>
      <c r="AJ61" s="111"/>
      <c r="AK61" s="112"/>
    </row>
    <row r="62" spans="1:37" x14ac:dyDescent="0.3">
      <c r="A62" s="12" t="s">
        <v>1801</v>
      </c>
      <c r="B62" s="5" t="s">
        <v>30</v>
      </c>
      <c r="C62" s="5" t="s">
        <v>31</v>
      </c>
      <c r="D62" s="5" t="s">
        <v>1802</v>
      </c>
      <c r="E62" s="6">
        <v>3</v>
      </c>
      <c r="F62" s="6" t="s">
        <v>24</v>
      </c>
      <c r="G62" s="6">
        <v>0</v>
      </c>
      <c r="H62" s="30">
        <v>25.057434752106875</v>
      </c>
      <c r="I62" s="35">
        <v>74.942565247893128</v>
      </c>
      <c r="J62" s="35">
        <v>28.296117447007649</v>
      </c>
      <c r="K62" s="35">
        <v>36.916559256663568</v>
      </c>
      <c r="L62" s="35">
        <v>15.797935479824798</v>
      </c>
      <c r="M62" s="35">
        <v>84.202064520175199</v>
      </c>
      <c r="N62" s="35">
        <v>73.170038671133412</v>
      </c>
      <c r="O62" s="34">
        <v>100</v>
      </c>
      <c r="P62" s="35">
        <v>22.151661006756008</v>
      </c>
      <c r="Q62" s="45">
        <v>20</v>
      </c>
      <c r="R62" s="35">
        <v>63.212237804946383</v>
      </c>
      <c r="S62" s="35">
        <v>50.569790243957108</v>
      </c>
      <c r="T62" s="30" t="s">
        <v>2315</v>
      </c>
      <c r="U62" s="35">
        <v>35.467753112707641</v>
      </c>
      <c r="V62" s="35">
        <v>100</v>
      </c>
      <c r="W62" s="35">
        <v>155.18444563696204</v>
      </c>
      <c r="X62" s="34">
        <v>0</v>
      </c>
      <c r="Y62" s="35">
        <v>81.420602729304605</v>
      </c>
      <c r="Z62" s="34">
        <v>80</v>
      </c>
      <c r="AA62" s="35">
        <v>0</v>
      </c>
      <c r="AB62" s="45">
        <v>0</v>
      </c>
      <c r="AC62" s="30">
        <v>60</v>
      </c>
      <c r="AD62" s="35">
        <v>60</v>
      </c>
      <c r="AE62" s="43">
        <v>12</v>
      </c>
      <c r="AF62" s="39">
        <v>62.569790243957108</v>
      </c>
      <c r="AG62" s="40">
        <v>62.569790243957108</v>
      </c>
      <c r="AH62" s="37" t="s">
        <v>5</v>
      </c>
      <c r="AI62" s="21"/>
      <c r="AJ62" s="111"/>
      <c r="AK62" s="112"/>
    </row>
    <row r="63" spans="1:37" x14ac:dyDescent="0.3">
      <c r="A63" s="12" t="s">
        <v>1158</v>
      </c>
      <c r="B63" s="5" t="s">
        <v>30</v>
      </c>
      <c r="C63" s="5" t="s">
        <v>31</v>
      </c>
      <c r="D63" s="5" t="s">
        <v>1159</v>
      </c>
      <c r="E63" s="6">
        <v>6</v>
      </c>
      <c r="F63" s="6" t="s">
        <v>24</v>
      </c>
      <c r="G63" s="6">
        <v>0</v>
      </c>
      <c r="H63" s="30">
        <v>20.395320338428824</v>
      </c>
      <c r="I63" s="35">
        <v>79.604679661571168</v>
      </c>
      <c r="J63" s="35">
        <v>43.843943960174201</v>
      </c>
      <c r="K63" s="35">
        <v>57.201047397503402</v>
      </c>
      <c r="L63" s="35">
        <v>13.612195311020015</v>
      </c>
      <c r="M63" s="35">
        <v>86.387804688979983</v>
      </c>
      <c r="N63" s="35">
        <v>58.557132464056217</v>
      </c>
      <c r="O63" s="34">
        <v>80</v>
      </c>
      <c r="P63" s="35">
        <v>4.5135488759783762</v>
      </c>
      <c r="Q63" s="45">
        <v>100</v>
      </c>
      <c r="R63" s="35">
        <v>80.638706349610899</v>
      </c>
      <c r="S63" s="35">
        <v>64.510965079688717</v>
      </c>
      <c r="T63" s="30" t="s">
        <v>2315</v>
      </c>
      <c r="U63" s="35">
        <v>33.333325969825843</v>
      </c>
      <c r="V63" s="35">
        <v>100</v>
      </c>
      <c r="W63" s="35">
        <v>160.48209105916271</v>
      </c>
      <c r="X63" s="34">
        <v>0</v>
      </c>
      <c r="Y63" s="35">
        <v>71.509495591199354</v>
      </c>
      <c r="Z63" s="34">
        <v>70</v>
      </c>
      <c r="AA63" s="35">
        <v>0</v>
      </c>
      <c r="AB63" s="45">
        <v>0</v>
      </c>
      <c r="AC63" s="30">
        <v>56.666666666666664</v>
      </c>
      <c r="AD63" s="35">
        <v>56.666666666666664</v>
      </c>
      <c r="AE63" s="43">
        <v>11.333333333333334</v>
      </c>
      <c r="AF63" s="39">
        <v>75.844298413022045</v>
      </c>
      <c r="AG63" s="40">
        <v>75.844298413022045</v>
      </c>
      <c r="AH63" s="37" t="s">
        <v>4</v>
      </c>
      <c r="AI63" s="21"/>
      <c r="AJ63" s="111"/>
      <c r="AK63" s="112"/>
    </row>
    <row r="64" spans="1:37" x14ac:dyDescent="0.3">
      <c r="A64" s="12" t="s">
        <v>1016</v>
      </c>
      <c r="B64" s="5" t="s">
        <v>30</v>
      </c>
      <c r="C64" s="5" t="s">
        <v>31</v>
      </c>
      <c r="D64" s="5" t="s">
        <v>1017</v>
      </c>
      <c r="E64" s="6">
        <v>6</v>
      </c>
      <c r="F64" s="6" t="s">
        <v>14</v>
      </c>
      <c r="G64" s="6">
        <v>0</v>
      </c>
      <c r="H64" s="30">
        <v>39.508620215513503</v>
      </c>
      <c r="I64" s="35">
        <v>60.491379784486497</v>
      </c>
      <c r="J64" s="35">
        <v>40.414066502923028</v>
      </c>
      <c r="K64" s="35">
        <v>53.614662822799318</v>
      </c>
      <c r="L64" s="35">
        <v>28.336975087549376</v>
      </c>
      <c r="M64" s="35">
        <v>71.663024912450624</v>
      </c>
      <c r="N64" s="35">
        <v>12.111410048409137</v>
      </c>
      <c r="O64" s="34">
        <v>20</v>
      </c>
      <c r="P64" s="35">
        <v>14.968563513888448</v>
      </c>
      <c r="Q64" s="45">
        <v>60</v>
      </c>
      <c r="R64" s="35">
        <v>53.153813503947291</v>
      </c>
      <c r="S64" s="35">
        <v>42.523050803157837</v>
      </c>
      <c r="T64" s="30" t="s">
        <v>2315</v>
      </c>
      <c r="U64" s="35">
        <v>1.872461818760442</v>
      </c>
      <c r="V64" s="35">
        <v>8.2948296483439279</v>
      </c>
      <c r="W64" s="35">
        <v>177.06582379269727</v>
      </c>
      <c r="X64" s="34">
        <v>0</v>
      </c>
      <c r="Y64" s="35">
        <v>65.40081965457621</v>
      </c>
      <c r="Z64" s="34">
        <v>60</v>
      </c>
      <c r="AA64" s="35">
        <v>0.48152282417180248</v>
      </c>
      <c r="AB64" s="45">
        <v>0</v>
      </c>
      <c r="AC64" s="30">
        <v>22.764943216114641</v>
      </c>
      <c r="AD64" s="35">
        <v>23.246466040286442</v>
      </c>
      <c r="AE64" s="43">
        <v>4.6492932080572889</v>
      </c>
      <c r="AF64" s="39">
        <v>47.172344011215124</v>
      </c>
      <c r="AG64" s="40">
        <v>47.076039446380761</v>
      </c>
      <c r="AH64" s="37" t="s">
        <v>6</v>
      </c>
      <c r="AI64" s="21"/>
      <c r="AJ64" s="111"/>
      <c r="AK64" s="112"/>
    </row>
    <row r="65" spans="1:37" x14ac:dyDescent="0.3">
      <c r="A65" s="12" t="s">
        <v>484</v>
      </c>
      <c r="B65" s="5" t="s">
        <v>30</v>
      </c>
      <c r="C65" s="5" t="s">
        <v>31</v>
      </c>
      <c r="D65" s="5" t="s">
        <v>485</v>
      </c>
      <c r="E65" s="6">
        <v>6</v>
      </c>
      <c r="F65" s="6" t="s">
        <v>62</v>
      </c>
      <c r="G65" s="6">
        <v>0</v>
      </c>
      <c r="H65" s="30">
        <v>61.295603933161416</v>
      </c>
      <c r="I65" s="35">
        <v>38.704396066838584</v>
      </c>
      <c r="J65" s="35">
        <v>30.757916515848674</v>
      </c>
      <c r="K65" s="35">
        <v>40.580055802104638</v>
      </c>
      <c r="L65" s="35">
        <v>13.137199576362665</v>
      </c>
      <c r="M65" s="35">
        <v>86.862800423637339</v>
      </c>
      <c r="N65" s="35">
        <v>46.811424350618438</v>
      </c>
      <c r="O65" s="34">
        <v>70</v>
      </c>
      <c r="P65" s="35">
        <v>14.842688697612685</v>
      </c>
      <c r="Q65" s="45">
        <v>60</v>
      </c>
      <c r="R65" s="35">
        <v>59.229450458516112</v>
      </c>
      <c r="S65" s="35">
        <v>47.383560366812894</v>
      </c>
      <c r="T65" s="30" t="s">
        <v>2315</v>
      </c>
      <c r="U65" s="35">
        <v>20.936226627056669</v>
      </c>
      <c r="V65" s="35">
        <v>92.74551374592015</v>
      </c>
      <c r="W65" s="35">
        <v>137.2682338496821</v>
      </c>
      <c r="X65" s="34">
        <v>60</v>
      </c>
      <c r="Y65" s="35">
        <v>78.518725201015229</v>
      </c>
      <c r="Z65" s="34">
        <v>70</v>
      </c>
      <c r="AA65" s="35">
        <v>0.30447651827014566</v>
      </c>
      <c r="AB65" s="45">
        <v>0</v>
      </c>
      <c r="AC65" s="30">
        <v>74.248504581973393</v>
      </c>
      <c r="AD65" s="35">
        <v>74.552981100243542</v>
      </c>
      <c r="AE65" s="43">
        <v>14.91059622004871</v>
      </c>
      <c r="AF65" s="39">
        <v>62.294156586861604</v>
      </c>
      <c r="AG65" s="40">
        <v>62.233261283207575</v>
      </c>
      <c r="AH65" s="37" t="s">
        <v>5</v>
      </c>
      <c r="AI65" s="21"/>
      <c r="AJ65" s="111"/>
      <c r="AK65" s="112"/>
    </row>
    <row r="66" spans="1:37" x14ac:dyDescent="0.3">
      <c r="A66" s="12" t="s">
        <v>1720</v>
      </c>
      <c r="B66" s="5" t="s">
        <v>30</v>
      </c>
      <c r="C66" s="5" t="s">
        <v>31</v>
      </c>
      <c r="D66" s="5" t="s">
        <v>1721</v>
      </c>
      <c r="E66" s="6">
        <v>1</v>
      </c>
      <c r="F66" s="6" t="s">
        <v>24</v>
      </c>
      <c r="G66" s="6">
        <v>0</v>
      </c>
      <c r="H66" s="30">
        <v>27.903286080407636</v>
      </c>
      <c r="I66" s="35">
        <v>72.096713919592361</v>
      </c>
      <c r="J66" s="35">
        <v>25.339255778838339</v>
      </c>
      <c r="K66" s="35">
        <v>33.058886585098058</v>
      </c>
      <c r="L66" s="35">
        <v>16.18824219486595</v>
      </c>
      <c r="M66" s="35">
        <v>83.81175780513405</v>
      </c>
      <c r="N66" s="35">
        <v>67.902164207093477</v>
      </c>
      <c r="O66" s="34">
        <v>100</v>
      </c>
      <c r="P66" s="35">
        <v>11.020669555034782</v>
      </c>
      <c r="Q66" s="45">
        <v>60</v>
      </c>
      <c r="R66" s="35">
        <v>69.793471661964901</v>
      </c>
      <c r="S66" s="35">
        <v>55.834777329571921</v>
      </c>
      <c r="T66" s="30" t="s">
        <v>2316</v>
      </c>
      <c r="U66" s="35">
        <v>0</v>
      </c>
      <c r="V66" s="35">
        <v>0</v>
      </c>
      <c r="W66" s="35">
        <v>119.83662329520561</v>
      </c>
      <c r="X66" s="34">
        <v>80</v>
      </c>
      <c r="Y66" s="35">
        <v>85.833081517929131</v>
      </c>
      <c r="Z66" s="34">
        <v>80</v>
      </c>
      <c r="AA66" s="35">
        <v>0</v>
      </c>
      <c r="AB66" s="45">
        <v>0</v>
      </c>
      <c r="AC66" s="30">
        <v>53.333333333333336</v>
      </c>
      <c r="AD66" s="35">
        <v>53.333333333333336</v>
      </c>
      <c r="AE66" s="43">
        <v>10.666666666666668</v>
      </c>
      <c r="AF66" s="39">
        <v>66.501443996238592</v>
      </c>
      <c r="AG66" s="40">
        <v>66.501443996238592</v>
      </c>
      <c r="AH66" s="37" t="s">
        <v>5</v>
      </c>
      <c r="AI66" s="21"/>
      <c r="AJ66" s="111"/>
      <c r="AK66" s="112"/>
    </row>
    <row r="67" spans="1:37" x14ac:dyDescent="0.3">
      <c r="A67" s="12" t="s">
        <v>1164</v>
      </c>
      <c r="B67" s="5" t="s">
        <v>30</v>
      </c>
      <c r="C67" s="5" t="s">
        <v>31</v>
      </c>
      <c r="D67" s="5" t="s">
        <v>1165</v>
      </c>
      <c r="E67" s="6">
        <v>6</v>
      </c>
      <c r="F67" s="6" t="s">
        <v>33</v>
      </c>
      <c r="G67" s="6">
        <v>0</v>
      </c>
      <c r="H67" s="30">
        <v>57.608608138662909</v>
      </c>
      <c r="I67" s="35">
        <v>42.391391861337091</v>
      </c>
      <c r="J67" s="35">
        <v>24.918069981056355</v>
      </c>
      <c r="K67" s="35">
        <v>34.788069843486177</v>
      </c>
      <c r="L67" s="35">
        <v>48.073244220137354</v>
      </c>
      <c r="M67" s="35">
        <v>51.926755779862646</v>
      </c>
      <c r="N67" s="35">
        <v>24.025520673292995</v>
      </c>
      <c r="O67" s="34">
        <v>30</v>
      </c>
      <c r="P67" s="35">
        <v>-0.88645286722671301</v>
      </c>
      <c r="Q67" s="45">
        <v>100</v>
      </c>
      <c r="R67" s="35">
        <v>51.821243496937178</v>
      </c>
      <c r="S67" s="35">
        <v>41.456994797549747</v>
      </c>
      <c r="T67" s="30" t="s">
        <v>2315</v>
      </c>
      <c r="U67" s="35">
        <v>12.96772692408247</v>
      </c>
      <c r="V67" s="35">
        <v>57.44580994058105</v>
      </c>
      <c r="W67" s="35">
        <v>90.182157221950703</v>
      </c>
      <c r="X67" s="34">
        <v>100</v>
      </c>
      <c r="Y67" s="35">
        <v>83.145763681339574</v>
      </c>
      <c r="Z67" s="34">
        <v>80</v>
      </c>
      <c r="AA67" s="35">
        <v>0</v>
      </c>
      <c r="AB67" s="45">
        <v>0</v>
      </c>
      <c r="AC67" s="30">
        <v>79.148603313527019</v>
      </c>
      <c r="AD67" s="35">
        <v>79.148603313527019</v>
      </c>
      <c r="AE67" s="43">
        <v>15.829720662705405</v>
      </c>
      <c r="AF67" s="39">
        <v>57.286715460255152</v>
      </c>
      <c r="AG67" s="40">
        <v>57.286715460255152</v>
      </c>
      <c r="AH67" s="37" t="s">
        <v>6</v>
      </c>
      <c r="AI67" s="21"/>
      <c r="AJ67" s="111"/>
      <c r="AK67" s="112"/>
    </row>
    <row r="68" spans="1:37" x14ac:dyDescent="0.3">
      <c r="A68" s="12" t="s">
        <v>1324</v>
      </c>
      <c r="B68" s="5" t="s">
        <v>30</v>
      </c>
      <c r="C68" s="5" t="s">
        <v>31</v>
      </c>
      <c r="D68" s="5" t="s">
        <v>1325</v>
      </c>
      <c r="E68" s="6">
        <v>6</v>
      </c>
      <c r="F68" s="6" t="s">
        <v>14</v>
      </c>
      <c r="G68" s="6">
        <v>0</v>
      </c>
      <c r="H68" s="30">
        <v>61.42167994041062</v>
      </c>
      <c r="I68" s="35">
        <v>38.57832005958938</v>
      </c>
      <c r="J68" s="35">
        <v>15.980854274653325</v>
      </c>
      <c r="K68" s="35">
        <v>21.200739932811729</v>
      </c>
      <c r="L68" s="35">
        <v>38.985944573509315</v>
      </c>
      <c r="M68" s="35">
        <v>61.014055426490685</v>
      </c>
      <c r="N68" s="35">
        <v>45.865908191713984</v>
      </c>
      <c r="O68" s="34">
        <v>70</v>
      </c>
      <c r="P68" s="35">
        <v>36.03805120712056</v>
      </c>
      <c r="Q68" s="45">
        <v>0</v>
      </c>
      <c r="R68" s="35">
        <v>38.158623083778352</v>
      </c>
      <c r="S68" s="35">
        <v>30.526898467022683</v>
      </c>
      <c r="T68" s="30" t="s">
        <v>2315</v>
      </c>
      <c r="U68" s="35">
        <v>27.957820775837234</v>
      </c>
      <c r="V68" s="35">
        <v>100</v>
      </c>
      <c r="W68" s="35">
        <v>148.72623413892688</v>
      </c>
      <c r="X68" s="34">
        <v>50</v>
      </c>
      <c r="Y68" s="35">
        <v>94.577118266941085</v>
      </c>
      <c r="Z68" s="34">
        <v>100</v>
      </c>
      <c r="AA68" s="35">
        <v>0</v>
      </c>
      <c r="AB68" s="45">
        <v>0</v>
      </c>
      <c r="AC68" s="30">
        <v>83.333333333333329</v>
      </c>
      <c r="AD68" s="35">
        <v>83.333333333333329</v>
      </c>
      <c r="AE68" s="43">
        <v>16.666666666666668</v>
      </c>
      <c r="AF68" s="39">
        <v>47.193565133689347</v>
      </c>
      <c r="AG68" s="40">
        <v>47.193565133689347</v>
      </c>
      <c r="AH68" s="37" t="s">
        <v>6</v>
      </c>
      <c r="AI68" s="21"/>
      <c r="AJ68" s="111"/>
      <c r="AK68" s="112"/>
    </row>
    <row r="69" spans="1:37" x14ac:dyDescent="0.3">
      <c r="A69" s="12" t="s">
        <v>1079</v>
      </c>
      <c r="B69" s="5" t="s">
        <v>30</v>
      </c>
      <c r="C69" s="5" t="s">
        <v>31</v>
      </c>
      <c r="D69" s="5" t="s">
        <v>1080</v>
      </c>
      <c r="E69" s="6">
        <v>6</v>
      </c>
      <c r="F69" s="6" t="s">
        <v>62</v>
      </c>
      <c r="G69" s="6">
        <v>0</v>
      </c>
      <c r="H69" s="30">
        <v>47.703412790109148</v>
      </c>
      <c r="I69" s="35">
        <v>52.296587209890852</v>
      </c>
      <c r="J69" s="35">
        <v>32.110695614739818</v>
      </c>
      <c r="K69" s="35">
        <v>42.364827254118858</v>
      </c>
      <c r="L69" s="35">
        <v>20.692439150731264</v>
      </c>
      <c r="M69" s="35">
        <v>79.307560849268739</v>
      </c>
      <c r="N69" s="35">
        <v>25.082203223193634</v>
      </c>
      <c r="O69" s="34">
        <v>40</v>
      </c>
      <c r="P69" s="35">
        <v>11.309641065010082</v>
      </c>
      <c r="Q69" s="45">
        <v>60</v>
      </c>
      <c r="R69" s="35">
        <v>54.79379506265569</v>
      </c>
      <c r="S69" s="35">
        <v>43.835036050124558</v>
      </c>
      <c r="T69" s="30" t="s">
        <v>2315</v>
      </c>
      <c r="U69" s="35">
        <v>15.07502566646825</v>
      </c>
      <c r="V69" s="35">
        <v>66.780945061163052</v>
      </c>
      <c r="W69" s="35">
        <v>134.37766749902332</v>
      </c>
      <c r="X69" s="34">
        <v>60</v>
      </c>
      <c r="Y69" s="35">
        <v>81.797812184046506</v>
      </c>
      <c r="Z69" s="34">
        <v>80</v>
      </c>
      <c r="AA69" s="35">
        <v>0</v>
      </c>
      <c r="AB69" s="45">
        <v>0</v>
      </c>
      <c r="AC69" s="30">
        <v>68.926981687054351</v>
      </c>
      <c r="AD69" s="35">
        <v>68.926981687054351</v>
      </c>
      <c r="AE69" s="43">
        <v>13.785396337410871</v>
      </c>
      <c r="AF69" s="39">
        <v>57.620432387535431</v>
      </c>
      <c r="AG69" s="40">
        <v>57.620432387535431</v>
      </c>
      <c r="AH69" s="37" t="s">
        <v>6</v>
      </c>
      <c r="AI69" s="21"/>
      <c r="AJ69" s="111"/>
      <c r="AK69" s="112"/>
    </row>
    <row r="70" spans="1:37" x14ac:dyDescent="0.3">
      <c r="A70" s="12" t="s">
        <v>1948</v>
      </c>
      <c r="B70" s="5" t="s">
        <v>30</v>
      </c>
      <c r="C70" s="5" t="s">
        <v>31</v>
      </c>
      <c r="D70" s="5" t="s">
        <v>1949</v>
      </c>
      <c r="E70" s="6">
        <v>3</v>
      </c>
      <c r="F70" s="6" t="s">
        <v>24</v>
      </c>
      <c r="G70" s="6">
        <v>0</v>
      </c>
      <c r="H70" s="30">
        <v>20.350582065581666</v>
      </c>
      <c r="I70" s="35">
        <v>79.649417934418338</v>
      </c>
      <c r="J70" s="35">
        <v>50.874000480071167</v>
      </c>
      <c r="K70" s="35">
        <v>66.372817997498416</v>
      </c>
      <c r="L70" s="35">
        <v>26.347027449943713</v>
      </c>
      <c r="M70" s="35">
        <v>73.65297255005629</v>
      </c>
      <c r="N70" s="35">
        <v>65.482825145538555</v>
      </c>
      <c r="O70" s="34">
        <v>100</v>
      </c>
      <c r="P70" s="35">
        <v>8.3827033441891174</v>
      </c>
      <c r="Q70" s="45">
        <v>80</v>
      </c>
      <c r="R70" s="35">
        <v>79.93504169639462</v>
      </c>
      <c r="S70" s="35">
        <v>63.948033357115698</v>
      </c>
      <c r="T70" s="30" t="s">
        <v>2315</v>
      </c>
      <c r="U70" s="35">
        <v>35.080276243348507</v>
      </c>
      <c r="V70" s="35">
        <v>100</v>
      </c>
      <c r="W70" s="35">
        <v>119.63204767771971</v>
      </c>
      <c r="X70" s="34">
        <v>80</v>
      </c>
      <c r="Y70" s="35">
        <v>82.448434288008599</v>
      </c>
      <c r="Z70" s="34">
        <v>80</v>
      </c>
      <c r="AA70" s="35">
        <v>0</v>
      </c>
      <c r="AB70" s="45">
        <v>0</v>
      </c>
      <c r="AC70" s="30">
        <v>86.666666666666671</v>
      </c>
      <c r="AD70" s="35">
        <v>86.666666666666671</v>
      </c>
      <c r="AE70" s="43">
        <v>17.333333333333336</v>
      </c>
      <c r="AF70" s="39">
        <v>81.281366690449033</v>
      </c>
      <c r="AG70" s="40">
        <v>81.281366690449033</v>
      </c>
      <c r="AH70" s="37" t="s">
        <v>2198</v>
      </c>
      <c r="AI70" s="21"/>
      <c r="AJ70" s="111"/>
      <c r="AK70" s="112"/>
    </row>
    <row r="71" spans="1:37" x14ac:dyDescent="0.3">
      <c r="A71" s="12" t="s">
        <v>1194</v>
      </c>
      <c r="B71" s="5" t="s">
        <v>30</v>
      </c>
      <c r="C71" s="5" t="s">
        <v>31</v>
      </c>
      <c r="D71" s="5" t="s">
        <v>1195</v>
      </c>
      <c r="E71" s="6">
        <v>2</v>
      </c>
      <c r="F71" s="6" t="s">
        <v>24</v>
      </c>
      <c r="G71" s="6">
        <v>0</v>
      </c>
      <c r="H71" s="30">
        <v>11.332844799508374</v>
      </c>
      <c r="I71" s="35">
        <v>88.667155200491621</v>
      </c>
      <c r="J71" s="35">
        <v>51.290539459898476</v>
      </c>
      <c r="K71" s="35">
        <v>66.916256013696326</v>
      </c>
      <c r="L71" s="35">
        <v>17.127507993485292</v>
      </c>
      <c r="M71" s="35">
        <v>82.872492006514705</v>
      </c>
      <c r="N71" s="35">
        <v>55.213845249981766</v>
      </c>
      <c r="O71" s="34">
        <v>80</v>
      </c>
      <c r="P71" s="35">
        <v>9.2243763833324284</v>
      </c>
      <c r="Q71" s="45">
        <v>80</v>
      </c>
      <c r="R71" s="35">
        <v>79.69118064414053</v>
      </c>
      <c r="S71" s="35">
        <v>63.752944515312429</v>
      </c>
      <c r="T71" s="30" t="s">
        <v>2315</v>
      </c>
      <c r="U71" s="35">
        <v>27.401643571384838</v>
      </c>
      <c r="V71" s="35">
        <v>100</v>
      </c>
      <c r="W71" s="35">
        <v>127.13691291313292</v>
      </c>
      <c r="X71" s="34">
        <v>70</v>
      </c>
      <c r="Y71" s="35">
        <v>70.335352730781338</v>
      </c>
      <c r="Z71" s="34">
        <v>70</v>
      </c>
      <c r="AA71" s="35">
        <v>0.16887534759523393</v>
      </c>
      <c r="AB71" s="45">
        <v>0</v>
      </c>
      <c r="AC71" s="30">
        <v>80</v>
      </c>
      <c r="AD71" s="35">
        <v>80.168875347595232</v>
      </c>
      <c r="AE71" s="43">
        <v>16.033775069519049</v>
      </c>
      <c r="AF71" s="39">
        <v>79.786719584831474</v>
      </c>
      <c r="AG71" s="40">
        <v>79.752944515312436</v>
      </c>
      <c r="AH71" s="37" t="s">
        <v>4</v>
      </c>
      <c r="AI71" s="21"/>
      <c r="AJ71" s="111"/>
      <c r="AK71" s="112"/>
    </row>
    <row r="72" spans="1:37" x14ac:dyDescent="0.3">
      <c r="A72" s="12" t="s">
        <v>1758</v>
      </c>
      <c r="B72" s="5" t="s">
        <v>30</v>
      </c>
      <c r="C72" s="5" t="s">
        <v>31</v>
      </c>
      <c r="D72" s="5" t="s">
        <v>1759</v>
      </c>
      <c r="E72" s="6">
        <v>6</v>
      </c>
      <c r="F72" s="6" t="s">
        <v>24</v>
      </c>
      <c r="G72" s="6">
        <v>0</v>
      </c>
      <c r="H72" s="30">
        <v>43.039560532283552</v>
      </c>
      <c r="I72" s="35">
        <v>56.960439467716448</v>
      </c>
      <c r="J72" s="35">
        <v>29.270957242989393</v>
      </c>
      <c r="K72" s="35">
        <v>38.188385017265212</v>
      </c>
      <c r="L72" s="35">
        <v>16.742623155764651</v>
      </c>
      <c r="M72" s="35">
        <v>83.257376844235353</v>
      </c>
      <c r="N72" s="35">
        <v>49.150723544276595</v>
      </c>
      <c r="O72" s="34">
        <v>70</v>
      </c>
      <c r="P72" s="35">
        <v>-33.077929049323409</v>
      </c>
      <c r="Q72" s="45">
        <v>0</v>
      </c>
      <c r="R72" s="35">
        <v>49.6812402658434</v>
      </c>
      <c r="S72" s="35">
        <v>39.744992212674724</v>
      </c>
      <c r="T72" s="30" t="s">
        <v>2315</v>
      </c>
      <c r="U72" s="35">
        <v>35.376818069840702</v>
      </c>
      <c r="V72" s="35">
        <v>100</v>
      </c>
      <c r="W72" s="35">
        <v>104.35128632312853</v>
      </c>
      <c r="X72" s="34">
        <v>100</v>
      </c>
      <c r="Y72" s="35">
        <v>56.060472180777673</v>
      </c>
      <c r="Z72" s="34">
        <v>50</v>
      </c>
      <c r="AA72" s="35">
        <v>0</v>
      </c>
      <c r="AB72" s="45">
        <v>0</v>
      </c>
      <c r="AC72" s="30">
        <v>83.333333333333329</v>
      </c>
      <c r="AD72" s="35">
        <v>83.333333333333329</v>
      </c>
      <c r="AE72" s="43">
        <v>16.666666666666668</v>
      </c>
      <c r="AF72" s="39">
        <v>56.411658879341388</v>
      </c>
      <c r="AG72" s="40">
        <v>56.411658879341388</v>
      </c>
      <c r="AH72" s="37" t="s">
        <v>6</v>
      </c>
      <c r="AI72" s="21"/>
      <c r="AJ72" s="111"/>
      <c r="AK72" s="112"/>
    </row>
    <row r="73" spans="1:37" x14ac:dyDescent="0.3">
      <c r="A73" s="12" t="s">
        <v>1462</v>
      </c>
      <c r="B73" s="5" t="s">
        <v>30</v>
      </c>
      <c r="C73" s="5" t="s">
        <v>31</v>
      </c>
      <c r="D73" s="5" t="s">
        <v>224</v>
      </c>
      <c r="E73" s="6">
        <v>6</v>
      </c>
      <c r="F73" s="6" t="s">
        <v>62</v>
      </c>
      <c r="G73" s="6">
        <v>0</v>
      </c>
      <c r="H73" s="30">
        <v>49.16705103931443</v>
      </c>
      <c r="I73" s="35">
        <v>50.83294896068557</v>
      </c>
      <c r="J73" s="35">
        <v>20.793162763486716</v>
      </c>
      <c r="K73" s="35">
        <v>27.43318796673876</v>
      </c>
      <c r="L73" s="35">
        <v>10.020136048886787</v>
      </c>
      <c r="M73" s="35">
        <v>89.979863951113217</v>
      </c>
      <c r="N73" s="35">
        <v>56.68889880427588</v>
      </c>
      <c r="O73" s="34">
        <v>80</v>
      </c>
      <c r="P73" s="35">
        <v>34.075757577402641</v>
      </c>
      <c r="Q73" s="45">
        <v>0</v>
      </c>
      <c r="R73" s="35">
        <v>49.649200175707513</v>
      </c>
      <c r="S73" s="35">
        <v>39.71936014056601</v>
      </c>
      <c r="T73" s="30" t="s">
        <v>2315</v>
      </c>
      <c r="U73" s="35">
        <v>29.670460656707327</v>
      </c>
      <c r="V73" s="35">
        <v>100</v>
      </c>
      <c r="W73" s="35">
        <v>127.94598076520442</v>
      </c>
      <c r="X73" s="34">
        <v>70</v>
      </c>
      <c r="Y73" s="35">
        <v>89.477006948654051</v>
      </c>
      <c r="Z73" s="34">
        <v>80</v>
      </c>
      <c r="AA73" s="35">
        <v>0</v>
      </c>
      <c r="AB73" s="45">
        <v>0</v>
      </c>
      <c r="AC73" s="30">
        <v>83.333333333333329</v>
      </c>
      <c r="AD73" s="35">
        <v>83.333333333333329</v>
      </c>
      <c r="AE73" s="43">
        <v>16.666666666666668</v>
      </c>
      <c r="AF73" s="39">
        <v>56.386026807232682</v>
      </c>
      <c r="AG73" s="40">
        <v>56.386026807232682</v>
      </c>
      <c r="AH73" s="37" t="s">
        <v>6</v>
      </c>
      <c r="AI73" s="21"/>
      <c r="AJ73" s="111"/>
      <c r="AK73" s="112"/>
    </row>
    <row r="74" spans="1:37" x14ac:dyDescent="0.3">
      <c r="A74" s="12" t="s">
        <v>602</v>
      </c>
      <c r="B74" s="5" t="s">
        <v>30</v>
      </c>
      <c r="C74" s="5" t="s">
        <v>31</v>
      </c>
      <c r="D74" s="5" t="s">
        <v>603</v>
      </c>
      <c r="E74" s="6">
        <v>6</v>
      </c>
      <c r="F74" s="6" t="s">
        <v>33</v>
      </c>
      <c r="G74" s="6">
        <v>0</v>
      </c>
      <c r="H74" s="30">
        <v>62.53643439551351</v>
      </c>
      <c r="I74" s="35">
        <v>37.46356560448649</v>
      </c>
      <c r="J74" s="35">
        <v>17.903675511971816</v>
      </c>
      <c r="K74" s="35">
        <v>24.995287140580729</v>
      </c>
      <c r="L74" s="35">
        <v>28.093764387639368</v>
      </c>
      <c r="M74" s="35">
        <v>71.906235612360632</v>
      </c>
      <c r="N74" s="35">
        <v>27.825832241532712</v>
      </c>
      <c r="O74" s="34">
        <v>40</v>
      </c>
      <c r="P74" s="35">
        <v>21.034185052905951</v>
      </c>
      <c r="Q74" s="45">
        <v>20</v>
      </c>
      <c r="R74" s="35">
        <v>38.87301767148557</v>
      </c>
      <c r="S74" s="35">
        <v>31.098414137188456</v>
      </c>
      <c r="T74" s="30" t="s">
        <v>2315</v>
      </c>
      <c r="U74" s="35">
        <v>22.063703043170321</v>
      </c>
      <c r="V74" s="35">
        <v>97.740128167686692</v>
      </c>
      <c r="W74" s="35">
        <v>113.57138625145832</v>
      </c>
      <c r="X74" s="34">
        <v>80</v>
      </c>
      <c r="Y74" s="35">
        <v>98.052878184975995</v>
      </c>
      <c r="Z74" s="34">
        <v>100</v>
      </c>
      <c r="AA74" s="35">
        <v>0.41405911504916559</v>
      </c>
      <c r="AB74" s="45">
        <v>0</v>
      </c>
      <c r="AC74" s="30">
        <v>92.580042722562226</v>
      </c>
      <c r="AD74" s="35">
        <v>92.994101837611396</v>
      </c>
      <c r="AE74" s="43">
        <v>18.598820367522279</v>
      </c>
      <c r="AF74" s="39">
        <v>49.697234504710735</v>
      </c>
      <c r="AG74" s="40">
        <v>49.614422681700901</v>
      </c>
      <c r="AH74" s="37" t="s">
        <v>6</v>
      </c>
      <c r="AI74" s="21"/>
      <c r="AJ74" s="111"/>
      <c r="AK74" s="112"/>
    </row>
    <row r="75" spans="1:37" x14ac:dyDescent="0.3">
      <c r="A75" s="12" t="s">
        <v>1783</v>
      </c>
      <c r="B75" s="5" t="s">
        <v>30</v>
      </c>
      <c r="C75" s="5" t="s">
        <v>31</v>
      </c>
      <c r="D75" s="5" t="s">
        <v>1784</v>
      </c>
      <c r="E75" s="6">
        <v>6</v>
      </c>
      <c r="F75" s="6" t="s">
        <v>62</v>
      </c>
      <c r="G75" s="6">
        <v>0</v>
      </c>
      <c r="H75" s="30">
        <v>48.192209057948659</v>
      </c>
      <c r="I75" s="35">
        <v>51.807790942051341</v>
      </c>
      <c r="J75" s="35">
        <v>25.543905481627949</v>
      </c>
      <c r="K75" s="35">
        <v>33.701018380553577</v>
      </c>
      <c r="L75" s="35">
        <v>22.62058860157352</v>
      </c>
      <c r="M75" s="35">
        <v>77.379411398426484</v>
      </c>
      <c r="N75" s="35">
        <v>33.371966769481759</v>
      </c>
      <c r="O75" s="34">
        <v>40</v>
      </c>
      <c r="P75" s="35">
        <v>22.065957124443454</v>
      </c>
      <c r="Q75" s="45">
        <v>20</v>
      </c>
      <c r="R75" s="35">
        <v>44.577644144206282</v>
      </c>
      <c r="S75" s="35">
        <v>35.662115315365028</v>
      </c>
      <c r="T75" s="30" t="s">
        <v>2315</v>
      </c>
      <c r="U75" s="35">
        <v>1.2517471249819607</v>
      </c>
      <c r="V75" s="35">
        <v>5.545121967508603</v>
      </c>
      <c r="W75" s="35">
        <v>112.46706870889849</v>
      </c>
      <c r="X75" s="34">
        <v>80</v>
      </c>
      <c r="Y75" s="35">
        <v>82.695555859872897</v>
      </c>
      <c r="Z75" s="34">
        <v>80</v>
      </c>
      <c r="AA75" s="35">
        <v>0</v>
      </c>
      <c r="AB75" s="45">
        <v>0</v>
      </c>
      <c r="AC75" s="30">
        <v>55.181707322502866</v>
      </c>
      <c r="AD75" s="35">
        <v>55.181707322502866</v>
      </c>
      <c r="AE75" s="43">
        <v>11.036341464500573</v>
      </c>
      <c r="AF75" s="39">
        <v>46.698456779865602</v>
      </c>
      <c r="AG75" s="40">
        <v>46.698456779865602</v>
      </c>
      <c r="AH75" s="37" t="s">
        <v>6</v>
      </c>
      <c r="AI75" s="21"/>
      <c r="AJ75" s="111"/>
      <c r="AK75" s="112"/>
    </row>
    <row r="76" spans="1:37" x14ac:dyDescent="0.3">
      <c r="A76" s="12" t="s">
        <v>1156</v>
      </c>
      <c r="B76" s="5" t="s">
        <v>30</v>
      </c>
      <c r="C76" s="5" t="s">
        <v>31</v>
      </c>
      <c r="D76" s="5" t="s">
        <v>1157</v>
      </c>
      <c r="E76" s="6">
        <v>4</v>
      </c>
      <c r="F76" s="6" t="s">
        <v>24</v>
      </c>
      <c r="G76" s="6">
        <v>0</v>
      </c>
      <c r="H76" s="30">
        <v>28.913295306198449</v>
      </c>
      <c r="I76" s="35">
        <v>71.086704693801551</v>
      </c>
      <c r="J76" s="35">
        <v>47.013851013973792</v>
      </c>
      <c r="K76" s="35">
        <v>61.336669954515507</v>
      </c>
      <c r="L76" s="35">
        <v>11.218741512596949</v>
      </c>
      <c r="M76" s="35">
        <v>88.781258487403051</v>
      </c>
      <c r="N76" s="35">
        <v>45.435624367129023</v>
      </c>
      <c r="O76" s="34">
        <v>70</v>
      </c>
      <c r="P76" s="35">
        <v>2.1529328640950647</v>
      </c>
      <c r="Q76" s="45">
        <v>100</v>
      </c>
      <c r="R76" s="35">
        <v>78.240926627144034</v>
      </c>
      <c r="S76" s="35">
        <v>62.592741301715229</v>
      </c>
      <c r="T76" s="30" t="s">
        <v>2315</v>
      </c>
      <c r="U76" s="35">
        <v>13.09577650222819</v>
      </c>
      <c r="V76" s="35">
        <v>57.02762371659616</v>
      </c>
      <c r="W76" s="35">
        <v>122.76903351096651</v>
      </c>
      <c r="X76" s="34">
        <v>70</v>
      </c>
      <c r="Y76" s="35">
        <v>75.788579359164089</v>
      </c>
      <c r="Z76" s="34">
        <v>70</v>
      </c>
      <c r="AA76" s="35">
        <v>0</v>
      </c>
      <c r="AB76" s="45">
        <v>0</v>
      </c>
      <c r="AC76" s="30">
        <v>65.675874572198722</v>
      </c>
      <c r="AD76" s="35">
        <v>65.675874572198722</v>
      </c>
      <c r="AE76" s="43">
        <v>13.135174914439744</v>
      </c>
      <c r="AF76" s="39">
        <v>75.727916216154966</v>
      </c>
      <c r="AG76" s="40">
        <v>75.727916216154966</v>
      </c>
      <c r="AH76" s="37" t="s">
        <v>4</v>
      </c>
      <c r="AI76" s="21"/>
      <c r="AJ76" s="111"/>
      <c r="AK76" s="112"/>
    </row>
    <row r="77" spans="1:37" x14ac:dyDescent="0.3">
      <c r="A77" s="12" t="s">
        <v>2185</v>
      </c>
      <c r="B77" s="5" t="s">
        <v>30</v>
      </c>
      <c r="C77" s="5" t="s">
        <v>31</v>
      </c>
      <c r="D77" s="5" t="s">
        <v>2186</v>
      </c>
      <c r="E77" s="6">
        <v>6</v>
      </c>
      <c r="F77" s="6" t="s">
        <v>14</v>
      </c>
      <c r="G77" s="6">
        <v>0</v>
      </c>
      <c r="H77" s="30">
        <v>55.523613878117388</v>
      </c>
      <c r="I77" s="35">
        <v>44.476386121882612</v>
      </c>
      <c r="J77" s="35">
        <v>20.387955262830324</v>
      </c>
      <c r="K77" s="35">
        <v>27.047348649854491</v>
      </c>
      <c r="L77" s="35">
        <v>21.535459102115276</v>
      </c>
      <c r="M77" s="35">
        <v>78.464540897884717</v>
      </c>
      <c r="N77" s="35">
        <v>36.858750326319864</v>
      </c>
      <c r="O77" s="34">
        <v>50</v>
      </c>
      <c r="P77" s="35">
        <v>4.2790935512277271</v>
      </c>
      <c r="Q77" s="45">
        <v>100</v>
      </c>
      <c r="R77" s="35">
        <v>59.997655133924368</v>
      </c>
      <c r="S77" s="35">
        <v>47.998124107139496</v>
      </c>
      <c r="T77" s="30" t="s">
        <v>2316</v>
      </c>
      <c r="U77" s="35">
        <v>0</v>
      </c>
      <c r="V77" s="35">
        <v>0</v>
      </c>
      <c r="W77" s="35">
        <v>126.82267048352051</v>
      </c>
      <c r="X77" s="34">
        <v>70</v>
      </c>
      <c r="Y77" s="35">
        <v>83.673549826250934</v>
      </c>
      <c r="Z77" s="34">
        <v>80</v>
      </c>
      <c r="AA77" s="35">
        <v>2.789131937102872</v>
      </c>
      <c r="AB77" s="45">
        <v>0</v>
      </c>
      <c r="AC77" s="30">
        <v>50</v>
      </c>
      <c r="AD77" s="35">
        <v>52.789131937102873</v>
      </c>
      <c r="AE77" s="43">
        <v>10.557826387420576</v>
      </c>
      <c r="AF77" s="39">
        <v>58.555950494560072</v>
      </c>
      <c r="AG77" s="40">
        <v>57.998124107139496</v>
      </c>
      <c r="AH77" s="37" t="s">
        <v>6</v>
      </c>
      <c r="AI77" s="21"/>
      <c r="AJ77" s="111"/>
      <c r="AK77" s="112"/>
    </row>
    <row r="78" spans="1:37" x14ac:dyDescent="0.3">
      <c r="A78" s="12" t="s">
        <v>1536</v>
      </c>
      <c r="B78" s="5" t="s">
        <v>30</v>
      </c>
      <c r="C78" s="5" t="s">
        <v>31</v>
      </c>
      <c r="D78" s="5" t="s">
        <v>1537</v>
      </c>
      <c r="E78" s="6">
        <v>6</v>
      </c>
      <c r="F78" s="6" t="s">
        <v>14</v>
      </c>
      <c r="G78" s="6">
        <v>0</v>
      </c>
      <c r="H78" s="30">
        <v>74.520426549823583</v>
      </c>
      <c r="I78" s="35">
        <v>25.479573450176417</v>
      </c>
      <c r="J78" s="35">
        <v>29.866319495929396</v>
      </c>
      <c r="K78" s="35">
        <v>39.621666120048502</v>
      </c>
      <c r="L78" s="35">
        <v>16.728433488878007</v>
      </c>
      <c r="M78" s="35">
        <v>83.271566511121989</v>
      </c>
      <c r="N78" s="35">
        <v>45.961490043743552</v>
      </c>
      <c r="O78" s="34">
        <v>70</v>
      </c>
      <c r="P78" s="35">
        <v>25.661277680628771</v>
      </c>
      <c r="Q78" s="45">
        <v>20</v>
      </c>
      <c r="R78" s="35">
        <v>47.674561216269382</v>
      </c>
      <c r="S78" s="35">
        <v>38.139648973015504</v>
      </c>
      <c r="T78" s="30" t="s">
        <v>2315</v>
      </c>
      <c r="U78" s="35">
        <v>20.810965592280844</v>
      </c>
      <c r="V78" s="35">
        <v>92.19061914960281</v>
      </c>
      <c r="W78" s="35">
        <v>119.07880094156357</v>
      </c>
      <c r="X78" s="34">
        <v>80</v>
      </c>
      <c r="Y78" s="35">
        <v>78.735663429943386</v>
      </c>
      <c r="Z78" s="34">
        <v>70</v>
      </c>
      <c r="AA78" s="35">
        <v>0</v>
      </c>
      <c r="AB78" s="45">
        <v>0</v>
      </c>
      <c r="AC78" s="30">
        <v>80.730206383200937</v>
      </c>
      <c r="AD78" s="35">
        <v>80.730206383200937</v>
      </c>
      <c r="AE78" s="43">
        <v>16.146041276640187</v>
      </c>
      <c r="AF78" s="39">
        <v>54.285690249655687</v>
      </c>
      <c r="AG78" s="40">
        <v>54.285690249655687</v>
      </c>
      <c r="AH78" s="37" t="s">
        <v>6</v>
      </c>
      <c r="AI78" s="21"/>
      <c r="AJ78" s="111"/>
      <c r="AK78" s="112"/>
    </row>
    <row r="79" spans="1:37" x14ac:dyDescent="0.3">
      <c r="A79" s="12" t="s">
        <v>322</v>
      </c>
      <c r="B79" s="5" t="s">
        <v>30</v>
      </c>
      <c r="C79" s="5" t="s">
        <v>31</v>
      </c>
      <c r="D79" s="5" t="s">
        <v>323</v>
      </c>
      <c r="E79" s="6">
        <v>6</v>
      </c>
      <c r="F79" s="6" t="s">
        <v>62</v>
      </c>
      <c r="G79" s="6">
        <v>0</v>
      </c>
      <c r="H79" s="30">
        <v>64.57745361690634</v>
      </c>
      <c r="I79" s="35">
        <v>35.42254638309366</v>
      </c>
      <c r="J79" s="35">
        <v>27.975237170950567</v>
      </c>
      <c r="K79" s="35">
        <v>36.908764118965301</v>
      </c>
      <c r="L79" s="35">
        <v>12.436816773833094</v>
      </c>
      <c r="M79" s="35">
        <v>87.563183226166899</v>
      </c>
      <c r="N79" s="35">
        <v>49.530495710034884</v>
      </c>
      <c r="O79" s="34">
        <v>70</v>
      </c>
      <c r="P79" s="35">
        <v>12.067623527834817</v>
      </c>
      <c r="Q79" s="45">
        <v>60</v>
      </c>
      <c r="R79" s="35">
        <v>57.978898745645175</v>
      </c>
      <c r="S79" s="35">
        <v>46.383118996516146</v>
      </c>
      <c r="T79" s="30" t="s">
        <v>2315</v>
      </c>
      <c r="U79" s="35">
        <v>32.238596542030791</v>
      </c>
      <c r="V79" s="35">
        <v>100</v>
      </c>
      <c r="W79" s="35">
        <v>127.56100893247483</v>
      </c>
      <c r="X79" s="34">
        <v>70</v>
      </c>
      <c r="Y79" s="35">
        <v>72.832165644520487</v>
      </c>
      <c r="Z79" s="34">
        <v>70</v>
      </c>
      <c r="AA79" s="35">
        <v>0</v>
      </c>
      <c r="AB79" s="45">
        <v>0</v>
      </c>
      <c r="AC79" s="30">
        <v>80</v>
      </c>
      <c r="AD79" s="35">
        <v>80</v>
      </c>
      <c r="AE79" s="43">
        <v>16</v>
      </c>
      <c r="AF79" s="39">
        <v>62.383118996516146</v>
      </c>
      <c r="AG79" s="40">
        <v>62.383118996516146</v>
      </c>
      <c r="AH79" s="37" t="s">
        <v>5</v>
      </c>
      <c r="AI79" s="21"/>
      <c r="AJ79" s="111"/>
      <c r="AK79" s="112"/>
    </row>
    <row r="80" spans="1:37" x14ac:dyDescent="0.3">
      <c r="A80" s="12" t="s">
        <v>1567</v>
      </c>
      <c r="B80" s="5" t="s">
        <v>30</v>
      </c>
      <c r="C80" s="5" t="s">
        <v>31</v>
      </c>
      <c r="D80" s="5" t="s">
        <v>88</v>
      </c>
      <c r="E80" s="6">
        <v>6</v>
      </c>
      <c r="F80" s="6" t="s">
        <v>33</v>
      </c>
      <c r="G80" s="6">
        <v>0</v>
      </c>
      <c r="H80" s="30">
        <v>68.578698615797322</v>
      </c>
      <c r="I80" s="35">
        <v>31.421301384202678</v>
      </c>
      <c r="J80" s="35">
        <v>30.145143889975365</v>
      </c>
      <c r="K80" s="35">
        <v>42.085577730685316</v>
      </c>
      <c r="L80" s="35">
        <v>36.642106174039469</v>
      </c>
      <c r="M80" s="35">
        <v>63.357893825960531</v>
      </c>
      <c r="N80" s="35">
        <v>22.653981496648438</v>
      </c>
      <c r="O80" s="34">
        <v>30</v>
      </c>
      <c r="P80" s="35">
        <v>4.4749216375966157</v>
      </c>
      <c r="Q80" s="45">
        <v>100</v>
      </c>
      <c r="R80" s="35">
        <v>53.372954588169705</v>
      </c>
      <c r="S80" s="35">
        <v>42.69836367053577</v>
      </c>
      <c r="T80" s="30" t="s">
        <v>2315</v>
      </c>
      <c r="U80" s="35">
        <v>5.2740319817388723</v>
      </c>
      <c r="V80" s="35">
        <v>23.363465364224112</v>
      </c>
      <c r="W80" s="35">
        <v>134.14813845206893</v>
      </c>
      <c r="X80" s="34">
        <v>60</v>
      </c>
      <c r="Y80" s="35">
        <v>76.468283102980351</v>
      </c>
      <c r="Z80" s="34">
        <v>70</v>
      </c>
      <c r="AA80" s="35">
        <v>0.52969194373547479</v>
      </c>
      <c r="AB80" s="45">
        <v>0</v>
      </c>
      <c r="AC80" s="30">
        <v>51.121155121408037</v>
      </c>
      <c r="AD80" s="35">
        <v>51.650847065143509</v>
      </c>
      <c r="AE80" s="43">
        <v>10.330169413028703</v>
      </c>
      <c r="AF80" s="39">
        <v>53.028533083564469</v>
      </c>
      <c r="AG80" s="40">
        <v>52.922594694817377</v>
      </c>
      <c r="AH80" s="37" t="s">
        <v>6</v>
      </c>
      <c r="AI80" s="21"/>
      <c r="AJ80" s="111"/>
      <c r="AK80" s="112"/>
    </row>
    <row r="81" spans="1:37" x14ac:dyDescent="0.3">
      <c r="A81" s="12" t="s">
        <v>211</v>
      </c>
      <c r="B81" s="5" t="s">
        <v>30</v>
      </c>
      <c r="C81" s="5" t="s">
        <v>31</v>
      </c>
      <c r="D81" s="5" t="s">
        <v>212</v>
      </c>
      <c r="E81" s="6">
        <v>6</v>
      </c>
      <c r="F81" s="6" t="s">
        <v>33</v>
      </c>
      <c r="G81" s="6">
        <v>0</v>
      </c>
      <c r="H81" s="30">
        <v>65.002731514679979</v>
      </c>
      <c r="I81" s="35">
        <v>34.997268485320021</v>
      </c>
      <c r="J81" s="35">
        <v>10.007881033385663</v>
      </c>
      <c r="K81" s="35">
        <v>13.971983570132091</v>
      </c>
      <c r="L81" s="35">
        <v>14.577441106817041</v>
      </c>
      <c r="M81" s="35">
        <v>85.422558893182952</v>
      </c>
      <c r="N81" s="35">
        <v>48.670725488520873</v>
      </c>
      <c r="O81" s="34">
        <v>70</v>
      </c>
      <c r="P81" s="35">
        <v>7.9349276615717779</v>
      </c>
      <c r="Q81" s="45">
        <v>80</v>
      </c>
      <c r="R81" s="35">
        <v>56.878362189727014</v>
      </c>
      <c r="S81" s="35">
        <v>45.502689751781617</v>
      </c>
      <c r="T81" s="30" t="s">
        <v>2315</v>
      </c>
      <c r="U81" s="35">
        <v>1.3474302019946549</v>
      </c>
      <c r="V81" s="35">
        <v>5.968988994380787</v>
      </c>
      <c r="W81" s="35">
        <v>188.02240736358141</v>
      </c>
      <c r="X81" s="34">
        <v>0</v>
      </c>
      <c r="Y81" s="35">
        <v>94.195604421553298</v>
      </c>
      <c r="Z81" s="34">
        <v>100</v>
      </c>
      <c r="AA81" s="35">
        <v>0</v>
      </c>
      <c r="AB81" s="45">
        <v>0</v>
      </c>
      <c r="AC81" s="30">
        <v>35.322996331460267</v>
      </c>
      <c r="AD81" s="35">
        <v>35.322996331460267</v>
      </c>
      <c r="AE81" s="43">
        <v>7.0645992662920536</v>
      </c>
      <c r="AF81" s="39">
        <v>52.567289018073673</v>
      </c>
      <c r="AG81" s="40">
        <v>52.567289018073673</v>
      </c>
      <c r="AH81" s="37" t="s">
        <v>6</v>
      </c>
      <c r="AI81" s="21"/>
      <c r="AJ81" s="111"/>
      <c r="AK81" s="112"/>
    </row>
    <row r="82" spans="1:37" x14ac:dyDescent="0.3">
      <c r="A82" s="12" t="s">
        <v>731</v>
      </c>
      <c r="B82" s="5" t="s">
        <v>30</v>
      </c>
      <c r="C82" s="5" t="s">
        <v>31</v>
      </c>
      <c r="D82" s="5" t="s">
        <v>732</v>
      </c>
      <c r="E82" s="6">
        <v>6</v>
      </c>
      <c r="F82" s="6" t="s">
        <v>33</v>
      </c>
      <c r="G82" s="6">
        <v>0</v>
      </c>
      <c r="H82" s="30">
        <v>72.50051140104371</v>
      </c>
      <c r="I82" s="35">
        <v>27.49948859895629</v>
      </c>
      <c r="J82" s="35">
        <v>13.416239780011447</v>
      </c>
      <c r="K82" s="35">
        <v>18.730386697638206</v>
      </c>
      <c r="L82" s="35">
        <v>55.022363279483812</v>
      </c>
      <c r="M82" s="35">
        <v>44.977636720516188</v>
      </c>
      <c r="N82" s="35">
        <v>54.815400152821518</v>
      </c>
      <c r="O82" s="34">
        <v>70</v>
      </c>
      <c r="P82" s="35">
        <v>5.8590654929910118</v>
      </c>
      <c r="Q82" s="45">
        <v>80</v>
      </c>
      <c r="R82" s="35">
        <v>48.241502403422132</v>
      </c>
      <c r="S82" s="35">
        <v>38.593201922737705</v>
      </c>
      <c r="T82" s="30" t="s">
        <v>2316</v>
      </c>
      <c r="U82" s="35">
        <v>0</v>
      </c>
      <c r="V82" s="35">
        <v>0</v>
      </c>
      <c r="W82" s="35">
        <v>74.21279853362671</v>
      </c>
      <c r="X82" s="34">
        <v>70</v>
      </c>
      <c r="Y82" s="35">
        <v>91.639448580332356</v>
      </c>
      <c r="Z82" s="34">
        <v>100</v>
      </c>
      <c r="AA82" s="35">
        <v>0</v>
      </c>
      <c r="AB82" s="45">
        <v>0</v>
      </c>
      <c r="AC82" s="30">
        <v>56.666666666666664</v>
      </c>
      <c r="AD82" s="35">
        <v>56.666666666666664</v>
      </c>
      <c r="AE82" s="43">
        <v>11.333333333333334</v>
      </c>
      <c r="AF82" s="39">
        <v>49.926535256071041</v>
      </c>
      <c r="AG82" s="40">
        <v>49.926535256071041</v>
      </c>
      <c r="AH82" s="37" t="s">
        <v>6</v>
      </c>
      <c r="AI82" s="21"/>
      <c r="AJ82" s="111"/>
      <c r="AK82" s="112"/>
    </row>
    <row r="83" spans="1:37" x14ac:dyDescent="0.3">
      <c r="A83" s="12" t="s">
        <v>406</v>
      </c>
      <c r="B83" s="5" t="s">
        <v>30</v>
      </c>
      <c r="C83" s="5" t="s">
        <v>31</v>
      </c>
      <c r="D83" s="5" t="s">
        <v>407</v>
      </c>
      <c r="E83" s="6">
        <v>6</v>
      </c>
      <c r="F83" s="6" t="s">
        <v>62</v>
      </c>
      <c r="G83" s="6">
        <v>0</v>
      </c>
      <c r="H83" s="30">
        <v>49.882611665625816</v>
      </c>
      <c r="I83" s="35">
        <v>50.117388334374184</v>
      </c>
      <c r="J83" s="35">
        <v>40.971049059531289</v>
      </c>
      <c r="K83" s="35">
        <v>54.054618954760883</v>
      </c>
      <c r="L83" s="35">
        <v>27.87373588797189</v>
      </c>
      <c r="M83" s="35">
        <v>72.12626411202811</v>
      </c>
      <c r="N83" s="35">
        <v>48.907673408481116</v>
      </c>
      <c r="O83" s="34">
        <v>70</v>
      </c>
      <c r="P83" s="35">
        <v>-11.46797505317987</v>
      </c>
      <c r="Q83" s="45">
        <v>60</v>
      </c>
      <c r="R83" s="35">
        <v>61.259654280232631</v>
      </c>
      <c r="S83" s="35">
        <v>49.007723424186111</v>
      </c>
      <c r="T83" s="30" t="s">
        <v>2315</v>
      </c>
      <c r="U83" s="35">
        <v>12.500507167072413</v>
      </c>
      <c r="V83" s="35">
        <v>55.376070384927729</v>
      </c>
      <c r="W83" s="35">
        <v>165.00159125334633</v>
      </c>
      <c r="X83" s="34">
        <v>0</v>
      </c>
      <c r="Y83" s="35">
        <v>84.66994893491399</v>
      </c>
      <c r="Z83" s="34">
        <v>80</v>
      </c>
      <c r="AA83" s="35">
        <v>0</v>
      </c>
      <c r="AB83" s="45">
        <v>0</v>
      </c>
      <c r="AC83" s="30">
        <v>45.125356794975914</v>
      </c>
      <c r="AD83" s="35">
        <v>45.125356794975914</v>
      </c>
      <c r="AE83" s="43">
        <v>9.0250713589951825</v>
      </c>
      <c r="AF83" s="39">
        <v>58.032794783181295</v>
      </c>
      <c r="AG83" s="40">
        <v>58.032794783181295</v>
      </c>
      <c r="AH83" s="37" t="s">
        <v>6</v>
      </c>
      <c r="AI83" s="21"/>
      <c r="AJ83" s="111"/>
      <c r="AK83" s="112"/>
    </row>
    <row r="84" spans="1:37" x14ac:dyDescent="0.3">
      <c r="A84" s="12" t="s">
        <v>1023</v>
      </c>
      <c r="B84" s="5" t="s">
        <v>30</v>
      </c>
      <c r="C84" s="5" t="s">
        <v>31</v>
      </c>
      <c r="D84" s="5" t="s">
        <v>1024</v>
      </c>
      <c r="E84" s="6">
        <v>6</v>
      </c>
      <c r="F84" s="6" t="s">
        <v>62</v>
      </c>
      <c r="G84" s="6">
        <v>0</v>
      </c>
      <c r="H84" s="30">
        <v>48.877334097207587</v>
      </c>
      <c r="I84" s="35">
        <v>51.122665902792413</v>
      </c>
      <c r="J84" s="35">
        <v>15.655684393834326</v>
      </c>
      <c r="K84" s="35">
        <v>20.655122917528544</v>
      </c>
      <c r="L84" s="35">
        <v>37.773623648358495</v>
      </c>
      <c r="M84" s="35">
        <v>62.226376351641505</v>
      </c>
      <c r="N84" s="35">
        <v>61.459539268760437</v>
      </c>
      <c r="O84" s="34">
        <v>80</v>
      </c>
      <c r="P84" s="35">
        <v>5.6994845053580319</v>
      </c>
      <c r="Q84" s="45">
        <v>80</v>
      </c>
      <c r="R84" s="35">
        <v>58.800833034392497</v>
      </c>
      <c r="S84" s="35">
        <v>47.040666427513997</v>
      </c>
      <c r="T84" s="30" t="s">
        <v>2315</v>
      </c>
      <c r="U84" s="35">
        <v>35.217269067208996</v>
      </c>
      <c r="V84" s="35">
        <v>100</v>
      </c>
      <c r="W84" s="35">
        <v>149.64989535692331</v>
      </c>
      <c r="X84" s="34">
        <v>50</v>
      </c>
      <c r="Y84" s="35">
        <v>78.645554467121485</v>
      </c>
      <c r="Z84" s="34">
        <v>70</v>
      </c>
      <c r="AA84" s="35">
        <v>0</v>
      </c>
      <c r="AB84" s="45">
        <v>0</v>
      </c>
      <c r="AC84" s="30">
        <v>73.333333333333329</v>
      </c>
      <c r="AD84" s="35">
        <v>73.333333333333329</v>
      </c>
      <c r="AE84" s="43">
        <v>14.666666666666666</v>
      </c>
      <c r="AF84" s="39">
        <v>61.707333094180662</v>
      </c>
      <c r="AG84" s="40">
        <v>61.707333094180662</v>
      </c>
      <c r="AH84" s="37" t="s">
        <v>5</v>
      </c>
      <c r="AI84" s="21"/>
      <c r="AJ84" s="111"/>
      <c r="AK84" s="112"/>
    </row>
    <row r="85" spans="1:37" x14ac:dyDescent="0.3">
      <c r="A85" s="12" t="s">
        <v>869</v>
      </c>
      <c r="B85" s="5" t="s">
        <v>30</v>
      </c>
      <c r="C85" s="5" t="s">
        <v>31</v>
      </c>
      <c r="D85" s="5" t="s">
        <v>870</v>
      </c>
      <c r="E85" s="6">
        <v>6</v>
      </c>
      <c r="F85" s="6" t="s">
        <v>33</v>
      </c>
      <c r="G85" s="6">
        <v>0</v>
      </c>
      <c r="H85" s="30">
        <v>77.291609660611201</v>
      </c>
      <c r="I85" s="35">
        <v>22.708390339388799</v>
      </c>
      <c r="J85" s="35">
        <v>25.391405673048656</v>
      </c>
      <c r="K85" s="35">
        <v>35.448892897798224</v>
      </c>
      <c r="L85" s="35">
        <v>15.253474923984609</v>
      </c>
      <c r="M85" s="35">
        <v>84.746525076015388</v>
      </c>
      <c r="N85" s="35">
        <v>41.459025341208296</v>
      </c>
      <c r="O85" s="34">
        <v>50</v>
      </c>
      <c r="P85" s="35">
        <v>-1.7953016435571483</v>
      </c>
      <c r="Q85" s="45">
        <v>100</v>
      </c>
      <c r="R85" s="35">
        <v>58.580761662640484</v>
      </c>
      <c r="S85" s="35">
        <v>46.864609330112387</v>
      </c>
      <c r="T85" s="30" t="s">
        <v>2316</v>
      </c>
      <c r="U85" s="35">
        <v>0</v>
      </c>
      <c r="V85" s="35">
        <v>0</v>
      </c>
      <c r="W85" s="35">
        <v>119.63550119912679</v>
      </c>
      <c r="X85" s="34">
        <v>80</v>
      </c>
      <c r="Y85" s="35">
        <v>80.309539756006828</v>
      </c>
      <c r="Z85" s="34">
        <v>80</v>
      </c>
      <c r="AA85" s="35">
        <v>0.72473995597502239</v>
      </c>
      <c r="AB85" s="45">
        <v>0</v>
      </c>
      <c r="AC85" s="30">
        <v>53.333333333333336</v>
      </c>
      <c r="AD85" s="35">
        <v>54.058073289308361</v>
      </c>
      <c r="AE85" s="43">
        <v>10.811614657861673</v>
      </c>
      <c r="AF85" s="39">
        <v>57.676223987974062</v>
      </c>
      <c r="AG85" s="40">
        <v>57.531275996779058</v>
      </c>
      <c r="AH85" s="37" t="s">
        <v>6</v>
      </c>
      <c r="AI85" s="21"/>
      <c r="AJ85" s="111"/>
      <c r="AK85" s="112"/>
    </row>
    <row r="86" spans="1:37" x14ac:dyDescent="0.3">
      <c r="A86" s="12" t="s">
        <v>358</v>
      </c>
      <c r="B86" s="5" t="s">
        <v>30</v>
      </c>
      <c r="C86" s="5" t="s">
        <v>31</v>
      </c>
      <c r="D86" s="5" t="s">
        <v>359</v>
      </c>
      <c r="E86" s="6">
        <v>6</v>
      </c>
      <c r="F86" s="6" t="s">
        <v>14</v>
      </c>
      <c r="G86" s="6">
        <v>0</v>
      </c>
      <c r="H86" s="30">
        <v>62.374250564340585</v>
      </c>
      <c r="I86" s="35">
        <v>37.625749435659415</v>
      </c>
      <c r="J86" s="35">
        <v>40.966039745558547</v>
      </c>
      <c r="K86" s="35">
        <v>54.346929131337461</v>
      </c>
      <c r="L86" s="35">
        <v>39.875143379723205</v>
      </c>
      <c r="M86" s="35">
        <v>60.124856620276795</v>
      </c>
      <c r="N86" s="35">
        <v>34.336394734562127</v>
      </c>
      <c r="O86" s="34">
        <v>40</v>
      </c>
      <c r="P86" s="35">
        <v>-22.451687307698709</v>
      </c>
      <c r="Q86" s="45">
        <v>20</v>
      </c>
      <c r="R86" s="35">
        <v>42.419507037454729</v>
      </c>
      <c r="S86" s="35">
        <v>33.935605629963781</v>
      </c>
      <c r="T86" s="30" t="s">
        <v>2315</v>
      </c>
      <c r="U86" s="35">
        <v>0.41022536785688146</v>
      </c>
      <c r="V86" s="35">
        <v>1.8172597751844433</v>
      </c>
      <c r="W86" s="35">
        <v>121.54710264222969</v>
      </c>
      <c r="X86" s="34">
        <v>70</v>
      </c>
      <c r="Y86" s="35">
        <v>65.243119819082352</v>
      </c>
      <c r="Z86" s="34">
        <v>60</v>
      </c>
      <c r="AA86" s="35">
        <v>0</v>
      </c>
      <c r="AB86" s="45">
        <v>0</v>
      </c>
      <c r="AC86" s="30">
        <v>43.939086591728142</v>
      </c>
      <c r="AD86" s="35">
        <v>43.939086591728142</v>
      </c>
      <c r="AE86" s="43">
        <v>8.7878173183456294</v>
      </c>
      <c r="AF86" s="39">
        <v>42.723422948309413</v>
      </c>
      <c r="AG86" s="40">
        <v>42.723422948309413</v>
      </c>
      <c r="AH86" s="37" t="s">
        <v>6</v>
      </c>
      <c r="AI86" s="21"/>
      <c r="AJ86" s="111"/>
      <c r="AK86" s="112"/>
    </row>
    <row r="87" spans="1:37" x14ac:dyDescent="0.3">
      <c r="A87" s="12" t="s">
        <v>519</v>
      </c>
      <c r="B87" s="5" t="s">
        <v>30</v>
      </c>
      <c r="C87" s="5" t="s">
        <v>31</v>
      </c>
      <c r="D87" s="5" t="s">
        <v>520</v>
      </c>
      <c r="E87" s="6">
        <v>6</v>
      </c>
      <c r="F87" s="6" t="s">
        <v>24</v>
      </c>
      <c r="G87" s="6">
        <v>0</v>
      </c>
      <c r="H87" s="30">
        <v>50.491170303403813</v>
      </c>
      <c r="I87" s="35">
        <v>49.508829696596187</v>
      </c>
      <c r="J87" s="35">
        <v>19.413872876270808</v>
      </c>
      <c r="K87" s="35">
        <v>25.328329576677529</v>
      </c>
      <c r="L87" s="35">
        <v>24.155020875603469</v>
      </c>
      <c r="M87" s="35">
        <v>75.844979124396531</v>
      </c>
      <c r="N87" s="35">
        <v>52.255907130917841</v>
      </c>
      <c r="O87" s="34">
        <v>70</v>
      </c>
      <c r="P87" s="35">
        <v>22.509295491489738</v>
      </c>
      <c r="Q87" s="45">
        <v>20</v>
      </c>
      <c r="R87" s="35">
        <v>48.136427679534052</v>
      </c>
      <c r="S87" s="35">
        <v>38.509142143627244</v>
      </c>
      <c r="T87" s="30" t="s">
        <v>2315</v>
      </c>
      <c r="U87" s="35">
        <v>21.420833741521626</v>
      </c>
      <c r="V87" s="35">
        <v>94.892277658854525</v>
      </c>
      <c r="W87" s="35">
        <v>143.97918997024451</v>
      </c>
      <c r="X87" s="34">
        <v>50</v>
      </c>
      <c r="Y87" s="35">
        <v>76.993332904775357</v>
      </c>
      <c r="Z87" s="34">
        <v>70</v>
      </c>
      <c r="AA87" s="35">
        <v>0.297039957519878</v>
      </c>
      <c r="AB87" s="45">
        <v>2</v>
      </c>
      <c r="AC87" s="30">
        <v>71.630759219618184</v>
      </c>
      <c r="AD87" s="35">
        <v>73.927799177138056</v>
      </c>
      <c r="AE87" s="43">
        <v>14.785559835427613</v>
      </c>
      <c r="AF87" s="39">
        <v>53.294701979054857</v>
      </c>
      <c r="AG87" s="40">
        <v>52.835293987550884</v>
      </c>
      <c r="AH87" s="37" t="s">
        <v>6</v>
      </c>
      <c r="AI87" s="21"/>
      <c r="AJ87" s="111"/>
      <c r="AK87" s="112"/>
    </row>
    <row r="88" spans="1:37" x14ac:dyDescent="0.3">
      <c r="A88" s="12" t="s">
        <v>877</v>
      </c>
      <c r="B88" s="5" t="s">
        <v>30</v>
      </c>
      <c r="C88" s="5" t="s">
        <v>31</v>
      </c>
      <c r="D88" s="5" t="s">
        <v>878</v>
      </c>
      <c r="E88" s="6">
        <v>6</v>
      </c>
      <c r="F88" s="6" t="s">
        <v>24</v>
      </c>
      <c r="G88" s="6">
        <v>0</v>
      </c>
      <c r="H88" s="30">
        <v>39.710808164342573</v>
      </c>
      <c r="I88" s="35">
        <v>60.289191835657427</v>
      </c>
      <c r="J88" s="35">
        <v>6.2740219054486177</v>
      </c>
      <c r="K88" s="35">
        <v>8.1854092485961463</v>
      </c>
      <c r="L88" s="35">
        <v>13.888758434671438</v>
      </c>
      <c r="M88" s="35">
        <v>86.111241565328555</v>
      </c>
      <c r="N88" s="35">
        <v>43.877419437733479</v>
      </c>
      <c r="O88" s="34">
        <v>50</v>
      </c>
      <c r="P88" s="35">
        <v>4.6799425675245709</v>
      </c>
      <c r="Q88" s="45">
        <v>100</v>
      </c>
      <c r="R88" s="35">
        <v>60.917168529916431</v>
      </c>
      <c r="S88" s="35">
        <v>48.733734823933148</v>
      </c>
      <c r="T88" s="30" t="s">
        <v>2316</v>
      </c>
      <c r="U88" s="35">
        <v>0</v>
      </c>
      <c r="V88" s="35">
        <v>0</v>
      </c>
      <c r="W88" s="35">
        <v>142.13877910480565</v>
      </c>
      <c r="X88" s="34">
        <v>50</v>
      </c>
      <c r="Y88" s="35">
        <v>72.823045260267421</v>
      </c>
      <c r="Z88" s="34">
        <v>70</v>
      </c>
      <c r="AA88" s="35">
        <v>0</v>
      </c>
      <c r="AB88" s="45">
        <v>0</v>
      </c>
      <c r="AC88" s="30">
        <v>40</v>
      </c>
      <c r="AD88" s="35">
        <v>40</v>
      </c>
      <c r="AE88" s="43">
        <v>8</v>
      </c>
      <c r="AF88" s="39">
        <v>56.733734823933148</v>
      </c>
      <c r="AG88" s="40">
        <v>56.733734823933148</v>
      </c>
      <c r="AH88" s="37" t="s">
        <v>6</v>
      </c>
      <c r="AI88" s="21"/>
      <c r="AJ88" s="111"/>
      <c r="AK88" s="112"/>
    </row>
    <row r="89" spans="1:37" x14ac:dyDescent="0.3">
      <c r="A89" s="12" t="s">
        <v>1677</v>
      </c>
      <c r="B89" s="5" t="s">
        <v>30</v>
      </c>
      <c r="C89" s="5" t="s">
        <v>31</v>
      </c>
      <c r="D89" s="5" t="s">
        <v>1678</v>
      </c>
      <c r="E89" s="6">
        <v>6</v>
      </c>
      <c r="F89" s="6" t="s">
        <v>14</v>
      </c>
      <c r="G89" s="6">
        <v>0</v>
      </c>
      <c r="H89" s="30">
        <v>50.196013182911614</v>
      </c>
      <c r="I89" s="35">
        <v>49.803986817088386</v>
      </c>
      <c r="J89" s="35">
        <v>33.794932502221393</v>
      </c>
      <c r="K89" s="35">
        <v>44.833496552365304</v>
      </c>
      <c r="L89" s="35">
        <v>27.434298431405402</v>
      </c>
      <c r="M89" s="35">
        <v>72.565701568594591</v>
      </c>
      <c r="N89" s="35">
        <v>52.819951824759329</v>
      </c>
      <c r="O89" s="34">
        <v>70</v>
      </c>
      <c r="P89" s="35">
        <v>-7.5644883607263793</v>
      </c>
      <c r="Q89" s="45">
        <v>80</v>
      </c>
      <c r="R89" s="35">
        <v>63.440636987609665</v>
      </c>
      <c r="S89" s="35">
        <v>50.752509590087733</v>
      </c>
      <c r="T89" s="30" t="s">
        <v>2315</v>
      </c>
      <c r="U89" s="35">
        <v>21.837083641343057</v>
      </c>
      <c r="V89" s="35">
        <v>96.736225543700925</v>
      </c>
      <c r="W89" s="35">
        <v>121.41274988431087</v>
      </c>
      <c r="X89" s="34">
        <v>70</v>
      </c>
      <c r="Y89" s="35">
        <v>75.517306992524084</v>
      </c>
      <c r="Z89" s="34">
        <v>70</v>
      </c>
      <c r="AA89" s="35">
        <v>0.36140711421539862</v>
      </c>
      <c r="AB89" s="45">
        <v>0</v>
      </c>
      <c r="AC89" s="30">
        <v>78.912075181233647</v>
      </c>
      <c r="AD89" s="35">
        <v>79.273482295449043</v>
      </c>
      <c r="AE89" s="43">
        <v>15.854696459089809</v>
      </c>
      <c r="AF89" s="39">
        <v>66.607206049177535</v>
      </c>
      <c r="AG89" s="40">
        <v>66.534924626334458</v>
      </c>
      <c r="AH89" s="37" t="s">
        <v>5</v>
      </c>
      <c r="AI89" s="21"/>
      <c r="AJ89" s="111"/>
      <c r="AK89" s="112"/>
    </row>
    <row r="90" spans="1:37" x14ac:dyDescent="0.3">
      <c r="A90" s="12" t="s">
        <v>1444</v>
      </c>
      <c r="B90" s="5" t="s">
        <v>30</v>
      </c>
      <c r="C90" s="5" t="s">
        <v>31</v>
      </c>
      <c r="D90" s="5" t="s">
        <v>1445</v>
      </c>
      <c r="E90" s="6">
        <v>5</v>
      </c>
      <c r="F90" s="6" t="s">
        <v>24</v>
      </c>
      <c r="G90" s="6">
        <v>0</v>
      </c>
      <c r="H90" s="30">
        <v>63.70055611323189</v>
      </c>
      <c r="I90" s="35">
        <v>36.29944388676811</v>
      </c>
      <c r="J90" s="35">
        <v>41.46023870819684</v>
      </c>
      <c r="K90" s="35">
        <v>54.091143844486155</v>
      </c>
      <c r="L90" s="35">
        <v>32.813696668612096</v>
      </c>
      <c r="M90" s="35">
        <v>67.186303331387904</v>
      </c>
      <c r="N90" s="35">
        <v>71.388703749125511</v>
      </c>
      <c r="O90" s="34">
        <v>100</v>
      </c>
      <c r="P90" s="35">
        <v>33.563176592403138</v>
      </c>
      <c r="Q90" s="45">
        <v>0</v>
      </c>
      <c r="R90" s="35">
        <v>51.515378212528432</v>
      </c>
      <c r="S90" s="35">
        <v>41.21230257002275</v>
      </c>
      <c r="T90" s="30" t="s">
        <v>2315</v>
      </c>
      <c r="U90" s="35">
        <v>40.880535008474467</v>
      </c>
      <c r="V90" s="35">
        <v>100</v>
      </c>
      <c r="W90" s="35">
        <v>134.11291859168338</v>
      </c>
      <c r="X90" s="34">
        <v>60</v>
      </c>
      <c r="Y90" s="35">
        <v>66.607701143978389</v>
      </c>
      <c r="Z90" s="34">
        <v>60</v>
      </c>
      <c r="AA90" s="35">
        <v>0</v>
      </c>
      <c r="AB90" s="45">
        <v>2</v>
      </c>
      <c r="AC90" s="30">
        <v>73.333333333333329</v>
      </c>
      <c r="AD90" s="35">
        <v>75.333333333333329</v>
      </c>
      <c r="AE90" s="43">
        <v>15.066666666666666</v>
      </c>
      <c r="AF90" s="39">
        <v>56.27896923668942</v>
      </c>
      <c r="AG90" s="40">
        <v>55.878969236689414</v>
      </c>
      <c r="AH90" s="37" t="s">
        <v>6</v>
      </c>
      <c r="AI90" s="21"/>
      <c r="AJ90" s="111"/>
      <c r="AK90" s="112"/>
    </row>
    <row r="91" spans="1:37" x14ac:dyDescent="0.3">
      <c r="A91" s="12" t="s">
        <v>1259</v>
      </c>
      <c r="B91" s="5" t="s">
        <v>30</v>
      </c>
      <c r="C91" s="5" t="s">
        <v>31</v>
      </c>
      <c r="D91" s="5" t="s">
        <v>1260</v>
      </c>
      <c r="E91" s="6">
        <v>3</v>
      </c>
      <c r="F91" s="6" t="s">
        <v>24</v>
      </c>
      <c r="G91" s="6">
        <v>0</v>
      </c>
      <c r="H91" s="30">
        <v>10.223170429202968</v>
      </c>
      <c r="I91" s="35">
        <v>89.776829570797034</v>
      </c>
      <c r="J91" s="35">
        <v>33.788234937106282</v>
      </c>
      <c r="K91" s="35">
        <v>44.081856091025756</v>
      </c>
      <c r="L91" s="35">
        <v>12.610979831209992</v>
      </c>
      <c r="M91" s="35">
        <v>87.389020168790012</v>
      </c>
      <c r="N91" s="35">
        <v>67.036860290225292</v>
      </c>
      <c r="O91" s="34">
        <v>100</v>
      </c>
      <c r="P91" s="35">
        <v>38.578284644897543</v>
      </c>
      <c r="Q91" s="45">
        <v>0</v>
      </c>
      <c r="R91" s="35">
        <v>64.249541166122555</v>
      </c>
      <c r="S91" s="35">
        <v>51.399632932898044</v>
      </c>
      <c r="T91" s="30" t="s">
        <v>2315</v>
      </c>
      <c r="U91" s="35">
        <v>50.648272441674692</v>
      </c>
      <c r="V91" s="35">
        <v>100</v>
      </c>
      <c r="W91" s="35">
        <v>127.18813939210918</v>
      </c>
      <c r="X91" s="34">
        <v>70</v>
      </c>
      <c r="Y91" s="35">
        <v>63.664646250782035</v>
      </c>
      <c r="Z91" s="34">
        <v>60</v>
      </c>
      <c r="AA91" s="35">
        <v>0</v>
      </c>
      <c r="AB91" s="45">
        <v>0</v>
      </c>
      <c r="AC91" s="30">
        <v>76.666666666666671</v>
      </c>
      <c r="AD91" s="35">
        <v>76.666666666666671</v>
      </c>
      <c r="AE91" s="43">
        <v>15.333333333333336</v>
      </c>
      <c r="AF91" s="39">
        <v>66.732966266231386</v>
      </c>
      <c r="AG91" s="40">
        <v>66.732966266231386</v>
      </c>
      <c r="AH91" s="37" t="s">
        <v>5</v>
      </c>
      <c r="AI91" s="21"/>
      <c r="AJ91" s="111"/>
      <c r="AK91" s="112"/>
    </row>
    <row r="92" spans="1:37" x14ac:dyDescent="0.3">
      <c r="A92" s="12" t="s">
        <v>2041</v>
      </c>
      <c r="B92" s="5" t="s">
        <v>30</v>
      </c>
      <c r="C92" s="5" t="s">
        <v>31</v>
      </c>
      <c r="D92" s="5" t="s">
        <v>2042</v>
      </c>
      <c r="E92" s="6">
        <v>1</v>
      </c>
      <c r="F92" s="6" t="s">
        <v>24</v>
      </c>
      <c r="G92" s="6" t="s">
        <v>2323</v>
      </c>
      <c r="H92" s="30">
        <v>19.903122255357992</v>
      </c>
      <c r="I92" s="35">
        <v>80.096877744642001</v>
      </c>
      <c r="J92" s="35">
        <v>56.688596888396596</v>
      </c>
      <c r="K92" s="35">
        <v>73.958837290199256</v>
      </c>
      <c r="L92" s="35">
        <v>18.772807610145492</v>
      </c>
      <c r="M92" s="35">
        <v>81.227192389854508</v>
      </c>
      <c r="N92" s="35">
        <v>76.240842855114252</v>
      </c>
      <c r="O92" s="34">
        <v>100</v>
      </c>
      <c r="P92" s="35">
        <v>-40.806344975096501</v>
      </c>
      <c r="Q92" s="45">
        <v>0</v>
      </c>
      <c r="R92" s="35">
        <v>67.056581484939144</v>
      </c>
      <c r="S92" s="35">
        <v>53.645265187951317</v>
      </c>
      <c r="T92" s="30" t="s">
        <v>2315</v>
      </c>
      <c r="U92" s="35">
        <v>32.072163359136503</v>
      </c>
      <c r="V92" s="35">
        <v>100</v>
      </c>
      <c r="W92" s="35">
        <v>92.780552805495446</v>
      </c>
      <c r="X92" s="34">
        <v>100</v>
      </c>
      <c r="Y92" s="35">
        <v>61.09536228670531</v>
      </c>
      <c r="Z92" s="34">
        <v>60</v>
      </c>
      <c r="AA92" s="35">
        <v>9.3078963791367486E-2</v>
      </c>
      <c r="AB92" s="45">
        <v>0</v>
      </c>
      <c r="AC92" s="30">
        <v>86.666666666666671</v>
      </c>
      <c r="AD92" s="35">
        <v>86.759745630458042</v>
      </c>
      <c r="AE92" s="43">
        <v>17.351949126091608</v>
      </c>
      <c r="AF92" s="39">
        <v>70.997214314042921</v>
      </c>
      <c r="AG92" s="40">
        <v>70.978598521284653</v>
      </c>
      <c r="AH92" s="37" t="s">
        <v>4</v>
      </c>
      <c r="AI92" s="21"/>
      <c r="AJ92" s="111"/>
      <c r="AK92" s="112"/>
    </row>
    <row r="93" spans="1:37" x14ac:dyDescent="0.3">
      <c r="A93" s="12" t="s">
        <v>639</v>
      </c>
      <c r="B93" s="5" t="s">
        <v>30</v>
      </c>
      <c r="C93" s="5" t="s">
        <v>31</v>
      </c>
      <c r="D93" s="5" t="s">
        <v>492</v>
      </c>
      <c r="E93" s="6">
        <v>6</v>
      </c>
      <c r="F93" s="6" t="s">
        <v>33</v>
      </c>
      <c r="G93" s="6">
        <v>0</v>
      </c>
      <c r="H93" s="30">
        <v>68.708133671012973</v>
      </c>
      <c r="I93" s="35">
        <v>31.291866328987027</v>
      </c>
      <c r="J93" s="35">
        <v>26.593559567321535</v>
      </c>
      <c r="K93" s="35">
        <v>37.127217650412589</v>
      </c>
      <c r="L93" s="35">
        <v>22.257424093781729</v>
      </c>
      <c r="M93" s="35">
        <v>77.742575906218264</v>
      </c>
      <c r="N93" s="35">
        <v>30.532105705345987</v>
      </c>
      <c r="O93" s="34">
        <v>40</v>
      </c>
      <c r="P93" s="35">
        <v>7.536348247585547</v>
      </c>
      <c r="Q93" s="45">
        <v>80</v>
      </c>
      <c r="R93" s="35">
        <v>53.232331977123579</v>
      </c>
      <c r="S93" s="35">
        <v>42.585865581698869</v>
      </c>
      <c r="T93" s="30" t="s">
        <v>2315</v>
      </c>
      <c r="U93" s="35">
        <v>3.6220606887067106</v>
      </c>
      <c r="V93" s="35">
        <v>16.045387995507774</v>
      </c>
      <c r="W93" s="35">
        <v>103.10752011044841</v>
      </c>
      <c r="X93" s="34">
        <v>100</v>
      </c>
      <c r="Y93" s="35">
        <v>81.053863277599376</v>
      </c>
      <c r="Z93" s="34">
        <v>80</v>
      </c>
      <c r="AA93" s="35">
        <v>0</v>
      </c>
      <c r="AB93" s="45">
        <v>0</v>
      </c>
      <c r="AC93" s="30">
        <v>65.348462665169265</v>
      </c>
      <c r="AD93" s="35">
        <v>65.348462665169265</v>
      </c>
      <c r="AE93" s="43">
        <v>13.069692533033853</v>
      </c>
      <c r="AF93" s="39">
        <v>55.65555811473272</v>
      </c>
      <c r="AG93" s="40">
        <v>55.65555811473272</v>
      </c>
      <c r="AH93" s="37" t="s">
        <v>6</v>
      </c>
      <c r="AI93" s="21"/>
      <c r="AJ93" s="111"/>
      <c r="AK93" s="112"/>
    </row>
    <row r="94" spans="1:37" x14ac:dyDescent="0.3">
      <c r="A94" s="12" t="s">
        <v>1884</v>
      </c>
      <c r="B94" s="5" t="s">
        <v>30</v>
      </c>
      <c r="C94" s="5" t="s">
        <v>31</v>
      </c>
      <c r="D94" s="5" t="s">
        <v>1885</v>
      </c>
      <c r="E94" s="6">
        <v>1</v>
      </c>
      <c r="F94" s="6" t="s">
        <v>24</v>
      </c>
      <c r="G94" s="6">
        <v>0</v>
      </c>
      <c r="H94" s="30">
        <v>13.505259287473201</v>
      </c>
      <c r="I94" s="35">
        <v>86.494740712526806</v>
      </c>
      <c r="J94" s="35">
        <v>40.452873969010668</v>
      </c>
      <c r="K94" s="35">
        <v>52.776884382675348</v>
      </c>
      <c r="L94" s="35">
        <v>20.523351110050058</v>
      </c>
      <c r="M94" s="35">
        <v>79.476648889949942</v>
      </c>
      <c r="N94" s="35">
        <v>50.504271778395648</v>
      </c>
      <c r="O94" s="34">
        <v>70</v>
      </c>
      <c r="P94" s="35">
        <v>18.484254283071518</v>
      </c>
      <c r="Q94" s="45">
        <v>40</v>
      </c>
      <c r="R94" s="35">
        <v>65.749654797030416</v>
      </c>
      <c r="S94" s="35">
        <v>52.599723837624339</v>
      </c>
      <c r="T94" s="30" t="s">
        <v>2315</v>
      </c>
      <c r="U94" s="35">
        <v>7.1518333642432736</v>
      </c>
      <c r="V94" s="35">
        <v>36.234454516209752</v>
      </c>
      <c r="W94" s="35">
        <v>111.38074693020764</v>
      </c>
      <c r="X94" s="34">
        <v>80</v>
      </c>
      <c r="Y94" s="35">
        <v>85.22753915424795</v>
      </c>
      <c r="Z94" s="34">
        <v>80</v>
      </c>
      <c r="AA94" s="35">
        <v>0</v>
      </c>
      <c r="AB94" s="45">
        <v>0</v>
      </c>
      <c r="AC94" s="30">
        <v>65.411484838736584</v>
      </c>
      <c r="AD94" s="35">
        <v>65.411484838736584</v>
      </c>
      <c r="AE94" s="43">
        <v>13.082296967747318</v>
      </c>
      <c r="AF94" s="39">
        <v>65.68202080537165</v>
      </c>
      <c r="AG94" s="40">
        <v>65.68202080537165</v>
      </c>
      <c r="AH94" s="37" t="s">
        <v>5</v>
      </c>
      <c r="AI94" s="21"/>
      <c r="AJ94" s="111"/>
      <c r="AK94" s="112"/>
    </row>
    <row r="95" spans="1:37" x14ac:dyDescent="0.3">
      <c r="A95" s="12" t="s">
        <v>1772</v>
      </c>
      <c r="B95" s="5" t="s">
        <v>30</v>
      </c>
      <c r="C95" s="5" t="s">
        <v>31</v>
      </c>
      <c r="D95" s="5" t="s">
        <v>1773</v>
      </c>
      <c r="E95" s="6">
        <v>6</v>
      </c>
      <c r="F95" s="6" t="s">
        <v>14</v>
      </c>
      <c r="G95" s="6">
        <v>0</v>
      </c>
      <c r="H95" s="30">
        <v>70.341202835086762</v>
      </c>
      <c r="I95" s="35">
        <v>29.658797164913238</v>
      </c>
      <c r="J95" s="35">
        <v>5.8308416233935549</v>
      </c>
      <c r="K95" s="35">
        <v>7.7353910324460537</v>
      </c>
      <c r="L95" s="35">
        <v>37.855399302125889</v>
      </c>
      <c r="M95" s="35">
        <v>62.144600697874111</v>
      </c>
      <c r="N95" s="35">
        <v>31.540851481479894</v>
      </c>
      <c r="O95" s="34">
        <v>40</v>
      </c>
      <c r="P95" s="35">
        <v>12.818570951560812</v>
      </c>
      <c r="Q95" s="45">
        <v>60</v>
      </c>
      <c r="R95" s="35">
        <v>39.907757779046683</v>
      </c>
      <c r="S95" s="35">
        <v>31.926206223237347</v>
      </c>
      <c r="T95" s="30" t="s">
        <v>2315</v>
      </c>
      <c r="U95" s="35">
        <v>9.1285986102961516</v>
      </c>
      <c r="V95" s="35">
        <v>40.438832793205883</v>
      </c>
      <c r="W95" s="35">
        <v>114.71520010289535</v>
      </c>
      <c r="X95" s="34">
        <v>80</v>
      </c>
      <c r="Y95" s="35">
        <v>95.733817932429048</v>
      </c>
      <c r="Z95" s="34">
        <v>100</v>
      </c>
      <c r="AA95" s="35">
        <v>0.3779716331353794</v>
      </c>
      <c r="AB95" s="45">
        <v>0</v>
      </c>
      <c r="AC95" s="30">
        <v>73.479610931068621</v>
      </c>
      <c r="AD95" s="35">
        <v>73.857582564203994</v>
      </c>
      <c r="AE95" s="43">
        <v>14.771516512840799</v>
      </c>
      <c r="AF95" s="39">
        <v>46.697722736078148</v>
      </c>
      <c r="AG95" s="40">
        <v>46.622128409451072</v>
      </c>
      <c r="AH95" s="37" t="s">
        <v>6</v>
      </c>
      <c r="AI95" s="21"/>
      <c r="AJ95" s="111"/>
      <c r="AK95" s="112"/>
    </row>
    <row r="96" spans="1:37" x14ac:dyDescent="0.3">
      <c r="A96" s="12" t="s">
        <v>417</v>
      </c>
      <c r="B96" s="5" t="s">
        <v>30</v>
      </c>
      <c r="C96" s="5" t="s">
        <v>31</v>
      </c>
      <c r="D96" s="5" t="s">
        <v>418</v>
      </c>
      <c r="E96" s="6">
        <v>6</v>
      </c>
      <c r="F96" s="6" t="s">
        <v>33</v>
      </c>
      <c r="G96" s="6">
        <v>0</v>
      </c>
      <c r="H96" s="30">
        <v>60.642318882398918</v>
      </c>
      <c r="I96" s="35">
        <v>39.357681117601082</v>
      </c>
      <c r="J96" s="35">
        <v>25.605419790538143</v>
      </c>
      <c r="K96" s="35">
        <v>35.747677597912492</v>
      </c>
      <c r="L96" s="35">
        <v>20.363414978461879</v>
      </c>
      <c r="M96" s="35">
        <v>79.636585021538124</v>
      </c>
      <c r="N96" s="35">
        <v>44.21840803139235</v>
      </c>
      <c r="O96" s="34">
        <v>50</v>
      </c>
      <c r="P96" s="35">
        <v>27.551032805923008</v>
      </c>
      <c r="Q96" s="45">
        <v>20</v>
      </c>
      <c r="R96" s="35">
        <v>44.948388747410341</v>
      </c>
      <c r="S96" s="35">
        <v>35.958710997928272</v>
      </c>
      <c r="T96" s="30" t="s">
        <v>2315</v>
      </c>
      <c r="U96" s="35">
        <v>11.688694158283994</v>
      </c>
      <c r="V96" s="35">
        <v>51.779815151981374</v>
      </c>
      <c r="W96" s="35">
        <v>117.68160509252561</v>
      </c>
      <c r="X96" s="34">
        <v>80</v>
      </c>
      <c r="Y96" s="35">
        <v>80.892402897588042</v>
      </c>
      <c r="Z96" s="34">
        <v>80</v>
      </c>
      <c r="AA96" s="35">
        <v>0</v>
      </c>
      <c r="AB96" s="45">
        <v>0</v>
      </c>
      <c r="AC96" s="30">
        <v>70.593271717327127</v>
      </c>
      <c r="AD96" s="35">
        <v>70.593271717327127</v>
      </c>
      <c r="AE96" s="43">
        <v>14.118654343465426</v>
      </c>
      <c r="AF96" s="39">
        <v>50.077365341393701</v>
      </c>
      <c r="AG96" s="40">
        <v>50.077365341393701</v>
      </c>
      <c r="AH96" s="37" t="s">
        <v>6</v>
      </c>
      <c r="AI96" s="21"/>
      <c r="AJ96" s="111"/>
      <c r="AK96" s="112"/>
    </row>
    <row r="97" spans="1:37" x14ac:dyDescent="0.3">
      <c r="A97" s="12" t="s">
        <v>1056</v>
      </c>
      <c r="B97" s="5" t="s">
        <v>30</v>
      </c>
      <c r="C97" s="5" t="s">
        <v>31</v>
      </c>
      <c r="D97" s="5" t="s">
        <v>1057</v>
      </c>
      <c r="E97" s="6">
        <v>6</v>
      </c>
      <c r="F97" s="6" t="s">
        <v>24</v>
      </c>
      <c r="G97" s="6">
        <v>0</v>
      </c>
      <c r="H97" s="30">
        <v>32.763956644626269</v>
      </c>
      <c r="I97" s="35">
        <v>67.236043355373738</v>
      </c>
      <c r="J97" s="35">
        <v>23.798453058436504</v>
      </c>
      <c r="K97" s="35">
        <v>31.048676702520755</v>
      </c>
      <c r="L97" s="35">
        <v>23.882447978767871</v>
      </c>
      <c r="M97" s="35">
        <v>76.117552021232129</v>
      </c>
      <c r="N97" s="35">
        <v>45.265969111255323</v>
      </c>
      <c r="O97" s="34">
        <v>70</v>
      </c>
      <c r="P97" s="35">
        <v>7.7479228857709055</v>
      </c>
      <c r="Q97" s="45">
        <v>80</v>
      </c>
      <c r="R97" s="35">
        <v>64.880454415825326</v>
      </c>
      <c r="S97" s="35">
        <v>51.904363532660263</v>
      </c>
      <c r="T97" s="30" t="s">
        <v>2315</v>
      </c>
      <c r="U97" s="35">
        <v>8.6275865976972455E-2</v>
      </c>
      <c r="V97" s="35">
        <v>0.38219396725327615</v>
      </c>
      <c r="W97" s="35">
        <v>142.33788647702221</v>
      </c>
      <c r="X97" s="34">
        <v>50</v>
      </c>
      <c r="Y97" s="35">
        <v>70.415848863826355</v>
      </c>
      <c r="Z97" s="34">
        <v>70</v>
      </c>
      <c r="AA97" s="35">
        <v>0</v>
      </c>
      <c r="AB97" s="45">
        <v>0</v>
      </c>
      <c r="AC97" s="30">
        <v>40.127397989084422</v>
      </c>
      <c r="AD97" s="35">
        <v>40.127397989084422</v>
      </c>
      <c r="AE97" s="43">
        <v>8.0254795978168847</v>
      </c>
      <c r="AF97" s="39">
        <v>59.929843130477146</v>
      </c>
      <c r="AG97" s="40">
        <v>59.929843130477146</v>
      </c>
      <c r="AH97" s="37" t="s">
        <v>6</v>
      </c>
      <c r="AI97" s="21"/>
      <c r="AJ97" s="111"/>
      <c r="AK97" s="112"/>
    </row>
    <row r="98" spans="1:37" x14ac:dyDescent="0.3">
      <c r="A98" s="12" t="s">
        <v>215</v>
      </c>
      <c r="B98" s="5" t="s">
        <v>30</v>
      </c>
      <c r="C98" s="5" t="s">
        <v>31</v>
      </c>
      <c r="D98" s="5" t="s">
        <v>13</v>
      </c>
      <c r="E98" s="6">
        <v>6</v>
      </c>
      <c r="F98" s="6" t="s">
        <v>14</v>
      </c>
      <c r="G98" s="6">
        <v>0</v>
      </c>
      <c r="H98" s="30">
        <v>61.615870389453811</v>
      </c>
      <c r="I98" s="35">
        <v>38.384129610546189</v>
      </c>
      <c r="J98" s="35">
        <v>1.9486479582303182</v>
      </c>
      <c r="K98" s="35">
        <v>2.5851420626849908</v>
      </c>
      <c r="L98" s="35">
        <v>9.595454533416607</v>
      </c>
      <c r="M98" s="35">
        <v>90.404545466583386</v>
      </c>
      <c r="N98" s="35">
        <v>54.792797528438761</v>
      </c>
      <c r="O98" s="34">
        <v>70</v>
      </c>
      <c r="P98" s="35">
        <v>3.9334768055763689</v>
      </c>
      <c r="Q98" s="45">
        <v>100</v>
      </c>
      <c r="R98" s="35">
        <v>60.274763427962924</v>
      </c>
      <c r="S98" s="35">
        <v>48.219810742370342</v>
      </c>
      <c r="T98" s="30" t="s">
        <v>2315</v>
      </c>
      <c r="U98" s="35">
        <v>20.674379842493245</v>
      </c>
      <c r="V98" s="35">
        <v>91.585557131500096</v>
      </c>
      <c r="W98" s="35">
        <v>233.36885625760684</v>
      </c>
      <c r="X98" s="34">
        <v>0</v>
      </c>
      <c r="Y98" s="35">
        <v>72.831279793804242</v>
      </c>
      <c r="Z98" s="34">
        <v>70</v>
      </c>
      <c r="AA98" s="35">
        <v>0</v>
      </c>
      <c r="AB98" s="45">
        <v>0</v>
      </c>
      <c r="AC98" s="30">
        <v>53.861852377166691</v>
      </c>
      <c r="AD98" s="35">
        <v>53.861852377166691</v>
      </c>
      <c r="AE98" s="43">
        <v>10.772370475433339</v>
      </c>
      <c r="AF98" s="39">
        <v>58.992181217803683</v>
      </c>
      <c r="AG98" s="40">
        <v>58.992181217803683</v>
      </c>
      <c r="AH98" s="37" t="s">
        <v>6</v>
      </c>
      <c r="AI98" s="21"/>
      <c r="AJ98" s="111"/>
      <c r="AK98" s="112"/>
    </row>
    <row r="99" spans="1:37" x14ac:dyDescent="0.3">
      <c r="A99" s="12" t="s">
        <v>1069</v>
      </c>
      <c r="B99" s="5" t="s">
        <v>30</v>
      </c>
      <c r="C99" s="5" t="s">
        <v>31</v>
      </c>
      <c r="D99" s="5" t="s">
        <v>1070</v>
      </c>
      <c r="E99" s="6">
        <v>6</v>
      </c>
      <c r="F99" s="6" t="s">
        <v>24</v>
      </c>
      <c r="G99" s="6">
        <v>0</v>
      </c>
      <c r="H99" s="30">
        <v>37.04443509756701</v>
      </c>
      <c r="I99" s="35">
        <v>62.95556490243299</v>
      </c>
      <c r="J99" s="35">
        <v>30.039009288456402</v>
      </c>
      <c r="K99" s="35">
        <v>39.190424922626256</v>
      </c>
      <c r="L99" s="35">
        <v>23.764673482336462</v>
      </c>
      <c r="M99" s="35">
        <v>76.235326517663538</v>
      </c>
      <c r="N99" s="35">
        <v>55.008592818503921</v>
      </c>
      <c r="O99" s="34">
        <v>80</v>
      </c>
      <c r="P99" s="35">
        <v>32.168784711478935</v>
      </c>
      <c r="Q99" s="45">
        <v>0</v>
      </c>
      <c r="R99" s="35">
        <v>51.676263268544552</v>
      </c>
      <c r="S99" s="35">
        <v>41.341010614835646</v>
      </c>
      <c r="T99" s="30" t="s">
        <v>2315</v>
      </c>
      <c r="U99" s="35">
        <v>33.202583582710915</v>
      </c>
      <c r="V99" s="35">
        <v>100</v>
      </c>
      <c r="W99" s="35">
        <v>163.61403828711514</v>
      </c>
      <c r="X99" s="34">
        <v>0</v>
      </c>
      <c r="Y99" s="35">
        <v>72.08424924874231</v>
      </c>
      <c r="Z99" s="34">
        <v>70</v>
      </c>
      <c r="AA99" s="35">
        <v>0</v>
      </c>
      <c r="AB99" s="45">
        <v>0</v>
      </c>
      <c r="AC99" s="30">
        <v>56.666666666666664</v>
      </c>
      <c r="AD99" s="35">
        <v>56.666666666666664</v>
      </c>
      <c r="AE99" s="43">
        <v>11.333333333333334</v>
      </c>
      <c r="AF99" s="39">
        <v>52.674343948168982</v>
      </c>
      <c r="AG99" s="40">
        <v>52.674343948168982</v>
      </c>
      <c r="AH99" s="37" t="s">
        <v>6</v>
      </c>
      <c r="AI99" s="21"/>
      <c r="AJ99" s="111"/>
      <c r="AK99" s="112"/>
    </row>
    <row r="100" spans="1:37" x14ac:dyDescent="0.3">
      <c r="A100" s="12" t="s">
        <v>1978</v>
      </c>
      <c r="B100" s="5" t="s">
        <v>30</v>
      </c>
      <c r="C100" s="5" t="s">
        <v>31</v>
      </c>
      <c r="D100" s="5" t="s">
        <v>1979</v>
      </c>
      <c r="E100" s="6">
        <v>6</v>
      </c>
      <c r="F100" s="6" t="s">
        <v>62</v>
      </c>
      <c r="G100" s="6">
        <v>0</v>
      </c>
      <c r="H100" s="30">
        <v>51.853250393091962</v>
      </c>
      <c r="I100" s="35">
        <v>48.146749606908038</v>
      </c>
      <c r="J100" s="35">
        <v>0</v>
      </c>
      <c r="K100" s="35">
        <v>0</v>
      </c>
      <c r="L100" s="35">
        <v>36.447118916587982</v>
      </c>
      <c r="M100" s="35">
        <v>63.552881083412018</v>
      </c>
      <c r="N100" s="35">
        <v>17.035396400230645</v>
      </c>
      <c r="O100" s="34">
        <v>30</v>
      </c>
      <c r="P100" s="35">
        <v>-25.618765840538376</v>
      </c>
      <c r="Q100" s="45">
        <v>20</v>
      </c>
      <c r="R100" s="35">
        <v>32.339926138064008</v>
      </c>
      <c r="S100" s="35">
        <v>25.871940910451208</v>
      </c>
      <c r="T100" s="30" t="s">
        <v>2315</v>
      </c>
      <c r="U100" s="35">
        <v>0.2269703755552257</v>
      </c>
      <c r="V100" s="35">
        <v>1.0054574045721074</v>
      </c>
      <c r="W100" s="35">
        <v>111.7338808413763</v>
      </c>
      <c r="X100" s="34">
        <v>80</v>
      </c>
      <c r="Y100" s="35">
        <v>46.81131071331609</v>
      </c>
      <c r="Z100" s="34">
        <v>0</v>
      </c>
      <c r="AA100" s="35">
        <v>0.38097963887148989</v>
      </c>
      <c r="AB100" s="45">
        <v>0</v>
      </c>
      <c r="AC100" s="30">
        <v>27.001819134857371</v>
      </c>
      <c r="AD100" s="35">
        <v>27.382798773728862</v>
      </c>
      <c r="AE100" s="43">
        <v>5.4765597547457725</v>
      </c>
      <c r="AF100" s="39">
        <v>31.34850066519698</v>
      </c>
      <c r="AG100" s="40">
        <v>31.272304737422683</v>
      </c>
      <c r="AH100" s="37" t="s">
        <v>2197</v>
      </c>
      <c r="AI100" s="21"/>
      <c r="AJ100" s="111"/>
      <c r="AK100" s="112"/>
    </row>
    <row r="101" spans="1:37" x14ac:dyDescent="0.3">
      <c r="A101" s="12" t="s">
        <v>378</v>
      </c>
      <c r="B101" s="5" t="s">
        <v>30</v>
      </c>
      <c r="C101" s="5" t="s">
        <v>31</v>
      </c>
      <c r="D101" s="5" t="s">
        <v>379</v>
      </c>
      <c r="E101" s="6">
        <v>6</v>
      </c>
      <c r="F101" s="6" t="s">
        <v>33</v>
      </c>
      <c r="G101" s="6">
        <v>0</v>
      </c>
      <c r="H101" s="30">
        <v>65.14236144176742</v>
      </c>
      <c r="I101" s="35">
        <v>34.85763855823258</v>
      </c>
      <c r="J101" s="35">
        <v>30.774439887101842</v>
      </c>
      <c r="K101" s="35">
        <v>42.964136668713223</v>
      </c>
      <c r="L101" s="35">
        <v>14.504741940969529</v>
      </c>
      <c r="M101" s="35">
        <v>85.495258059030476</v>
      </c>
      <c r="N101" s="35">
        <v>45.848165267695805</v>
      </c>
      <c r="O101" s="34">
        <v>70</v>
      </c>
      <c r="P101" s="35">
        <v>15.688806640157386</v>
      </c>
      <c r="Q101" s="45">
        <v>40</v>
      </c>
      <c r="R101" s="35">
        <v>54.663406657195253</v>
      </c>
      <c r="S101" s="35">
        <v>43.730725325756204</v>
      </c>
      <c r="T101" s="30" t="s">
        <v>2315</v>
      </c>
      <c r="U101" s="35">
        <v>5.7203995986169645</v>
      </c>
      <c r="V101" s="35">
        <v>25.340831901391788</v>
      </c>
      <c r="W101" s="35">
        <v>135.09836778405341</v>
      </c>
      <c r="X101" s="34">
        <v>60</v>
      </c>
      <c r="Y101" s="35">
        <v>86.479391719477164</v>
      </c>
      <c r="Z101" s="34">
        <v>80</v>
      </c>
      <c r="AA101" s="35">
        <v>0.72770072527098106</v>
      </c>
      <c r="AB101" s="45">
        <v>0</v>
      </c>
      <c r="AC101" s="30">
        <v>55.113610633797265</v>
      </c>
      <c r="AD101" s="35">
        <v>55.841311359068243</v>
      </c>
      <c r="AE101" s="43">
        <v>11.168262271813649</v>
      </c>
      <c r="AF101" s="39">
        <v>54.898987597569857</v>
      </c>
      <c r="AG101" s="40">
        <v>54.753447452515658</v>
      </c>
      <c r="AH101" s="37" t="s">
        <v>6</v>
      </c>
      <c r="AI101" s="21"/>
      <c r="AJ101" s="111"/>
      <c r="AK101" s="112"/>
    </row>
    <row r="102" spans="1:37" x14ac:dyDescent="0.3">
      <c r="A102" s="12" t="s">
        <v>979</v>
      </c>
      <c r="B102" s="5" t="s">
        <v>30</v>
      </c>
      <c r="C102" s="5" t="s">
        <v>31</v>
      </c>
      <c r="D102" s="5" t="s">
        <v>980</v>
      </c>
      <c r="E102" s="6">
        <v>6</v>
      </c>
      <c r="F102" s="6" t="s">
        <v>14</v>
      </c>
      <c r="G102" s="6">
        <v>0</v>
      </c>
      <c r="H102" s="30">
        <v>56.505701440760326</v>
      </c>
      <c r="I102" s="35">
        <v>43.494298559239674</v>
      </c>
      <c r="J102" s="35">
        <v>1.7135463107366253</v>
      </c>
      <c r="K102" s="35">
        <v>2.2732482927633897</v>
      </c>
      <c r="L102" s="35">
        <v>19.785274992038687</v>
      </c>
      <c r="M102" s="35">
        <v>80.214725007961306</v>
      </c>
      <c r="N102" s="35">
        <v>31.989016280775086</v>
      </c>
      <c r="O102" s="34">
        <v>40</v>
      </c>
      <c r="P102" s="35">
        <v>-9.941181948076915</v>
      </c>
      <c r="Q102" s="45">
        <v>80</v>
      </c>
      <c r="R102" s="35">
        <v>49.196454371992871</v>
      </c>
      <c r="S102" s="35">
        <v>39.3571634975943</v>
      </c>
      <c r="T102" s="30" t="s">
        <v>2316</v>
      </c>
      <c r="U102" s="35">
        <v>0</v>
      </c>
      <c r="V102" s="35">
        <v>0</v>
      </c>
      <c r="W102" s="35">
        <v>141.38019591587067</v>
      </c>
      <c r="X102" s="34">
        <v>50</v>
      </c>
      <c r="Y102" s="35">
        <v>82.883548592921628</v>
      </c>
      <c r="Z102" s="34">
        <v>80</v>
      </c>
      <c r="AA102" s="35">
        <v>0.35363810959836595</v>
      </c>
      <c r="AB102" s="45">
        <v>0</v>
      </c>
      <c r="AC102" s="30">
        <v>43.333333333333336</v>
      </c>
      <c r="AD102" s="35">
        <v>43.6869714429317</v>
      </c>
      <c r="AE102" s="43">
        <v>8.7373942885863407</v>
      </c>
      <c r="AF102" s="39">
        <v>48.094557786180644</v>
      </c>
      <c r="AG102" s="40">
        <v>48.023830164260971</v>
      </c>
      <c r="AH102" s="37" t="s">
        <v>6</v>
      </c>
      <c r="AI102" s="21"/>
      <c r="AJ102" s="111"/>
      <c r="AK102" s="112"/>
    </row>
    <row r="103" spans="1:37" x14ac:dyDescent="0.3">
      <c r="A103" s="12" t="s">
        <v>936</v>
      </c>
      <c r="B103" s="5" t="s">
        <v>30</v>
      </c>
      <c r="C103" s="5" t="s">
        <v>31</v>
      </c>
      <c r="D103" s="5" t="s">
        <v>937</v>
      </c>
      <c r="E103" s="6">
        <v>6</v>
      </c>
      <c r="F103" s="6" t="s">
        <v>24</v>
      </c>
      <c r="G103" s="6">
        <v>0</v>
      </c>
      <c r="H103" s="30">
        <v>39.013964919401232</v>
      </c>
      <c r="I103" s="35">
        <v>60.986035080598768</v>
      </c>
      <c r="J103" s="35">
        <v>12.091339725475724</v>
      </c>
      <c r="K103" s="35">
        <v>15.774979033923223</v>
      </c>
      <c r="L103" s="35">
        <v>14.744788281768464</v>
      </c>
      <c r="M103" s="35">
        <v>85.255211718231536</v>
      </c>
      <c r="N103" s="35">
        <v>49.377762569486073</v>
      </c>
      <c r="O103" s="34">
        <v>70</v>
      </c>
      <c r="P103" s="35">
        <v>21.905184287009007</v>
      </c>
      <c r="Q103" s="45">
        <v>20</v>
      </c>
      <c r="R103" s="35">
        <v>50.403245166550697</v>
      </c>
      <c r="S103" s="35">
        <v>40.322596133240559</v>
      </c>
      <c r="T103" s="30" t="s">
        <v>2315</v>
      </c>
      <c r="U103" s="35">
        <v>23.577144228488272</v>
      </c>
      <c r="V103" s="35">
        <v>100</v>
      </c>
      <c r="W103" s="35">
        <v>113.11297211741105</v>
      </c>
      <c r="X103" s="34">
        <v>80</v>
      </c>
      <c r="Y103" s="35">
        <v>91.560886743825463</v>
      </c>
      <c r="Z103" s="34">
        <v>100</v>
      </c>
      <c r="AA103" s="35">
        <v>0</v>
      </c>
      <c r="AB103" s="45">
        <v>0</v>
      </c>
      <c r="AC103" s="30">
        <v>93.333333333333329</v>
      </c>
      <c r="AD103" s="35">
        <v>93.333333333333329</v>
      </c>
      <c r="AE103" s="43">
        <v>18.666666666666668</v>
      </c>
      <c r="AF103" s="39">
        <v>58.989262799907223</v>
      </c>
      <c r="AG103" s="40">
        <v>58.989262799907223</v>
      </c>
      <c r="AH103" s="37" t="s">
        <v>6</v>
      </c>
      <c r="AI103" s="21"/>
      <c r="AJ103" s="111"/>
      <c r="AK103" s="112"/>
    </row>
    <row r="104" spans="1:37" x14ac:dyDescent="0.3">
      <c r="A104" s="12" t="s">
        <v>1905</v>
      </c>
      <c r="B104" s="5" t="s">
        <v>30</v>
      </c>
      <c r="C104" s="5" t="s">
        <v>31</v>
      </c>
      <c r="D104" s="5" t="s">
        <v>1906</v>
      </c>
      <c r="E104" s="6">
        <v>6</v>
      </c>
      <c r="F104" s="6" t="s">
        <v>33</v>
      </c>
      <c r="G104" s="6">
        <v>0</v>
      </c>
      <c r="H104" s="30">
        <v>63.347213765741394</v>
      </c>
      <c r="I104" s="35">
        <v>36.652786234258606</v>
      </c>
      <c r="J104" s="35">
        <v>17.590919535168755</v>
      </c>
      <c r="K104" s="35">
        <v>24.558649119527569</v>
      </c>
      <c r="L104" s="35">
        <v>31.708877064093755</v>
      </c>
      <c r="M104" s="35">
        <v>68.291122935906245</v>
      </c>
      <c r="N104" s="35">
        <v>46.429986222354025</v>
      </c>
      <c r="O104" s="34">
        <v>70</v>
      </c>
      <c r="P104" s="35">
        <v>12.461663347896144</v>
      </c>
      <c r="Q104" s="45">
        <v>60</v>
      </c>
      <c r="R104" s="35">
        <v>51.90051165793848</v>
      </c>
      <c r="S104" s="35">
        <v>41.520409326350787</v>
      </c>
      <c r="T104" s="30" t="s">
        <v>2315</v>
      </c>
      <c r="U104" s="35">
        <v>4.8707617649055663</v>
      </c>
      <c r="V104" s="35">
        <v>21.577016253556856</v>
      </c>
      <c r="W104" s="35">
        <v>173.07763702628958</v>
      </c>
      <c r="X104" s="34">
        <v>0</v>
      </c>
      <c r="Y104" s="35">
        <v>85.586840664594135</v>
      </c>
      <c r="Z104" s="34">
        <v>80</v>
      </c>
      <c r="AA104" s="35">
        <v>0</v>
      </c>
      <c r="AB104" s="45">
        <v>0</v>
      </c>
      <c r="AC104" s="30">
        <v>33.859005417852281</v>
      </c>
      <c r="AD104" s="35">
        <v>33.859005417852281</v>
      </c>
      <c r="AE104" s="43">
        <v>6.7718010835704563</v>
      </c>
      <c r="AF104" s="39">
        <v>48.292210409921246</v>
      </c>
      <c r="AG104" s="40">
        <v>48.292210409921246</v>
      </c>
      <c r="AH104" s="37" t="s">
        <v>6</v>
      </c>
      <c r="AI104" s="21"/>
      <c r="AJ104" s="111"/>
      <c r="AK104" s="112"/>
    </row>
    <row r="105" spans="1:37" x14ac:dyDescent="0.3">
      <c r="A105" s="12" t="s">
        <v>1561</v>
      </c>
      <c r="B105" s="5" t="s">
        <v>30</v>
      </c>
      <c r="C105" s="5" t="s">
        <v>31</v>
      </c>
      <c r="D105" s="5" t="s">
        <v>1562</v>
      </c>
      <c r="E105" s="6">
        <v>6</v>
      </c>
      <c r="F105" s="6" t="s">
        <v>14</v>
      </c>
      <c r="G105" s="6">
        <v>0</v>
      </c>
      <c r="H105" s="30">
        <v>46.90553943334119</v>
      </c>
      <c r="I105" s="35">
        <v>53.09446056665881</v>
      </c>
      <c r="J105" s="35">
        <v>14.222708259540502</v>
      </c>
      <c r="K105" s="35">
        <v>18.868324168941385</v>
      </c>
      <c r="L105" s="35">
        <v>20.055167105564401</v>
      </c>
      <c r="M105" s="35">
        <v>79.944832894435592</v>
      </c>
      <c r="N105" s="35">
        <v>31.382630590523036</v>
      </c>
      <c r="O105" s="34">
        <v>40</v>
      </c>
      <c r="P105" s="35">
        <v>23.793132453390601</v>
      </c>
      <c r="Q105" s="45">
        <v>20</v>
      </c>
      <c r="R105" s="35">
        <v>42.381523526007165</v>
      </c>
      <c r="S105" s="35">
        <v>33.905218820805736</v>
      </c>
      <c r="T105" s="30" t="s">
        <v>2316</v>
      </c>
      <c r="U105" s="35">
        <v>0</v>
      </c>
      <c r="V105" s="35">
        <v>0</v>
      </c>
      <c r="W105" s="35">
        <v>136.91346984887375</v>
      </c>
      <c r="X105" s="34">
        <v>60</v>
      </c>
      <c r="Y105" s="35">
        <v>87.016851599632489</v>
      </c>
      <c r="Z105" s="34">
        <v>80</v>
      </c>
      <c r="AA105" s="35">
        <v>0.26026847992803415</v>
      </c>
      <c r="AB105" s="45">
        <v>0</v>
      </c>
      <c r="AC105" s="30">
        <v>46.666666666666664</v>
      </c>
      <c r="AD105" s="35">
        <v>46.926935146594701</v>
      </c>
      <c r="AE105" s="43">
        <v>9.3853870293189399</v>
      </c>
      <c r="AF105" s="39">
        <v>43.290605850124678</v>
      </c>
      <c r="AG105" s="40">
        <v>43.238552154139072</v>
      </c>
      <c r="AH105" s="37" t="s">
        <v>6</v>
      </c>
      <c r="AI105" s="21"/>
      <c r="AJ105" s="111"/>
      <c r="AK105" s="112"/>
    </row>
    <row r="106" spans="1:37" x14ac:dyDescent="0.3">
      <c r="A106" s="12" t="s">
        <v>1088</v>
      </c>
      <c r="B106" s="5" t="s">
        <v>30</v>
      </c>
      <c r="C106" s="5" t="s">
        <v>31</v>
      </c>
      <c r="D106" s="5" t="s">
        <v>1089</v>
      </c>
      <c r="E106" s="6">
        <v>6</v>
      </c>
      <c r="F106" s="6" t="s">
        <v>33</v>
      </c>
      <c r="G106" s="6">
        <v>0</v>
      </c>
      <c r="H106" s="30">
        <v>47.818860573602151</v>
      </c>
      <c r="I106" s="35">
        <v>52.181139426397849</v>
      </c>
      <c r="J106" s="35">
        <v>38.924620884465007</v>
      </c>
      <c r="K106" s="35">
        <v>54.3425887714994</v>
      </c>
      <c r="L106" s="35">
        <v>39.263236184265651</v>
      </c>
      <c r="M106" s="35">
        <v>60.736763815734349</v>
      </c>
      <c r="N106" s="35">
        <v>44.6764868456616</v>
      </c>
      <c r="O106" s="34">
        <v>50</v>
      </c>
      <c r="P106" s="35">
        <v>6.4913783691622458</v>
      </c>
      <c r="Q106" s="45">
        <v>80</v>
      </c>
      <c r="R106" s="35">
        <v>59.452098402726321</v>
      </c>
      <c r="S106" s="35">
        <v>47.561678722181057</v>
      </c>
      <c r="T106" s="30" t="s">
        <v>2315</v>
      </c>
      <c r="U106" s="35">
        <v>11.666757057077021</v>
      </c>
      <c r="V106" s="35">
        <v>51.682635858034125</v>
      </c>
      <c r="W106" s="35">
        <v>134.62030641868108</v>
      </c>
      <c r="X106" s="34">
        <v>60</v>
      </c>
      <c r="Y106" s="35">
        <v>81.614936043550145</v>
      </c>
      <c r="Z106" s="34">
        <v>80</v>
      </c>
      <c r="AA106" s="35">
        <v>0</v>
      </c>
      <c r="AB106" s="45">
        <v>0</v>
      </c>
      <c r="AC106" s="30">
        <v>63.894211952678042</v>
      </c>
      <c r="AD106" s="35">
        <v>63.894211952678042</v>
      </c>
      <c r="AE106" s="43">
        <v>12.778842390535608</v>
      </c>
      <c r="AF106" s="39">
        <v>60.340521112716665</v>
      </c>
      <c r="AG106" s="40">
        <v>60.340521112716665</v>
      </c>
      <c r="AH106" s="37" t="s">
        <v>5</v>
      </c>
      <c r="AI106" s="21"/>
      <c r="AJ106" s="111"/>
      <c r="AK106" s="112"/>
    </row>
    <row r="107" spans="1:37" x14ac:dyDescent="0.3">
      <c r="A107" s="12" t="s">
        <v>439</v>
      </c>
      <c r="B107" s="5" t="s">
        <v>30</v>
      </c>
      <c r="C107" s="5" t="s">
        <v>31</v>
      </c>
      <c r="D107" s="5" t="s">
        <v>440</v>
      </c>
      <c r="E107" s="6">
        <v>6</v>
      </c>
      <c r="F107" s="6" t="s">
        <v>14</v>
      </c>
      <c r="G107" s="6">
        <v>0</v>
      </c>
      <c r="H107" s="30">
        <v>43.521658342892636</v>
      </c>
      <c r="I107" s="35">
        <v>56.478341657107364</v>
      </c>
      <c r="J107" s="35">
        <v>48.542623419997149</v>
      </c>
      <c r="K107" s="35">
        <v>64.39828041083247</v>
      </c>
      <c r="L107" s="35">
        <v>21.064262910127749</v>
      </c>
      <c r="M107" s="35">
        <v>78.935737089872248</v>
      </c>
      <c r="N107" s="35">
        <v>58.969065811552511</v>
      </c>
      <c r="O107" s="34">
        <v>80</v>
      </c>
      <c r="P107" s="35">
        <v>-4.4007339377494068</v>
      </c>
      <c r="Q107" s="45">
        <v>100</v>
      </c>
      <c r="R107" s="35">
        <v>75.962471831562411</v>
      </c>
      <c r="S107" s="35">
        <v>60.76997746524993</v>
      </c>
      <c r="T107" s="30" t="s">
        <v>2315</v>
      </c>
      <c r="U107" s="35">
        <v>21.12890610541298</v>
      </c>
      <c r="V107" s="35">
        <v>93.599065702859605</v>
      </c>
      <c r="W107" s="35">
        <v>194.04285949744465</v>
      </c>
      <c r="X107" s="34">
        <v>0</v>
      </c>
      <c r="Y107" s="35">
        <v>69.727718477072159</v>
      </c>
      <c r="Z107" s="34">
        <v>60</v>
      </c>
      <c r="AA107" s="35">
        <v>0.64407621151120076</v>
      </c>
      <c r="AB107" s="45">
        <v>0</v>
      </c>
      <c r="AC107" s="30">
        <v>51.199688567619866</v>
      </c>
      <c r="AD107" s="35">
        <v>51.843764779131064</v>
      </c>
      <c r="AE107" s="43">
        <v>10.368752955826213</v>
      </c>
      <c r="AF107" s="39">
        <v>71.138730421076147</v>
      </c>
      <c r="AG107" s="40">
        <v>71.009915178773909</v>
      </c>
      <c r="AH107" s="37" t="s">
        <v>4</v>
      </c>
      <c r="AI107" s="21"/>
      <c r="AJ107" s="111"/>
      <c r="AK107" s="112"/>
    </row>
    <row r="108" spans="1:37" x14ac:dyDescent="0.3">
      <c r="A108" s="12" t="s">
        <v>1085</v>
      </c>
      <c r="B108" s="5" t="s">
        <v>30</v>
      </c>
      <c r="C108" s="5" t="s">
        <v>31</v>
      </c>
      <c r="D108" s="5" t="s">
        <v>601</v>
      </c>
      <c r="E108" s="6">
        <v>6</v>
      </c>
      <c r="F108" s="6" t="s">
        <v>14</v>
      </c>
      <c r="G108" s="6">
        <v>0</v>
      </c>
      <c r="H108" s="30">
        <v>74.123510185358711</v>
      </c>
      <c r="I108" s="35">
        <v>25.876489814641289</v>
      </c>
      <c r="J108" s="35">
        <v>4.2275330217487683</v>
      </c>
      <c r="K108" s="35">
        <v>5.6083878002456569</v>
      </c>
      <c r="L108" s="35">
        <v>71.217666830867174</v>
      </c>
      <c r="M108" s="35">
        <v>28.782333169132826</v>
      </c>
      <c r="N108" s="35">
        <v>16.34986234834161</v>
      </c>
      <c r="O108" s="34">
        <v>30</v>
      </c>
      <c r="P108" s="35">
        <v>-5.8607746982540538</v>
      </c>
      <c r="Q108" s="45">
        <v>80</v>
      </c>
      <c r="R108" s="35">
        <v>34.053442156803953</v>
      </c>
      <c r="S108" s="35">
        <v>27.242753725443166</v>
      </c>
      <c r="T108" s="30" t="s">
        <v>2315</v>
      </c>
      <c r="U108" s="35">
        <v>1.8476779543244817</v>
      </c>
      <c r="V108" s="35">
        <v>8.1850394611880528</v>
      </c>
      <c r="W108" s="35">
        <v>151.38119472199449</v>
      </c>
      <c r="X108" s="34">
        <v>0</v>
      </c>
      <c r="Y108" s="35">
        <v>85.414378637628445</v>
      </c>
      <c r="Z108" s="34">
        <v>80</v>
      </c>
      <c r="AA108" s="35">
        <v>0</v>
      </c>
      <c r="AB108" s="45">
        <v>0</v>
      </c>
      <c r="AC108" s="30">
        <v>29.395013153729352</v>
      </c>
      <c r="AD108" s="35">
        <v>29.395013153729352</v>
      </c>
      <c r="AE108" s="43">
        <v>5.8790026307458705</v>
      </c>
      <c r="AF108" s="39">
        <v>33.121756356189039</v>
      </c>
      <c r="AG108" s="40">
        <v>33.121756356189039</v>
      </c>
      <c r="AH108" s="37" t="s">
        <v>2197</v>
      </c>
      <c r="AI108" s="21"/>
      <c r="AJ108" s="111"/>
      <c r="AK108" s="112"/>
    </row>
    <row r="109" spans="1:37" x14ac:dyDescent="0.3">
      <c r="A109" s="12" t="s">
        <v>1645</v>
      </c>
      <c r="B109" s="5" t="s">
        <v>30</v>
      </c>
      <c r="C109" s="5" t="s">
        <v>31</v>
      </c>
      <c r="D109" s="5" t="s">
        <v>1646</v>
      </c>
      <c r="E109" s="6">
        <v>5</v>
      </c>
      <c r="F109" s="6" t="s">
        <v>24</v>
      </c>
      <c r="G109" s="6">
        <v>0</v>
      </c>
      <c r="H109" s="30">
        <v>30.266305991865668</v>
      </c>
      <c r="I109" s="35">
        <v>69.733694008134336</v>
      </c>
      <c r="J109" s="35">
        <v>37.58988234341664</v>
      </c>
      <c r="K109" s="35">
        <v>49.041679360448867</v>
      </c>
      <c r="L109" s="35">
        <v>11.404221383373692</v>
      </c>
      <c r="M109" s="35">
        <v>88.595778616626305</v>
      </c>
      <c r="N109" s="35">
        <v>47.249450579993642</v>
      </c>
      <c r="O109" s="34">
        <v>70</v>
      </c>
      <c r="P109" s="35">
        <v>29.892780623070589</v>
      </c>
      <c r="Q109" s="45">
        <v>20</v>
      </c>
      <c r="R109" s="35">
        <v>59.4742303970419</v>
      </c>
      <c r="S109" s="35">
        <v>47.579384317633526</v>
      </c>
      <c r="T109" s="30" t="s">
        <v>2315</v>
      </c>
      <c r="U109" s="35">
        <v>25.243362572657517</v>
      </c>
      <c r="V109" s="35">
        <v>92.381593947736448</v>
      </c>
      <c r="W109" s="35">
        <v>125.48182033310597</v>
      </c>
      <c r="X109" s="34">
        <v>70</v>
      </c>
      <c r="Y109" s="35">
        <v>80.974856370100611</v>
      </c>
      <c r="Z109" s="34">
        <v>80</v>
      </c>
      <c r="AA109" s="35">
        <v>0</v>
      </c>
      <c r="AB109" s="45">
        <v>0</v>
      </c>
      <c r="AC109" s="30">
        <v>80.793864649245492</v>
      </c>
      <c r="AD109" s="35">
        <v>80.793864649245492</v>
      </c>
      <c r="AE109" s="43">
        <v>16.1587729298491</v>
      </c>
      <c r="AF109" s="39">
        <v>63.738157247482626</v>
      </c>
      <c r="AG109" s="40">
        <v>63.738157247482626</v>
      </c>
      <c r="AH109" s="37" t="s">
        <v>5</v>
      </c>
      <c r="AI109" s="21"/>
      <c r="AJ109" s="111"/>
      <c r="AK109" s="112"/>
    </row>
    <row r="110" spans="1:37" x14ac:dyDescent="0.3">
      <c r="A110" s="12" t="s">
        <v>233</v>
      </c>
      <c r="B110" s="5" t="s">
        <v>30</v>
      </c>
      <c r="C110" s="5" t="s">
        <v>31</v>
      </c>
      <c r="D110" s="5" t="s">
        <v>234</v>
      </c>
      <c r="E110" s="6">
        <v>6</v>
      </c>
      <c r="F110" s="6" t="s">
        <v>24</v>
      </c>
      <c r="G110" s="6">
        <v>0</v>
      </c>
      <c r="H110" s="30">
        <v>34.997797950885492</v>
      </c>
      <c r="I110" s="35">
        <v>65.002202049114516</v>
      </c>
      <c r="J110" s="35">
        <v>26.997550997423986</v>
      </c>
      <c r="K110" s="35">
        <v>35.222383178459594</v>
      </c>
      <c r="L110" s="35">
        <v>25.543311142588824</v>
      </c>
      <c r="M110" s="35">
        <v>74.45668885741118</v>
      </c>
      <c r="N110" s="35">
        <v>54.460352802470375</v>
      </c>
      <c r="O110" s="34">
        <v>70</v>
      </c>
      <c r="P110" s="35">
        <v>55.941062808211939</v>
      </c>
      <c r="Q110" s="45">
        <v>0</v>
      </c>
      <c r="R110" s="35">
        <v>48.936254816997057</v>
      </c>
      <c r="S110" s="35">
        <v>39.149003853597648</v>
      </c>
      <c r="T110" s="30" t="s">
        <v>2315</v>
      </c>
      <c r="U110" s="35">
        <v>29.991451388675976</v>
      </c>
      <c r="V110" s="35">
        <v>100</v>
      </c>
      <c r="W110" s="35">
        <v>232.88088756860282</v>
      </c>
      <c r="X110" s="34">
        <v>0</v>
      </c>
      <c r="Y110" s="35">
        <v>75.137608182732521</v>
      </c>
      <c r="Z110" s="34">
        <v>70</v>
      </c>
      <c r="AA110" s="35">
        <v>0</v>
      </c>
      <c r="AB110" s="45">
        <v>0</v>
      </c>
      <c r="AC110" s="30">
        <v>56.666666666666664</v>
      </c>
      <c r="AD110" s="35">
        <v>56.666666666666664</v>
      </c>
      <c r="AE110" s="43">
        <v>11.333333333333334</v>
      </c>
      <c r="AF110" s="39">
        <v>50.482337186930984</v>
      </c>
      <c r="AG110" s="40">
        <v>50.482337186930984</v>
      </c>
      <c r="AH110" s="37" t="s">
        <v>6</v>
      </c>
      <c r="AI110" s="21"/>
      <c r="AJ110" s="111"/>
      <c r="AK110" s="112"/>
    </row>
    <row r="111" spans="1:37" x14ac:dyDescent="0.3">
      <c r="A111" s="12" t="s">
        <v>1467</v>
      </c>
      <c r="B111" s="5" t="s">
        <v>30</v>
      </c>
      <c r="C111" s="5" t="s">
        <v>31</v>
      </c>
      <c r="D111" s="5" t="s">
        <v>874</v>
      </c>
      <c r="E111" s="6">
        <v>6</v>
      </c>
      <c r="F111" s="6" t="s">
        <v>62</v>
      </c>
      <c r="G111" s="6">
        <v>0</v>
      </c>
      <c r="H111" s="30">
        <v>38.535107300314024</v>
      </c>
      <c r="I111" s="35">
        <v>61.464892699685976</v>
      </c>
      <c r="J111" s="35">
        <v>23.461592299283005</v>
      </c>
      <c r="K111" s="35">
        <v>30.953745655059468</v>
      </c>
      <c r="L111" s="35">
        <v>18.034693771317993</v>
      </c>
      <c r="M111" s="35">
        <v>81.96530622868201</v>
      </c>
      <c r="N111" s="35">
        <v>60.197315888950271</v>
      </c>
      <c r="O111" s="34">
        <v>80</v>
      </c>
      <c r="P111" s="35">
        <v>35.635039474665362</v>
      </c>
      <c r="Q111" s="45">
        <v>0</v>
      </c>
      <c r="R111" s="35">
        <v>50.876788916685491</v>
      </c>
      <c r="S111" s="35">
        <v>40.701431133348393</v>
      </c>
      <c r="T111" s="30" t="s">
        <v>2315</v>
      </c>
      <c r="U111" s="35">
        <v>30.71445683351665</v>
      </c>
      <c r="V111" s="35">
        <v>100</v>
      </c>
      <c r="W111" s="35">
        <v>130.92516174864474</v>
      </c>
      <c r="X111" s="34">
        <v>60</v>
      </c>
      <c r="Y111" s="35">
        <v>93.292936575067969</v>
      </c>
      <c r="Z111" s="34">
        <v>100</v>
      </c>
      <c r="AA111" s="35">
        <v>0</v>
      </c>
      <c r="AB111" s="45">
        <v>0</v>
      </c>
      <c r="AC111" s="30">
        <v>86.666666666666671</v>
      </c>
      <c r="AD111" s="35">
        <v>86.666666666666671</v>
      </c>
      <c r="AE111" s="43">
        <v>17.333333333333336</v>
      </c>
      <c r="AF111" s="39">
        <v>58.034764466681729</v>
      </c>
      <c r="AG111" s="40">
        <v>58.034764466681729</v>
      </c>
      <c r="AH111" s="37" t="s">
        <v>6</v>
      </c>
      <c r="AI111" s="21"/>
      <c r="AJ111" s="111"/>
      <c r="AK111" s="112"/>
    </row>
    <row r="112" spans="1:37" x14ac:dyDescent="0.3">
      <c r="A112" s="12" t="s">
        <v>790</v>
      </c>
      <c r="B112" s="5" t="s">
        <v>30</v>
      </c>
      <c r="C112" s="5" t="s">
        <v>31</v>
      </c>
      <c r="D112" s="5" t="s">
        <v>791</v>
      </c>
      <c r="E112" s="6">
        <v>4</v>
      </c>
      <c r="F112" s="6" t="s">
        <v>24</v>
      </c>
      <c r="G112" s="6">
        <v>0</v>
      </c>
      <c r="H112" s="30">
        <v>63.722163759222624</v>
      </c>
      <c r="I112" s="35">
        <v>36.277836240777376</v>
      </c>
      <c r="J112" s="35">
        <v>5.1437547947606435</v>
      </c>
      <c r="K112" s="35">
        <v>6.7108050791120002</v>
      </c>
      <c r="L112" s="35">
        <v>34.588575176083197</v>
      </c>
      <c r="M112" s="35">
        <v>65.411424823916803</v>
      </c>
      <c r="N112" s="35">
        <v>70.786767397389269</v>
      </c>
      <c r="O112" s="34">
        <v>100</v>
      </c>
      <c r="P112" s="35">
        <v>85.050022803144657</v>
      </c>
      <c r="Q112" s="45">
        <v>0</v>
      </c>
      <c r="R112" s="35">
        <v>41.68001322876124</v>
      </c>
      <c r="S112" s="35">
        <v>33.344010583008995</v>
      </c>
      <c r="T112" s="30" t="s">
        <v>2315</v>
      </c>
      <c r="U112" s="35">
        <v>46.510091492436239</v>
      </c>
      <c r="V112" s="35">
        <v>100</v>
      </c>
      <c r="W112" s="35">
        <v>139.95880396451844</v>
      </c>
      <c r="X112" s="34">
        <v>60</v>
      </c>
      <c r="Y112" s="35">
        <v>98.06566415486536</v>
      </c>
      <c r="Z112" s="34">
        <v>100</v>
      </c>
      <c r="AA112" s="35">
        <v>0.80588077638997424</v>
      </c>
      <c r="AB112" s="45">
        <v>2</v>
      </c>
      <c r="AC112" s="30">
        <v>86.666666666666671</v>
      </c>
      <c r="AD112" s="35">
        <v>89.472547443056641</v>
      </c>
      <c r="AE112" s="43">
        <v>17.89450948861133</v>
      </c>
      <c r="AF112" s="39">
        <v>51.238520071620329</v>
      </c>
      <c r="AG112" s="40">
        <v>50.67734391634233</v>
      </c>
      <c r="AH112" s="37" t="s">
        <v>6</v>
      </c>
      <c r="AI112" s="21"/>
      <c r="AJ112" s="111"/>
      <c r="AK112" s="112"/>
    </row>
    <row r="113" spans="1:37" x14ac:dyDescent="0.3">
      <c r="A113" s="12" t="s">
        <v>1268</v>
      </c>
      <c r="B113" s="5" t="s">
        <v>30</v>
      </c>
      <c r="C113" s="5" t="s">
        <v>31</v>
      </c>
      <c r="D113" s="5" t="s">
        <v>1269</v>
      </c>
      <c r="E113" s="6">
        <v>5</v>
      </c>
      <c r="F113" s="6" t="s">
        <v>24</v>
      </c>
      <c r="G113" s="6">
        <v>0</v>
      </c>
      <c r="H113" s="30">
        <v>48.544918641491641</v>
      </c>
      <c r="I113" s="35">
        <v>51.455081358508359</v>
      </c>
      <c r="J113" s="35">
        <v>5.047107489569072</v>
      </c>
      <c r="K113" s="35">
        <v>6.5847140711925096</v>
      </c>
      <c r="L113" s="35">
        <v>9.5761629024041017</v>
      </c>
      <c r="M113" s="35">
        <v>90.423837097595893</v>
      </c>
      <c r="N113" s="35">
        <v>52.413700701906599</v>
      </c>
      <c r="O113" s="34">
        <v>70</v>
      </c>
      <c r="P113" s="35">
        <v>0.22525921648286268</v>
      </c>
      <c r="Q113" s="45">
        <v>100</v>
      </c>
      <c r="R113" s="35">
        <v>63.692726505459362</v>
      </c>
      <c r="S113" s="35">
        <v>50.954181204367494</v>
      </c>
      <c r="T113" s="30" t="s">
        <v>2315</v>
      </c>
      <c r="U113" s="35">
        <v>34.137376011220901</v>
      </c>
      <c r="V113" s="35">
        <v>100</v>
      </c>
      <c r="W113" s="35">
        <v>149.38570828700313</v>
      </c>
      <c r="X113" s="34">
        <v>50</v>
      </c>
      <c r="Y113" s="35">
        <v>88.954089821608903</v>
      </c>
      <c r="Z113" s="34">
        <v>80</v>
      </c>
      <c r="AA113" s="35">
        <v>0</v>
      </c>
      <c r="AB113" s="45">
        <v>0</v>
      </c>
      <c r="AC113" s="30">
        <v>76.666666666666671</v>
      </c>
      <c r="AD113" s="35">
        <v>76.666666666666671</v>
      </c>
      <c r="AE113" s="43">
        <v>15.333333333333336</v>
      </c>
      <c r="AF113" s="39">
        <v>66.287514537700829</v>
      </c>
      <c r="AG113" s="40">
        <v>66.287514537700829</v>
      </c>
      <c r="AH113" s="37" t="s">
        <v>5</v>
      </c>
      <c r="AI113" s="21"/>
      <c r="AJ113" s="111"/>
      <c r="AK113" s="112"/>
    </row>
    <row r="114" spans="1:37" x14ac:dyDescent="0.3">
      <c r="A114" s="12" t="s">
        <v>586</v>
      </c>
      <c r="B114" s="5" t="s">
        <v>30</v>
      </c>
      <c r="C114" s="5" t="s">
        <v>31</v>
      </c>
      <c r="D114" s="5" t="s">
        <v>587</v>
      </c>
      <c r="E114" s="6">
        <v>6</v>
      </c>
      <c r="F114" s="6" t="s">
        <v>62</v>
      </c>
      <c r="G114" s="6">
        <v>0</v>
      </c>
      <c r="H114" s="30">
        <v>46.314234681297009</v>
      </c>
      <c r="I114" s="35">
        <v>53.685765318702991</v>
      </c>
      <c r="J114" s="35">
        <v>38.395410168849494</v>
      </c>
      <c r="K114" s="35">
        <v>50.656483393267884</v>
      </c>
      <c r="L114" s="35">
        <v>32.564473658504411</v>
      </c>
      <c r="M114" s="35">
        <v>67.435526341495589</v>
      </c>
      <c r="N114" s="35">
        <v>50.951100961411321</v>
      </c>
      <c r="O114" s="34">
        <v>70</v>
      </c>
      <c r="P114" s="35">
        <v>19.876295736013351</v>
      </c>
      <c r="Q114" s="45">
        <v>40</v>
      </c>
      <c r="R114" s="35">
        <v>56.355555010693287</v>
      </c>
      <c r="S114" s="35">
        <v>45.084444008554634</v>
      </c>
      <c r="T114" s="30" t="s">
        <v>2315</v>
      </c>
      <c r="U114" s="35">
        <v>26.542868665239645</v>
      </c>
      <c r="V114" s="35">
        <v>100</v>
      </c>
      <c r="W114" s="35">
        <v>150.93966402486399</v>
      </c>
      <c r="X114" s="34">
        <v>0</v>
      </c>
      <c r="Y114" s="35">
        <v>70.767786340199038</v>
      </c>
      <c r="Z114" s="34">
        <v>70</v>
      </c>
      <c r="AA114" s="35">
        <v>0.29654523418882583</v>
      </c>
      <c r="AB114" s="45">
        <v>0</v>
      </c>
      <c r="AC114" s="30">
        <v>56.666666666666664</v>
      </c>
      <c r="AD114" s="35">
        <v>56.963211900855491</v>
      </c>
      <c r="AE114" s="43">
        <v>11.392642380171099</v>
      </c>
      <c r="AF114" s="39">
        <v>56.477086388725731</v>
      </c>
      <c r="AG114" s="40">
        <v>56.41777734188797</v>
      </c>
      <c r="AH114" s="37" t="s">
        <v>6</v>
      </c>
      <c r="AI114" s="21"/>
      <c r="AJ114" s="111"/>
      <c r="AK114" s="112"/>
    </row>
    <row r="115" spans="1:37" x14ac:dyDescent="0.3">
      <c r="A115" s="12" t="s">
        <v>1960</v>
      </c>
      <c r="B115" s="5" t="s">
        <v>30</v>
      </c>
      <c r="C115" s="5" t="s">
        <v>31</v>
      </c>
      <c r="D115" s="5" t="s">
        <v>1961</v>
      </c>
      <c r="E115" s="6">
        <v>6</v>
      </c>
      <c r="F115" s="6" t="s">
        <v>62</v>
      </c>
      <c r="G115" s="6">
        <v>0</v>
      </c>
      <c r="H115" s="30">
        <v>62.342198465007364</v>
      </c>
      <c r="I115" s="35">
        <v>37.657801534992636</v>
      </c>
      <c r="J115" s="35">
        <v>6.7917326759223666</v>
      </c>
      <c r="K115" s="35">
        <v>8.9605838821980583</v>
      </c>
      <c r="L115" s="35">
        <v>86.924838925353129</v>
      </c>
      <c r="M115" s="35">
        <v>13.075161074646871</v>
      </c>
      <c r="N115" s="35">
        <v>42.419652201180845</v>
      </c>
      <c r="O115" s="34">
        <v>50</v>
      </c>
      <c r="P115" s="35">
        <v>13.824633996954379</v>
      </c>
      <c r="Q115" s="45">
        <v>60</v>
      </c>
      <c r="R115" s="35">
        <v>33.938709298367513</v>
      </c>
      <c r="S115" s="35">
        <v>27.150967438694011</v>
      </c>
      <c r="T115" s="30" t="s">
        <v>2315</v>
      </c>
      <c r="U115" s="35">
        <v>6.0203763588234978</v>
      </c>
      <c r="V115" s="35">
        <v>26.669700719674303</v>
      </c>
      <c r="W115" s="35">
        <v>117.22095506724303</v>
      </c>
      <c r="X115" s="34">
        <v>80</v>
      </c>
      <c r="Y115" s="35">
        <v>88.801985839270984</v>
      </c>
      <c r="Z115" s="34">
        <v>80</v>
      </c>
      <c r="AA115" s="35">
        <v>0</v>
      </c>
      <c r="AB115" s="45">
        <v>0</v>
      </c>
      <c r="AC115" s="30">
        <v>62.223233573224768</v>
      </c>
      <c r="AD115" s="35">
        <v>62.223233573224768</v>
      </c>
      <c r="AE115" s="43">
        <v>12.444646714644954</v>
      </c>
      <c r="AF115" s="39">
        <v>39.595614153338964</v>
      </c>
      <c r="AG115" s="40">
        <v>39.595614153338964</v>
      </c>
      <c r="AH115" s="37" t="s">
        <v>2197</v>
      </c>
      <c r="AI115" s="21"/>
      <c r="AJ115" s="111"/>
      <c r="AK115" s="112"/>
    </row>
    <row r="116" spans="1:37" x14ac:dyDescent="0.3">
      <c r="A116" s="12" t="s">
        <v>29</v>
      </c>
      <c r="B116" s="5" t="s">
        <v>30</v>
      </c>
      <c r="C116" s="5" t="s">
        <v>31</v>
      </c>
      <c r="D116" s="5" t="s">
        <v>32</v>
      </c>
      <c r="E116" s="6">
        <v>6</v>
      </c>
      <c r="F116" s="6" t="s">
        <v>33</v>
      </c>
      <c r="G116" s="6">
        <v>0</v>
      </c>
      <c r="H116" s="30">
        <v>61.09524821924645</v>
      </c>
      <c r="I116" s="35">
        <v>38.90475178075355</v>
      </c>
      <c r="J116" s="35">
        <v>16.739435993367071</v>
      </c>
      <c r="K116" s="35">
        <v>23.369894575323492</v>
      </c>
      <c r="L116" s="35">
        <v>45.351597995823653</v>
      </c>
      <c r="M116" s="35">
        <v>54.648402004176347</v>
      </c>
      <c r="N116" s="35">
        <v>41.320885316857847</v>
      </c>
      <c r="O116" s="34">
        <v>50</v>
      </c>
      <c r="P116" s="35">
        <v>9.1790176900583695</v>
      </c>
      <c r="Q116" s="45">
        <v>80</v>
      </c>
      <c r="R116" s="35">
        <v>49.384609672050672</v>
      </c>
      <c r="S116" s="35">
        <v>39.507687737640538</v>
      </c>
      <c r="T116" s="30" t="s">
        <v>2315</v>
      </c>
      <c r="U116" s="35">
        <v>15.868865308953275</v>
      </c>
      <c r="V116" s="35">
        <v>70.297579972776148</v>
      </c>
      <c r="W116" s="35">
        <v>96.327052730370326</v>
      </c>
      <c r="X116" s="34">
        <v>100</v>
      </c>
      <c r="Y116" s="35">
        <v>95.297630232438294</v>
      </c>
      <c r="Z116" s="34">
        <v>100</v>
      </c>
      <c r="AA116" s="35">
        <v>0</v>
      </c>
      <c r="AB116" s="45">
        <v>0</v>
      </c>
      <c r="AC116" s="30">
        <v>90.099193324258707</v>
      </c>
      <c r="AD116" s="35">
        <v>90.099193324258707</v>
      </c>
      <c r="AE116" s="43">
        <v>18.019838664851743</v>
      </c>
      <c r="AF116" s="39">
        <v>57.527526402492285</v>
      </c>
      <c r="AG116" s="40">
        <v>57.527526402492285</v>
      </c>
      <c r="AH116" s="37" t="s">
        <v>6</v>
      </c>
      <c r="AI116" s="21"/>
      <c r="AJ116" s="111"/>
      <c r="AK116" s="112"/>
    </row>
    <row r="117" spans="1:37" x14ac:dyDescent="0.3">
      <c r="A117" s="12" t="s">
        <v>527</v>
      </c>
      <c r="B117" s="5" t="s">
        <v>30</v>
      </c>
      <c r="C117" s="5" t="s">
        <v>31</v>
      </c>
      <c r="D117" s="5" t="s">
        <v>528</v>
      </c>
      <c r="E117" s="6">
        <v>6</v>
      </c>
      <c r="F117" s="6" t="s">
        <v>24</v>
      </c>
      <c r="G117" s="6">
        <v>0</v>
      </c>
      <c r="H117" s="30">
        <v>63.59360119671998</v>
      </c>
      <c r="I117" s="35">
        <v>36.40639880328002</v>
      </c>
      <c r="J117" s="35">
        <v>3.7801806871893935</v>
      </c>
      <c r="K117" s="35">
        <v>4.9318166918437134</v>
      </c>
      <c r="L117" s="35">
        <v>24.952518213124417</v>
      </c>
      <c r="M117" s="35">
        <v>75.047481786875579</v>
      </c>
      <c r="N117" s="35">
        <v>15.515011046412829</v>
      </c>
      <c r="O117" s="34">
        <v>30</v>
      </c>
      <c r="P117" s="35">
        <v>-16.95450336447098</v>
      </c>
      <c r="Q117" s="45">
        <v>40</v>
      </c>
      <c r="R117" s="35">
        <v>37.277139456399865</v>
      </c>
      <c r="S117" s="35">
        <v>29.821711565119895</v>
      </c>
      <c r="T117" s="30" t="s">
        <v>2316</v>
      </c>
      <c r="U117" s="35">
        <v>0</v>
      </c>
      <c r="V117" s="35">
        <v>0</v>
      </c>
      <c r="W117" s="35">
        <v>95.206141376556232</v>
      </c>
      <c r="X117" s="34">
        <v>100</v>
      </c>
      <c r="Y117" s="35">
        <v>63.480993722825154</v>
      </c>
      <c r="Z117" s="34">
        <v>60</v>
      </c>
      <c r="AA117" s="35">
        <v>0</v>
      </c>
      <c r="AB117" s="45">
        <v>0</v>
      </c>
      <c r="AC117" s="30">
        <v>53.333333333333336</v>
      </c>
      <c r="AD117" s="35">
        <v>53.333333333333336</v>
      </c>
      <c r="AE117" s="43">
        <v>10.666666666666668</v>
      </c>
      <c r="AF117" s="39">
        <v>40.488378231786562</v>
      </c>
      <c r="AG117" s="40">
        <v>40.488378231786562</v>
      </c>
      <c r="AH117" s="37" t="s">
        <v>6</v>
      </c>
      <c r="AI117" s="21"/>
      <c r="AJ117" s="111"/>
      <c r="AK117" s="112"/>
    </row>
    <row r="118" spans="1:37" x14ac:dyDescent="0.3">
      <c r="A118" s="12" t="s">
        <v>1127</v>
      </c>
      <c r="B118" s="5" t="s">
        <v>30</v>
      </c>
      <c r="C118" s="5" t="s">
        <v>31</v>
      </c>
      <c r="D118" s="5" t="s">
        <v>1128</v>
      </c>
      <c r="E118" s="6">
        <v>6</v>
      </c>
      <c r="F118" s="6" t="s">
        <v>62</v>
      </c>
      <c r="G118" s="6">
        <v>0</v>
      </c>
      <c r="H118" s="30">
        <v>46.855339961826054</v>
      </c>
      <c r="I118" s="35">
        <v>53.144660038173946</v>
      </c>
      <c r="J118" s="35">
        <v>15.695018001735214</v>
      </c>
      <c r="K118" s="35">
        <v>20.707017199857248</v>
      </c>
      <c r="L118" s="35">
        <v>16.626947559187069</v>
      </c>
      <c r="M118" s="35">
        <v>83.373052440812927</v>
      </c>
      <c r="N118" s="35">
        <v>45.037951334345422</v>
      </c>
      <c r="O118" s="34">
        <v>70</v>
      </c>
      <c r="P118" s="35">
        <v>39.806944901764986</v>
      </c>
      <c r="Q118" s="45">
        <v>0</v>
      </c>
      <c r="R118" s="35">
        <v>45.444945935768821</v>
      </c>
      <c r="S118" s="35">
        <v>36.355956748615057</v>
      </c>
      <c r="T118" s="30" t="s">
        <v>2315</v>
      </c>
      <c r="U118" s="35">
        <v>34.130901671739309</v>
      </c>
      <c r="V118" s="35">
        <v>100</v>
      </c>
      <c r="W118" s="35">
        <v>172.96026912964143</v>
      </c>
      <c r="X118" s="34">
        <v>0</v>
      </c>
      <c r="Y118" s="35">
        <v>83.394112204548804</v>
      </c>
      <c r="Z118" s="34">
        <v>80</v>
      </c>
      <c r="AA118" s="35">
        <v>0.48221076191038881</v>
      </c>
      <c r="AB118" s="45">
        <v>0</v>
      </c>
      <c r="AC118" s="30">
        <v>60</v>
      </c>
      <c r="AD118" s="35">
        <v>60.482210761910387</v>
      </c>
      <c r="AE118" s="43">
        <v>12.096442152382078</v>
      </c>
      <c r="AF118" s="39">
        <v>48.452398900997139</v>
      </c>
      <c r="AG118" s="40">
        <v>48.355956748615057</v>
      </c>
      <c r="AH118" s="37" t="s">
        <v>6</v>
      </c>
      <c r="AI118" s="21"/>
      <c r="AJ118" s="111"/>
      <c r="AK118" s="112"/>
    </row>
    <row r="119" spans="1:37" x14ac:dyDescent="0.3">
      <c r="A119" s="12" t="s">
        <v>1141</v>
      </c>
      <c r="B119" s="5" t="s">
        <v>30</v>
      </c>
      <c r="C119" s="5" t="s">
        <v>31</v>
      </c>
      <c r="D119" s="5" t="s">
        <v>1142</v>
      </c>
      <c r="E119" s="6">
        <v>6</v>
      </c>
      <c r="F119" s="6" t="s">
        <v>62</v>
      </c>
      <c r="G119" s="6">
        <v>0</v>
      </c>
      <c r="H119" s="30">
        <v>49.364591153386435</v>
      </c>
      <c r="I119" s="35">
        <v>50.635408846613565</v>
      </c>
      <c r="J119" s="35">
        <v>35.038158394516103</v>
      </c>
      <c r="K119" s="35">
        <v>46.227137072818493</v>
      </c>
      <c r="L119" s="35">
        <v>17.348768389136659</v>
      </c>
      <c r="M119" s="35">
        <v>82.651231610863334</v>
      </c>
      <c r="N119" s="35">
        <v>26.622875440632697</v>
      </c>
      <c r="O119" s="34">
        <v>40</v>
      </c>
      <c r="P119" s="35">
        <v>8.3733595994207413</v>
      </c>
      <c r="Q119" s="45">
        <v>80</v>
      </c>
      <c r="R119" s="35">
        <v>59.90275550605908</v>
      </c>
      <c r="S119" s="35">
        <v>47.922204404847264</v>
      </c>
      <c r="T119" s="30" t="s">
        <v>2316</v>
      </c>
      <c r="U119" s="35">
        <v>0</v>
      </c>
      <c r="V119" s="35">
        <v>0</v>
      </c>
      <c r="W119" s="35">
        <v>86.862803105462149</v>
      </c>
      <c r="X119" s="34">
        <v>80</v>
      </c>
      <c r="Y119" s="35">
        <v>71.391232264031657</v>
      </c>
      <c r="Z119" s="34">
        <v>70</v>
      </c>
      <c r="AA119" s="35">
        <v>0</v>
      </c>
      <c r="AB119" s="45">
        <v>0</v>
      </c>
      <c r="AC119" s="30">
        <v>50</v>
      </c>
      <c r="AD119" s="35">
        <v>50</v>
      </c>
      <c r="AE119" s="43">
        <v>10</v>
      </c>
      <c r="AF119" s="39">
        <v>57.922204404847264</v>
      </c>
      <c r="AG119" s="40">
        <v>57.922204404847264</v>
      </c>
      <c r="AH119" s="37" t="s">
        <v>6</v>
      </c>
      <c r="AI119" s="21"/>
      <c r="AJ119" s="111"/>
      <c r="AK119" s="112"/>
    </row>
    <row r="120" spans="1:37" x14ac:dyDescent="0.3">
      <c r="A120" s="12" t="s">
        <v>1992</v>
      </c>
      <c r="B120" s="5" t="s">
        <v>30</v>
      </c>
      <c r="C120" s="5" t="s">
        <v>31</v>
      </c>
      <c r="D120" s="5" t="s">
        <v>1993</v>
      </c>
      <c r="E120" s="6">
        <v>5</v>
      </c>
      <c r="F120" s="6" t="s">
        <v>62</v>
      </c>
      <c r="G120" s="6">
        <v>0</v>
      </c>
      <c r="H120" s="30">
        <v>74.928986475181745</v>
      </c>
      <c r="I120" s="35">
        <v>25.071013524818255</v>
      </c>
      <c r="J120" s="35">
        <v>9.9106671620915048</v>
      </c>
      <c r="K120" s="35">
        <v>13.075509398256211</v>
      </c>
      <c r="L120" s="35">
        <v>38.145906835061894</v>
      </c>
      <c r="M120" s="35">
        <v>61.854093164938106</v>
      </c>
      <c r="N120" s="35">
        <v>-30.577011713386153</v>
      </c>
      <c r="O120" s="34">
        <v>0</v>
      </c>
      <c r="P120" s="35">
        <v>-0.20330645763921873</v>
      </c>
      <c r="Q120" s="45">
        <v>100</v>
      </c>
      <c r="R120" s="35">
        <v>40.000123217602514</v>
      </c>
      <c r="S120" s="35">
        <v>32.00009857408201</v>
      </c>
      <c r="T120" s="30" t="s">
        <v>2316</v>
      </c>
      <c r="U120" s="35">
        <v>0</v>
      </c>
      <c r="V120" s="35">
        <v>0</v>
      </c>
      <c r="W120" s="35">
        <v>68.078359936178359</v>
      </c>
      <c r="X120" s="34">
        <v>60</v>
      </c>
      <c r="Y120" s="35">
        <v>86.888299610249945</v>
      </c>
      <c r="Z120" s="34">
        <v>80</v>
      </c>
      <c r="AA120" s="35">
        <v>0</v>
      </c>
      <c r="AB120" s="45">
        <v>0</v>
      </c>
      <c r="AC120" s="30">
        <v>46.666666666666664</v>
      </c>
      <c r="AD120" s="35">
        <v>46.666666666666664</v>
      </c>
      <c r="AE120" s="43">
        <v>9.3333333333333339</v>
      </c>
      <c r="AF120" s="39">
        <v>41.333431907415346</v>
      </c>
      <c r="AG120" s="40">
        <v>41.333431907415346</v>
      </c>
      <c r="AH120" s="37" t="s">
        <v>6</v>
      </c>
      <c r="AI120" s="21"/>
      <c r="AJ120" s="111"/>
      <c r="AK120" s="112"/>
    </row>
    <row r="121" spans="1:37" x14ac:dyDescent="0.3">
      <c r="A121" s="12" t="s">
        <v>280</v>
      </c>
      <c r="B121" s="5" t="s">
        <v>30</v>
      </c>
      <c r="C121" s="5" t="s">
        <v>31</v>
      </c>
      <c r="D121" s="5" t="s">
        <v>281</v>
      </c>
      <c r="E121" s="6">
        <v>6</v>
      </c>
      <c r="F121" s="6" t="s">
        <v>33</v>
      </c>
      <c r="G121" s="6">
        <v>0</v>
      </c>
      <c r="H121" s="30">
        <v>45.545340886742309</v>
      </c>
      <c r="I121" s="35">
        <v>54.454659113257691</v>
      </c>
      <c r="J121" s="35">
        <v>48.508696541237555</v>
      </c>
      <c r="K121" s="35">
        <v>67.722898465891092</v>
      </c>
      <c r="L121" s="35">
        <v>40.338073248861292</v>
      </c>
      <c r="M121" s="35">
        <v>59.661926751138708</v>
      </c>
      <c r="N121" s="35">
        <v>69.349607582384962</v>
      </c>
      <c r="O121" s="34">
        <v>100</v>
      </c>
      <c r="P121" s="35">
        <v>-4.9217923289791301</v>
      </c>
      <c r="Q121" s="45">
        <v>100</v>
      </c>
      <c r="R121" s="35">
        <v>76.367896866057507</v>
      </c>
      <c r="S121" s="35">
        <v>61.09431749284601</v>
      </c>
      <c r="T121" s="30" t="s">
        <v>2315</v>
      </c>
      <c r="U121" s="35">
        <v>36.570019750709235</v>
      </c>
      <c r="V121" s="35">
        <v>100</v>
      </c>
      <c r="W121" s="35">
        <v>310.44935881564254</v>
      </c>
      <c r="X121" s="34">
        <v>0</v>
      </c>
      <c r="Y121" s="35">
        <v>58.842979018922257</v>
      </c>
      <c r="Z121" s="34">
        <v>50</v>
      </c>
      <c r="AA121" s="35">
        <v>0.996888480827266</v>
      </c>
      <c r="AB121" s="45">
        <v>0</v>
      </c>
      <c r="AC121" s="30">
        <v>50</v>
      </c>
      <c r="AD121" s="35">
        <v>50.996888480827266</v>
      </c>
      <c r="AE121" s="43">
        <v>10.199377696165454</v>
      </c>
      <c r="AF121" s="39">
        <v>71.293695189011459</v>
      </c>
      <c r="AG121" s="40">
        <v>71.094317492846017</v>
      </c>
      <c r="AH121" s="37" t="s">
        <v>4</v>
      </c>
      <c r="AI121" s="21"/>
      <c r="AJ121" s="111"/>
      <c r="AK121" s="112"/>
    </row>
    <row r="122" spans="1:37" x14ac:dyDescent="0.3">
      <c r="A122" s="12" t="s">
        <v>479</v>
      </c>
      <c r="B122" s="5" t="s">
        <v>30</v>
      </c>
      <c r="C122" s="5" t="s">
        <v>31</v>
      </c>
      <c r="D122" s="5" t="s">
        <v>480</v>
      </c>
      <c r="E122" s="6">
        <v>6</v>
      </c>
      <c r="F122" s="6" t="s">
        <v>14</v>
      </c>
      <c r="G122" s="6">
        <v>0</v>
      </c>
      <c r="H122" s="30">
        <v>57.798742337656563</v>
      </c>
      <c r="I122" s="35">
        <v>42.201257662343437</v>
      </c>
      <c r="J122" s="35">
        <v>20.209593431177058</v>
      </c>
      <c r="K122" s="35">
        <v>26.810727832103936</v>
      </c>
      <c r="L122" s="35">
        <v>30.280325933933497</v>
      </c>
      <c r="M122" s="35">
        <v>69.719674066066503</v>
      </c>
      <c r="N122" s="35">
        <v>29.703231630555528</v>
      </c>
      <c r="O122" s="34">
        <v>40</v>
      </c>
      <c r="P122" s="35">
        <v>22.405209299568064</v>
      </c>
      <c r="Q122" s="45">
        <v>20</v>
      </c>
      <c r="R122" s="35">
        <v>39.746331912102775</v>
      </c>
      <c r="S122" s="35">
        <v>31.797065529682222</v>
      </c>
      <c r="T122" s="30" t="s">
        <v>2315</v>
      </c>
      <c r="U122" s="35">
        <v>14.773143935992493</v>
      </c>
      <c r="V122" s="35">
        <v>65.44363740385586</v>
      </c>
      <c r="W122" s="35">
        <v>151.90151268398176</v>
      </c>
      <c r="X122" s="34">
        <v>0</v>
      </c>
      <c r="Y122" s="35">
        <v>95.901163732755634</v>
      </c>
      <c r="Z122" s="34">
        <v>100</v>
      </c>
      <c r="AA122" s="35">
        <v>0</v>
      </c>
      <c r="AB122" s="45">
        <v>0</v>
      </c>
      <c r="AC122" s="30">
        <v>55.14787913461862</v>
      </c>
      <c r="AD122" s="35">
        <v>55.14787913461862</v>
      </c>
      <c r="AE122" s="43">
        <v>11.029575826923725</v>
      </c>
      <c r="AF122" s="39">
        <v>42.826641356605947</v>
      </c>
      <c r="AG122" s="40">
        <v>42.826641356605947</v>
      </c>
      <c r="AH122" s="37" t="s">
        <v>6</v>
      </c>
      <c r="AI122" s="21"/>
      <c r="AJ122" s="111"/>
      <c r="AK122" s="112"/>
    </row>
    <row r="123" spans="1:37" x14ac:dyDescent="0.3">
      <c r="A123" s="12" t="s">
        <v>1486</v>
      </c>
      <c r="B123" s="5" t="s">
        <v>30</v>
      </c>
      <c r="C123" s="5" t="s">
        <v>31</v>
      </c>
      <c r="D123" s="5" t="s">
        <v>1487</v>
      </c>
      <c r="E123" s="6">
        <v>6</v>
      </c>
      <c r="F123" s="6" t="s">
        <v>33</v>
      </c>
      <c r="G123" s="6">
        <v>0</v>
      </c>
      <c r="H123" s="30">
        <v>62.770124965087057</v>
      </c>
      <c r="I123" s="35">
        <v>37.229875034912943</v>
      </c>
      <c r="J123" s="35">
        <v>3.8423013154353947</v>
      </c>
      <c r="K123" s="35">
        <v>5.3642295178841444</v>
      </c>
      <c r="L123" s="35">
        <v>35.834250371280071</v>
      </c>
      <c r="M123" s="35">
        <v>64.165749628719936</v>
      </c>
      <c r="N123" s="35">
        <v>42.481638434023999</v>
      </c>
      <c r="O123" s="34">
        <v>50</v>
      </c>
      <c r="P123" s="35">
        <v>10.111564137945576</v>
      </c>
      <c r="Q123" s="45">
        <v>60</v>
      </c>
      <c r="R123" s="35">
        <v>43.351970836303408</v>
      </c>
      <c r="S123" s="35">
        <v>34.681576669042727</v>
      </c>
      <c r="T123" s="30" t="s">
        <v>2315</v>
      </c>
      <c r="U123" s="35">
        <v>20.073375705177959</v>
      </c>
      <c r="V123" s="35">
        <v>88.923165360926959</v>
      </c>
      <c r="W123" s="35">
        <v>116.02661582244775</v>
      </c>
      <c r="X123" s="34">
        <v>80</v>
      </c>
      <c r="Y123" s="35">
        <v>86.784488576327348</v>
      </c>
      <c r="Z123" s="34">
        <v>80</v>
      </c>
      <c r="AA123" s="35">
        <v>0</v>
      </c>
      <c r="AB123" s="45">
        <v>0</v>
      </c>
      <c r="AC123" s="30">
        <v>82.97438845364232</v>
      </c>
      <c r="AD123" s="35">
        <v>82.97438845364232</v>
      </c>
      <c r="AE123" s="43">
        <v>16.594877690728463</v>
      </c>
      <c r="AF123" s="39">
        <v>51.276454359771193</v>
      </c>
      <c r="AG123" s="40">
        <v>51.276454359771193</v>
      </c>
      <c r="AH123" s="37" t="s">
        <v>6</v>
      </c>
      <c r="AI123" s="21"/>
      <c r="AJ123" s="111"/>
      <c r="AK123" s="112"/>
    </row>
    <row r="124" spans="1:37" x14ac:dyDescent="0.3">
      <c r="A124" s="12" t="s">
        <v>1919</v>
      </c>
      <c r="B124" s="5" t="s">
        <v>30</v>
      </c>
      <c r="C124" s="5" t="s">
        <v>31</v>
      </c>
      <c r="D124" s="5" t="s">
        <v>738</v>
      </c>
      <c r="E124" s="6">
        <v>6</v>
      </c>
      <c r="F124" s="6" t="s">
        <v>24</v>
      </c>
      <c r="G124" s="6">
        <v>0</v>
      </c>
      <c r="H124" s="30">
        <v>61.382299988858769</v>
      </c>
      <c r="I124" s="35">
        <v>38.617700011141231</v>
      </c>
      <c r="J124" s="35">
        <v>10.238613943195354</v>
      </c>
      <c r="K124" s="35">
        <v>13.357818402045273</v>
      </c>
      <c r="L124" s="35">
        <v>62.659322176867619</v>
      </c>
      <c r="M124" s="35">
        <v>37.340677823132381</v>
      </c>
      <c r="N124" s="35">
        <v>6.9924188004607402</v>
      </c>
      <c r="O124" s="34">
        <v>20</v>
      </c>
      <c r="P124" s="35">
        <v>-42.950341478772366</v>
      </c>
      <c r="Q124" s="45">
        <v>0</v>
      </c>
      <c r="R124" s="35">
        <v>21.863239247263778</v>
      </c>
      <c r="S124" s="35">
        <v>17.490591397811023</v>
      </c>
      <c r="T124" s="30" t="s">
        <v>2316</v>
      </c>
      <c r="U124" s="35">
        <v>0</v>
      </c>
      <c r="V124" s="35">
        <v>0</v>
      </c>
      <c r="W124" s="35">
        <v>96.213477942037741</v>
      </c>
      <c r="X124" s="34">
        <v>100</v>
      </c>
      <c r="Y124" s="35">
        <v>68.959896657817353</v>
      </c>
      <c r="Z124" s="34">
        <v>60</v>
      </c>
      <c r="AA124" s="35">
        <v>0.19612703811749332</v>
      </c>
      <c r="AB124" s="45">
        <v>0</v>
      </c>
      <c r="AC124" s="30">
        <v>53.333333333333336</v>
      </c>
      <c r="AD124" s="35">
        <v>53.529460371450831</v>
      </c>
      <c r="AE124" s="43">
        <v>10.705892074290167</v>
      </c>
      <c r="AF124" s="39">
        <v>28.196483472101193</v>
      </c>
      <c r="AG124" s="40">
        <v>28.157258064477691</v>
      </c>
      <c r="AH124" s="37" t="s">
        <v>2197</v>
      </c>
      <c r="AI124" s="21"/>
      <c r="AJ124" s="111"/>
      <c r="AK124" s="112"/>
    </row>
    <row r="125" spans="1:37" x14ac:dyDescent="0.3">
      <c r="A125" s="12" t="s">
        <v>1186</v>
      </c>
      <c r="B125" s="5" t="s">
        <v>30</v>
      </c>
      <c r="C125" s="5" t="s">
        <v>31</v>
      </c>
      <c r="D125" s="5" t="s">
        <v>1187</v>
      </c>
      <c r="E125" s="6">
        <v>6</v>
      </c>
      <c r="F125" s="6" t="s">
        <v>62</v>
      </c>
      <c r="G125" s="6">
        <v>0</v>
      </c>
      <c r="H125" s="30">
        <v>63.973007642922596</v>
      </c>
      <c r="I125" s="35">
        <v>36.026992357077404</v>
      </c>
      <c r="J125" s="35">
        <v>15.914496430784761</v>
      </c>
      <c r="K125" s="35">
        <v>20.996583201299497</v>
      </c>
      <c r="L125" s="35">
        <v>13.2449989876448</v>
      </c>
      <c r="M125" s="35">
        <v>86.755001012355194</v>
      </c>
      <c r="N125" s="35">
        <v>60.73894043549479</v>
      </c>
      <c r="O125" s="34">
        <v>80</v>
      </c>
      <c r="P125" s="35">
        <v>12.727002464377616</v>
      </c>
      <c r="Q125" s="45">
        <v>60</v>
      </c>
      <c r="R125" s="35">
        <v>56.755715314146414</v>
      </c>
      <c r="S125" s="35">
        <v>45.404572251317134</v>
      </c>
      <c r="T125" s="30" t="s">
        <v>2315</v>
      </c>
      <c r="U125" s="35">
        <v>18.071462339174836</v>
      </c>
      <c r="V125" s="35">
        <v>80.054877540387338</v>
      </c>
      <c r="W125" s="35">
        <v>123.34456416209372</v>
      </c>
      <c r="X125" s="34">
        <v>70</v>
      </c>
      <c r="Y125" s="35">
        <v>78.178302069844506</v>
      </c>
      <c r="Z125" s="34">
        <v>70</v>
      </c>
      <c r="AA125" s="35">
        <v>0</v>
      </c>
      <c r="AB125" s="45">
        <v>0</v>
      </c>
      <c r="AC125" s="30">
        <v>73.351625846795784</v>
      </c>
      <c r="AD125" s="35">
        <v>73.351625846795784</v>
      </c>
      <c r="AE125" s="43">
        <v>14.670325169359158</v>
      </c>
      <c r="AF125" s="39">
        <v>60.074897420676294</v>
      </c>
      <c r="AG125" s="40">
        <v>60.074897420676294</v>
      </c>
      <c r="AH125" s="37" t="s">
        <v>5</v>
      </c>
      <c r="AI125" s="21"/>
      <c r="AJ125" s="111"/>
      <c r="AK125" s="112"/>
    </row>
    <row r="126" spans="1:37" x14ac:dyDescent="0.3">
      <c r="A126" s="12" t="s">
        <v>938</v>
      </c>
      <c r="B126" s="5" t="s">
        <v>30</v>
      </c>
      <c r="C126" s="5" t="s">
        <v>31</v>
      </c>
      <c r="D126" s="5" t="s">
        <v>939</v>
      </c>
      <c r="E126" s="6">
        <v>6</v>
      </c>
      <c r="F126" s="6" t="s">
        <v>24</v>
      </c>
      <c r="G126" s="6">
        <v>0</v>
      </c>
      <c r="H126" s="30">
        <v>45.845649579931838</v>
      </c>
      <c r="I126" s="35">
        <v>54.154350420068162</v>
      </c>
      <c r="J126" s="35">
        <v>39.477266787157753</v>
      </c>
      <c r="K126" s="35">
        <v>51.504057451293342</v>
      </c>
      <c r="L126" s="35">
        <v>15.424037498560564</v>
      </c>
      <c r="M126" s="35">
        <v>84.575962501439435</v>
      </c>
      <c r="N126" s="35">
        <v>55.034374251744374</v>
      </c>
      <c r="O126" s="34">
        <v>80</v>
      </c>
      <c r="P126" s="35">
        <v>35.373762258832969</v>
      </c>
      <c r="Q126" s="45">
        <v>0</v>
      </c>
      <c r="R126" s="35">
        <v>54.046874074560186</v>
      </c>
      <c r="S126" s="35">
        <v>43.237499259648153</v>
      </c>
      <c r="T126" s="30" t="s">
        <v>2315</v>
      </c>
      <c r="U126" s="35">
        <v>38.013308616743252</v>
      </c>
      <c r="V126" s="35">
        <v>100</v>
      </c>
      <c r="W126" s="35">
        <v>183.38508270441545</v>
      </c>
      <c r="X126" s="34">
        <v>0</v>
      </c>
      <c r="Y126" s="35">
        <v>87.255180000894441</v>
      </c>
      <c r="Z126" s="34">
        <v>80</v>
      </c>
      <c r="AA126" s="35">
        <v>0.26618196613810363</v>
      </c>
      <c r="AB126" s="45">
        <v>0</v>
      </c>
      <c r="AC126" s="30">
        <v>60</v>
      </c>
      <c r="AD126" s="35">
        <v>60.266181966138106</v>
      </c>
      <c r="AE126" s="43">
        <v>12.053236393227621</v>
      </c>
      <c r="AF126" s="39">
        <v>55.290735652875775</v>
      </c>
      <c r="AG126" s="40">
        <v>55.237499259648153</v>
      </c>
      <c r="AH126" s="37" t="s">
        <v>6</v>
      </c>
      <c r="AI126" s="21"/>
      <c r="AJ126" s="111"/>
      <c r="AK126" s="112"/>
    </row>
    <row r="127" spans="1:37" x14ac:dyDescent="0.3">
      <c r="A127" s="12" t="s">
        <v>368</v>
      </c>
      <c r="B127" s="5" t="s">
        <v>30</v>
      </c>
      <c r="C127" s="5" t="s">
        <v>31</v>
      </c>
      <c r="D127" s="5" t="s">
        <v>369</v>
      </c>
      <c r="E127" s="6">
        <v>6</v>
      </c>
      <c r="F127" s="6" t="s">
        <v>33</v>
      </c>
      <c r="G127" s="6">
        <v>0</v>
      </c>
      <c r="H127" s="30">
        <v>66.326425588446384</v>
      </c>
      <c r="I127" s="35">
        <v>33.673574411553616</v>
      </c>
      <c r="J127" s="35">
        <v>28.241889215184628</v>
      </c>
      <c r="K127" s="35">
        <v>39.428447519280596</v>
      </c>
      <c r="L127" s="35">
        <v>17.128248601722763</v>
      </c>
      <c r="M127" s="35">
        <v>82.87175139827724</v>
      </c>
      <c r="N127" s="35">
        <v>49.461645478449299</v>
      </c>
      <c r="O127" s="34">
        <v>70</v>
      </c>
      <c r="P127" s="35">
        <v>23.036233091417373</v>
      </c>
      <c r="Q127" s="45">
        <v>20</v>
      </c>
      <c r="R127" s="35">
        <v>49.194754665822288</v>
      </c>
      <c r="S127" s="35">
        <v>39.355803732657833</v>
      </c>
      <c r="T127" s="30" t="s">
        <v>2315</v>
      </c>
      <c r="U127" s="35">
        <v>3.3373628317356605</v>
      </c>
      <c r="V127" s="35">
        <v>14.784203280731182</v>
      </c>
      <c r="W127" s="35">
        <v>140.02373533217448</v>
      </c>
      <c r="X127" s="34">
        <v>50</v>
      </c>
      <c r="Y127" s="35">
        <v>87.366036462396565</v>
      </c>
      <c r="Z127" s="34">
        <v>80</v>
      </c>
      <c r="AA127" s="35">
        <v>0.99015931353394027</v>
      </c>
      <c r="AB127" s="45">
        <v>0</v>
      </c>
      <c r="AC127" s="30">
        <v>48.261401093577057</v>
      </c>
      <c r="AD127" s="35">
        <v>49.251560407110993</v>
      </c>
      <c r="AE127" s="43">
        <v>9.8503120814221994</v>
      </c>
      <c r="AF127" s="39">
        <v>49.206115814080036</v>
      </c>
      <c r="AG127" s="40">
        <v>49.008083951373244</v>
      </c>
      <c r="AH127" s="37" t="s">
        <v>6</v>
      </c>
      <c r="AI127" s="21"/>
      <c r="AJ127" s="111"/>
      <c r="AK127" s="112"/>
    </row>
    <row r="128" spans="1:37" x14ac:dyDescent="0.3">
      <c r="A128" s="12" t="s">
        <v>372</v>
      </c>
      <c r="B128" s="5" t="s">
        <v>30</v>
      </c>
      <c r="C128" s="5" t="s">
        <v>31</v>
      </c>
      <c r="D128" s="5" t="s">
        <v>373</v>
      </c>
      <c r="E128" s="6">
        <v>6</v>
      </c>
      <c r="F128" s="6" t="s">
        <v>14</v>
      </c>
      <c r="G128" s="6">
        <v>0</v>
      </c>
      <c r="H128" s="30">
        <v>66.786688093422029</v>
      </c>
      <c r="I128" s="35">
        <v>33.213311906577971</v>
      </c>
      <c r="J128" s="35">
        <v>3.0223144393504469</v>
      </c>
      <c r="K128" s="35">
        <v>4.0095042056342454</v>
      </c>
      <c r="L128" s="35">
        <v>35.467999596301993</v>
      </c>
      <c r="M128" s="35">
        <v>64.532000403698007</v>
      </c>
      <c r="N128" s="35">
        <v>32.465456724711252</v>
      </c>
      <c r="O128" s="34">
        <v>40</v>
      </c>
      <c r="P128" s="35">
        <v>11.190411365029043</v>
      </c>
      <c r="Q128" s="45">
        <v>60</v>
      </c>
      <c r="R128" s="35">
        <v>40.350963303182048</v>
      </c>
      <c r="S128" s="35">
        <v>32.28077064254564</v>
      </c>
      <c r="T128" s="30" t="s">
        <v>2315</v>
      </c>
      <c r="U128" s="35">
        <v>7.3986641100637343</v>
      </c>
      <c r="V128" s="35">
        <v>32.77538575335106</v>
      </c>
      <c r="W128" s="35">
        <v>85.733942732482859</v>
      </c>
      <c r="X128" s="34">
        <v>80</v>
      </c>
      <c r="Y128" s="35">
        <v>84.894408508748157</v>
      </c>
      <c r="Z128" s="34">
        <v>80</v>
      </c>
      <c r="AA128" s="35">
        <v>0</v>
      </c>
      <c r="AB128" s="45">
        <v>2</v>
      </c>
      <c r="AC128" s="30">
        <v>64.258461917783691</v>
      </c>
      <c r="AD128" s="35">
        <v>66.258461917783691</v>
      </c>
      <c r="AE128" s="43">
        <v>13.251692383556739</v>
      </c>
      <c r="AF128" s="39">
        <v>45.532463026102377</v>
      </c>
      <c r="AG128" s="40">
        <v>45.132463026102378</v>
      </c>
      <c r="AH128" s="37" t="s">
        <v>6</v>
      </c>
      <c r="AI128" s="21"/>
      <c r="AJ128" s="111"/>
      <c r="AK128" s="112"/>
    </row>
    <row r="129" spans="1:37" x14ac:dyDescent="0.3">
      <c r="A129" s="12" t="s">
        <v>1962</v>
      </c>
      <c r="B129" s="5" t="s">
        <v>30</v>
      </c>
      <c r="C129" s="5" t="s">
        <v>31</v>
      </c>
      <c r="D129" s="5" t="s">
        <v>1963</v>
      </c>
      <c r="E129" s="6">
        <v>6</v>
      </c>
      <c r="F129" s="6" t="s">
        <v>62</v>
      </c>
      <c r="G129" s="6">
        <v>0</v>
      </c>
      <c r="H129" s="30">
        <v>48.671122266071237</v>
      </c>
      <c r="I129" s="35">
        <v>51.328877733928763</v>
      </c>
      <c r="J129" s="35">
        <v>26.698861705670982</v>
      </c>
      <c r="K129" s="35">
        <v>35.224794803982796</v>
      </c>
      <c r="L129" s="35">
        <v>53.264327562245477</v>
      </c>
      <c r="M129" s="35">
        <v>46.735672437754523</v>
      </c>
      <c r="N129" s="35">
        <v>47.327294783829664</v>
      </c>
      <c r="O129" s="34">
        <v>70</v>
      </c>
      <c r="P129" s="35">
        <v>16.176642020108542</v>
      </c>
      <c r="Q129" s="45">
        <v>40</v>
      </c>
      <c r="R129" s="35">
        <v>48.657868995133221</v>
      </c>
      <c r="S129" s="35">
        <v>38.92629519610658</v>
      </c>
      <c r="T129" s="30" t="s">
        <v>2316</v>
      </c>
      <c r="U129" s="35">
        <v>0</v>
      </c>
      <c r="V129" s="35">
        <v>0</v>
      </c>
      <c r="W129" s="35">
        <v>116.08628510422298</v>
      </c>
      <c r="X129" s="34">
        <v>80</v>
      </c>
      <c r="Y129" s="35">
        <v>82.039705356407779</v>
      </c>
      <c r="Z129" s="34">
        <v>80</v>
      </c>
      <c r="AA129" s="35">
        <v>0</v>
      </c>
      <c r="AB129" s="45">
        <v>0</v>
      </c>
      <c r="AC129" s="30">
        <v>53.333333333333336</v>
      </c>
      <c r="AD129" s="35">
        <v>53.333333333333336</v>
      </c>
      <c r="AE129" s="43">
        <v>10.666666666666668</v>
      </c>
      <c r="AF129" s="39">
        <v>49.592961862773251</v>
      </c>
      <c r="AG129" s="40">
        <v>49.592961862773251</v>
      </c>
      <c r="AH129" s="37" t="s">
        <v>6</v>
      </c>
      <c r="AI129" s="21"/>
      <c r="AJ129" s="111"/>
      <c r="AK129" s="112"/>
    </row>
    <row r="130" spans="1:37" x14ac:dyDescent="0.3">
      <c r="A130" s="12" t="s">
        <v>1907</v>
      </c>
      <c r="B130" s="5" t="s">
        <v>30</v>
      </c>
      <c r="C130" s="5" t="s">
        <v>31</v>
      </c>
      <c r="D130" s="5" t="s">
        <v>1908</v>
      </c>
      <c r="E130" s="6">
        <v>6</v>
      </c>
      <c r="F130" s="6" t="s">
        <v>33</v>
      </c>
      <c r="G130" s="6">
        <v>0</v>
      </c>
      <c r="H130" s="30">
        <v>59.96234824235168</v>
      </c>
      <c r="I130" s="35">
        <v>40.03765175764832</v>
      </c>
      <c r="J130" s="35">
        <v>21.347583804378242</v>
      </c>
      <c r="K130" s="35">
        <v>29.803320920960896</v>
      </c>
      <c r="L130" s="35">
        <v>24.570888121777742</v>
      </c>
      <c r="M130" s="35">
        <v>75.429111878222258</v>
      </c>
      <c r="N130" s="35">
        <v>45.530941768947173</v>
      </c>
      <c r="O130" s="34">
        <v>70</v>
      </c>
      <c r="P130" s="35">
        <v>12.80033342103857</v>
      </c>
      <c r="Q130" s="45">
        <v>60</v>
      </c>
      <c r="R130" s="35">
        <v>55.054016911366304</v>
      </c>
      <c r="S130" s="35">
        <v>44.043213529093045</v>
      </c>
      <c r="T130" s="30" t="s">
        <v>2315</v>
      </c>
      <c r="U130" s="35">
        <v>28.460863679833977</v>
      </c>
      <c r="V130" s="35">
        <v>100</v>
      </c>
      <c r="W130" s="35">
        <v>123.4209742942606</v>
      </c>
      <c r="X130" s="34">
        <v>70</v>
      </c>
      <c r="Y130" s="35">
        <v>95.110186683155732</v>
      </c>
      <c r="Z130" s="34">
        <v>100</v>
      </c>
      <c r="AA130" s="35">
        <v>0</v>
      </c>
      <c r="AB130" s="45">
        <v>0</v>
      </c>
      <c r="AC130" s="30">
        <v>90</v>
      </c>
      <c r="AD130" s="35">
        <v>90</v>
      </c>
      <c r="AE130" s="43">
        <v>18</v>
      </c>
      <c r="AF130" s="39">
        <v>62.043213529093045</v>
      </c>
      <c r="AG130" s="40">
        <v>62.043213529093045</v>
      </c>
      <c r="AH130" s="37" t="s">
        <v>5</v>
      </c>
      <c r="AI130" s="21"/>
      <c r="AJ130" s="111"/>
      <c r="AK130" s="112"/>
    </row>
    <row r="131" spans="1:37" x14ac:dyDescent="0.3">
      <c r="A131" s="12" t="s">
        <v>780</v>
      </c>
      <c r="B131" s="5" t="s">
        <v>30</v>
      </c>
      <c r="C131" s="5" t="s">
        <v>31</v>
      </c>
      <c r="D131" s="5" t="s">
        <v>781</v>
      </c>
      <c r="E131" s="6">
        <v>5</v>
      </c>
      <c r="F131" s="6" t="s">
        <v>24</v>
      </c>
      <c r="G131" s="6">
        <v>0</v>
      </c>
      <c r="H131" s="30">
        <v>50.811117279354001</v>
      </c>
      <c r="I131" s="35">
        <v>49.188882720645999</v>
      </c>
      <c r="J131" s="35">
        <v>4.9428506318726324</v>
      </c>
      <c r="K131" s="35">
        <v>6.4486952526294301</v>
      </c>
      <c r="L131" s="35">
        <v>6.799294996653801</v>
      </c>
      <c r="M131" s="35">
        <v>93.200705003346201</v>
      </c>
      <c r="N131" s="35">
        <v>65.575115663000346</v>
      </c>
      <c r="O131" s="34">
        <v>100</v>
      </c>
      <c r="P131" s="35">
        <v>21.068503711332596</v>
      </c>
      <c r="Q131" s="45">
        <v>20</v>
      </c>
      <c r="R131" s="35">
        <v>53.767656595324333</v>
      </c>
      <c r="S131" s="35">
        <v>43.01412527625947</v>
      </c>
      <c r="T131" s="30" t="s">
        <v>2315</v>
      </c>
      <c r="U131" s="35">
        <v>25.235583756629019</v>
      </c>
      <c r="V131" s="35">
        <v>92.353126289290785</v>
      </c>
      <c r="W131" s="35">
        <v>109.17442796873912</v>
      </c>
      <c r="X131" s="34">
        <v>100</v>
      </c>
      <c r="Y131" s="35">
        <v>71.130237161668845</v>
      </c>
      <c r="Z131" s="34">
        <v>70</v>
      </c>
      <c r="AA131" s="35">
        <v>7.8500607444472847E-2</v>
      </c>
      <c r="AB131" s="45">
        <v>0</v>
      </c>
      <c r="AC131" s="30">
        <v>87.451042096430271</v>
      </c>
      <c r="AD131" s="35">
        <v>87.529542703874739</v>
      </c>
      <c r="AE131" s="43">
        <v>17.50590854077495</v>
      </c>
      <c r="AF131" s="39">
        <v>60.520033817034417</v>
      </c>
      <c r="AG131" s="40">
        <v>60.504333695545526</v>
      </c>
      <c r="AH131" s="37" t="s">
        <v>5</v>
      </c>
      <c r="AI131" s="21"/>
      <c r="AJ131" s="111"/>
      <c r="AK131" s="112"/>
    </row>
    <row r="132" spans="1:37" x14ac:dyDescent="0.3">
      <c r="A132" s="12" t="s">
        <v>942</v>
      </c>
      <c r="B132" s="5" t="s">
        <v>30</v>
      </c>
      <c r="C132" s="5" t="s">
        <v>31</v>
      </c>
      <c r="D132" s="5" t="s">
        <v>943</v>
      </c>
      <c r="E132" s="6">
        <v>6</v>
      </c>
      <c r="F132" s="6" t="s">
        <v>24</v>
      </c>
      <c r="G132" s="6">
        <v>0</v>
      </c>
      <c r="H132" s="30">
        <v>56.870870531061477</v>
      </c>
      <c r="I132" s="35">
        <v>43.129129468938523</v>
      </c>
      <c r="J132" s="35">
        <v>22.687997833656073</v>
      </c>
      <c r="K132" s="35">
        <v>29.599920130731306</v>
      </c>
      <c r="L132" s="35">
        <v>40.76991048989759</v>
      </c>
      <c r="M132" s="35">
        <v>59.23008951010241</v>
      </c>
      <c r="N132" s="35">
        <v>57.509516773204616</v>
      </c>
      <c r="O132" s="34">
        <v>80</v>
      </c>
      <c r="P132" s="35">
        <v>12.546787326776133</v>
      </c>
      <c r="Q132" s="45">
        <v>60</v>
      </c>
      <c r="R132" s="35">
        <v>54.39182782195445</v>
      </c>
      <c r="S132" s="35">
        <v>43.51346225756356</v>
      </c>
      <c r="T132" s="30" t="s">
        <v>2315</v>
      </c>
      <c r="U132" s="35">
        <v>21.403186549997848</v>
      </c>
      <c r="V132" s="35">
        <v>94.81410226110016</v>
      </c>
      <c r="W132" s="35">
        <v>114.25887094849259</v>
      </c>
      <c r="X132" s="34">
        <v>80</v>
      </c>
      <c r="Y132" s="35">
        <v>91.183374519227144</v>
      </c>
      <c r="Z132" s="34">
        <v>100</v>
      </c>
      <c r="AA132" s="35">
        <v>0</v>
      </c>
      <c r="AB132" s="45">
        <v>0</v>
      </c>
      <c r="AC132" s="30">
        <v>91.604700753700058</v>
      </c>
      <c r="AD132" s="35">
        <v>91.604700753700058</v>
      </c>
      <c r="AE132" s="43">
        <v>18.320940150740011</v>
      </c>
      <c r="AF132" s="39">
        <v>61.834402408303575</v>
      </c>
      <c r="AG132" s="40">
        <v>61.834402408303575</v>
      </c>
      <c r="AH132" s="37" t="s">
        <v>5</v>
      </c>
      <c r="AI132" s="21"/>
      <c r="AJ132" s="111"/>
      <c r="AK132" s="112"/>
    </row>
    <row r="133" spans="1:37" x14ac:dyDescent="0.3">
      <c r="A133" s="12" t="s">
        <v>2080</v>
      </c>
      <c r="B133" s="5" t="s">
        <v>118</v>
      </c>
      <c r="C133" s="5" t="s">
        <v>119</v>
      </c>
      <c r="D133" s="5" t="s">
        <v>2081</v>
      </c>
      <c r="E133" s="6" t="s">
        <v>1689</v>
      </c>
      <c r="F133" s="6" t="s">
        <v>1570</v>
      </c>
      <c r="G133" s="6" t="s">
        <v>2213</v>
      </c>
      <c r="H133" s="30">
        <v>46.337302349943236</v>
      </c>
      <c r="I133" s="35">
        <v>53.662697650056764</v>
      </c>
      <c r="J133" s="35">
        <v>4.0807467325548243</v>
      </c>
      <c r="K133" s="35">
        <v>18.218634347915671</v>
      </c>
      <c r="L133" s="35">
        <v>57.196864334990728</v>
      </c>
      <c r="M133" s="35">
        <v>42.803135665009272</v>
      </c>
      <c r="N133" s="35">
        <v>61.955433842210653</v>
      </c>
      <c r="O133" s="34">
        <v>80</v>
      </c>
      <c r="P133" s="35">
        <v>-13.563418921120942</v>
      </c>
      <c r="Q133" s="45">
        <v>60</v>
      </c>
      <c r="R133" s="35">
        <v>50.936893532596343</v>
      </c>
      <c r="S133" s="35">
        <v>40.749514826077075</v>
      </c>
      <c r="T133" s="30" t="s">
        <v>2315</v>
      </c>
      <c r="U133" s="35">
        <v>17.989818388700172</v>
      </c>
      <c r="V133" s="35">
        <v>100</v>
      </c>
      <c r="W133" s="35">
        <v>100.2019000760496</v>
      </c>
      <c r="X133" s="34">
        <v>100</v>
      </c>
      <c r="Y133" s="35">
        <v>78.823762155895039</v>
      </c>
      <c r="Z133" s="34">
        <v>70</v>
      </c>
      <c r="AA133" s="35">
        <v>0</v>
      </c>
      <c r="AB133" s="45">
        <v>2</v>
      </c>
      <c r="AC133" s="30">
        <v>90</v>
      </c>
      <c r="AD133" s="35">
        <v>92</v>
      </c>
      <c r="AE133" s="43">
        <v>18.400000000000002</v>
      </c>
      <c r="AF133" s="39">
        <v>59.14951482607708</v>
      </c>
      <c r="AG133" s="40">
        <v>58.749514826077075</v>
      </c>
      <c r="AH133" s="37" t="s">
        <v>6</v>
      </c>
      <c r="AI133" s="21"/>
      <c r="AJ133" s="111"/>
      <c r="AK133" s="112"/>
    </row>
    <row r="134" spans="1:37" x14ac:dyDescent="0.3">
      <c r="A134" s="12" t="s">
        <v>1681</v>
      </c>
      <c r="B134" s="5" t="s">
        <v>118</v>
      </c>
      <c r="C134" s="5" t="s">
        <v>119</v>
      </c>
      <c r="D134" s="5" t="s">
        <v>1682</v>
      </c>
      <c r="E134" s="6">
        <v>6</v>
      </c>
      <c r="F134" s="6" t="s">
        <v>62</v>
      </c>
      <c r="G134" s="6">
        <v>0</v>
      </c>
      <c r="H134" s="30">
        <v>71.485138745940958</v>
      </c>
      <c r="I134" s="35">
        <v>28.514861254059042</v>
      </c>
      <c r="J134" s="35">
        <v>16.980248224385193</v>
      </c>
      <c r="K134" s="35">
        <v>22.40266892343266</v>
      </c>
      <c r="L134" s="35">
        <v>27.617097845224269</v>
      </c>
      <c r="M134" s="35">
        <v>72.382902154775735</v>
      </c>
      <c r="N134" s="35">
        <v>44.330924876796992</v>
      </c>
      <c r="O134" s="34">
        <v>50</v>
      </c>
      <c r="P134" s="35">
        <v>-7.5225172365461175</v>
      </c>
      <c r="Q134" s="45">
        <v>80</v>
      </c>
      <c r="R134" s="35">
        <v>50.660086466453485</v>
      </c>
      <c r="S134" s="35">
        <v>40.528069173162791</v>
      </c>
      <c r="T134" s="30" t="s">
        <v>2315</v>
      </c>
      <c r="U134" s="35">
        <v>32.273913141591215</v>
      </c>
      <c r="V134" s="35">
        <v>100</v>
      </c>
      <c r="W134" s="35">
        <v>122.65260022383816</v>
      </c>
      <c r="X134" s="34">
        <v>70</v>
      </c>
      <c r="Y134" s="35">
        <v>84.298699342059777</v>
      </c>
      <c r="Z134" s="34">
        <v>80</v>
      </c>
      <c r="AA134" s="35">
        <v>0.37957746301366646</v>
      </c>
      <c r="AB134" s="45">
        <v>0</v>
      </c>
      <c r="AC134" s="30">
        <v>83.333333333333329</v>
      </c>
      <c r="AD134" s="35">
        <v>83.712910796346989</v>
      </c>
      <c r="AE134" s="43">
        <v>16.7425821592694</v>
      </c>
      <c r="AF134" s="39">
        <v>57.270651332432195</v>
      </c>
      <c r="AG134" s="40">
        <v>57.194735839829463</v>
      </c>
      <c r="AH134" s="37" t="s">
        <v>6</v>
      </c>
      <c r="AI134" s="21"/>
      <c r="AJ134" s="111"/>
      <c r="AK134" s="112"/>
    </row>
    <row r="135" spans="1:37" x14ac:dyDescent="0.3">
      <c r="A135" s="12" t="s">
        <v>2112</v>
      </c>
      <c r="B135" s="5" t="s">
        <v>118</v>
      </c>
      <c r="C135" s="5" t="s">
        <v>119</v>
      </c>
      <c r="D135" s="5" t="s">
        <v>2113</v>
      </c>
      <c r="E135" s="6">
        <v>6</v>
      </c>
      <c r="F135" s="6" t="s">
        <v>33</v>
      </c>
      <c r="G135" s="6">
        <v>0</v>
      </c>
      <c r="H135" s="30">
        <v>80.760003894159198</v>
      </c>
      <c r="I135" s="35">
        <v>19.239996105840802</v>
      </c>
      <c r="J135" s="35">
        <v>15.516279019717008</v>
      </c>
      <c r="K135" s="35">
        <v>21.662247463760089</v>
      </c>
      <c r="L135" s="35">
        <v>21.270930408540938</v>
      </c>
      <c r="M135" s="35">
        <v>78.729069591459066</v>
      </c>
      <c r="N135" s="35">
        <v>34.062809327893596</v>
      </c>
      <c r="O135" s="34">
        <v>40</v>
      </c>
      <c r="P135" s="35">
        <v>4.2509320051304806</v>
      </c>
      <c r="Q135" s="45">
        <v>100</v>
      </c>
      <c r="R135" s="35">
        <v>51.926262632211987</v>
      </c>
      <c r="S135" s="35">
        <v>41.541010105769594</v>
      </c>
      <c r="T135" s="30" t="s">
        <v>2315</v>
      </c>
      <c r="U135" s="35">
        <v>9.7296993513985797</v>
      </c>
      <c r="V135" s="35">
        <v>43.101652509465119</v>
      </c>
      <c r="W135" s="35">
        <v>146.14606783539875</v>
      </c>
      <c r="X135" s="34">
        <v>50</v>
      </c>
      <c r="Y135" s="35">
        <v>85.828511571673218</v>
      </c>
      <c r="Z135" s="34">
        <v>80</v>
      </c>
      <c r="AA135" s="35">
        <v>2.1538541623318403</v>
      </c>
      <c r="AB135" s="45">
        <v>0</v>
      </c>
      <c r="AC135" s="30">
        <v>57.700550836488368</v>
      </c>
      <c r="AD135" s="35">
        <v>59.854404998820208</v>
      </c>
      <c r="AE135" s="43">
        <v>11.970880999764042</v>
      </c>
      <c r="AF135" s="39">
        <v>53.511891105533635</v>
      </c>
      <c r="AG135" s="40">
        <v>53.08112027306727</v>
      </c>
      <c r="AH135" s="37" t="s">
        <v>6</v>
      </c>
      <c r="AI135" s="21"/>
      <c r="AJ135" s="111"/>
      <c r="AK135" s="112"/>
    </row>
    <row r="136" spans="1:37" x14ac:dyDescent="0.3">
      <c r="A136" s="12" t="s">
        <v>2144</v>
      </c>
      <c r="B136" s="5" t="s">
        <v>118</v>
      </c>
      <c r="C136" s="5" t="s">
        <v>119</v>
      </c>
      <c r="D136" s="5" t="s">
        <v>1671</v>
      </c>
      <c r="E136" s="6">
        <v>6</v>
      </c>
      <c r="F136" s="6" t="s">
        <v>19</v>
      </c>
      <c r="G136" s="6">
        <v>0</v>
      </c>
      <c r="H136" s="30">
        <v>88.547538255113082</v>
      </c>
      <c r="I136" s="35">
        <v>11.452461744886918</v>
      </c>
      <c r="J136" s="35">
        <v>4.8423132754245959</v>
      </c>
      <c r="K136" s="35">
        <v>6.1715190122108003</v>
      </c>
      <c r="L136" s="35">
        <v>46.473351977507249</v>
      </c>
      <c r="M136" s="35">
        <v>53.526648022492751</v>
      </c>
      <c r="N136" s="35">
        <v>8.8576583105588043</v>
      </c>
      <c r="O136" s="34">
        <v>20</v>
      </c>
      <c r="P136" s="35">
        <v>5.4981222458044314</v>
      </c>
      <c r="Q136" s="45">
        <v>80</v>
      </c>
      <c r="R136" s="35">
        <v>34.230125755918095</v>
      </c>
      <c r="S136" s="35">
        <v>27.384100604734478</v>
      </c>
      <c r="T136" s="30" t="s">
        <v>2315</v>
      </c>
      <c r="U136" s="35">
        <v>2.0760292551065476</v>
      </c>
      <c r="V136" s="35">
        <v>9.1966142345625439</v>
      </c>
      <c r="W136" s="35">
        <v>52.290348118902777</v>
      </c>
      <c r="X136" s="34">
        <v>50</v>
      </c>
      <c r="Y136" s="35">
        <v>96.172437024108149</v>
      </c>
      <c r="Z136" s="34">
        <v>100</v>
      </c>
      <c r="AA136" s="35">
        <v>0</v>
      </c>
      <c r="AB136" s="45">
        <v>0</v>
      </c>
      <c r="AC136" s="30">
        <v>53.065538078187522</v>
      </c>
      <c r="AD136" s="35">
        <v>53.065538078187522</v>
      </c>
      <c r="AE136" s="43">
        <v>10.613107615637505</v>
      </c>
      <c r="AF136" s="39">
        <v>37.997208220371981</v>
      </c>
      <c r="AG136" s="40">
        <v>37.997208220371981</v>
      </c>
      <c r="AH136" s="37" t="s">
        <v>2197</v>
      </c>
      <c r="AI136" s="21"/>
      <c r="AJ136" s="111"/>
      <c r="AK136" s="112"/>
    </row>
    <row r="137" spans="1:37" x14ac:dyDescent="0.3">
      <c r="A137" s="12" t="s">
        <v>1046</v>
      </c>
      <c r="B137" s="5" t="s">
        <v>118</v>
      </c>
      <c r="C137" s="5" t="s">
        <v>119</v>
      </c>
      <c r="D137" s="5" t="s">
        <v>1047</v>
      </c>
      <c r="E137" s="6">
        <v>5</v>
      </c>
      <c r="F137" s="6" t="s">
        <v>24</v>
      </c>
      <c r="G137" s="6">
        <v>0</v>
      </c>
      <c r="H137" s="30">
        <v>77.683073268952711</v>
      </c>
      <c r="I137" s="35">
        <v>22.316926731047289</v>
      </c>
      <c r="J137" s="35">
        <v>29.616370548307707</v>
      </c>
      <c r="K137" s="35">
        <v>38.639028847737862</v>
      </c>
      <c r="L137" s="35">
        <v>18.53120421236693</v>
      </c>
      <c r="M137" s="35">
        <v>81.46879578763307</v>
      </c>
      <c r="N137" s="35">
        <v>-183.63985112578374</v>
      </c>
      <c r="O137" s="34">
        <v>0</v>
      </c>
      <c r="P137" s="35">
        <v>-432.98871838788722</v>
      </c>
      <c r="Q137" s="45">
        <v>0</v>
      </c>
      <c r="R137" s="35">
        <v>28.484950273283641</v>
      </c>
      <c r="S137" s="35">
        <v>22.787960218626914</v>
      </c>
      <c r="T137" s="30" t="s">
        <v>2316</v>
      </c>
      <c r="U137" s="35">
        <v>0</v>
      </c>
      <c r="V137" s="35">
        <v>0</v>
      </c>
      <c r="W137" s="35">
        <v>9.2196280138883484</v>
      </c>
      <c r="X137" s="34">
        <v>0</v>
      </c>
      <c r="Y137" s="35">
        <v>82.112321061130316</v>
      </c>
      <c r="Z137" s="34">
        <v>80</v>
      </c>
      <c r="AA137" s="35">
        <v>0</v>
      </c>
      <c r="AB137" s="45">
        <v>0</v>
      </c>
      <c r="AC137" s="30">
        <v>26.666666666666668</v>
      </c>
      <c r="AD137" s="35">
        <v>26.666666666666668</v>
      </c>
      <c r="AE137" s="43">
        <v>5.3333333333333339</v>
      </c>
      <c r="AF137" s="39">
        <v>28.12129355196025</v>
      </c>
      <c r="AG137" s="40">
        <v>28.12129355196025</v>
      </c>
      <c r="AH137" s="37" t="s">
        <v>2197</v>
      </c>
      <c r="AI137" s="21"/>
      <c r="AJ137" s="111"/>
      <c r="AK137" s="112"/>
    </row>
    <row r="138" spans="1:37" x14ac:dyDescent="0.3">
      <c r="A138" s="12" t="s">
        <v>2072</v>
      </c>
      <c r="B138" s="5" t="s">
        <v>118</v>
      </c>
      <c r="C138" s="5" t="s">
        <v>119</v>
      </c>
      <c r="D138" s="5" t="s">
        <v>2073</v>
      </c>
      <c r="E138" s="6">
        <v>6</v>
      </c>
      <c r="F138" s="6" t="s">
        <v>33</v>
      </c>
      <c r="G138" s="6">
        <v>0</v>
      </c>
      <c r="H138" s="30">
        <v>71.132021094172856</v>
      </c>
      <c r="I138" s="35">
        <v>28.867978905827144</v>
      </c>
      <c r="J138" s="35">
        <v>4.0091776364851954</v>
      </c>
      <c r="K138" s="35">
        <v>5.5972052305423849</v>
      </c>
      <c r="L138" s="35">
        <v>33.850064366730855</v>
      </c>
      <c r="M138" s="35">
        <v>66.149935633269138</v>
      </c>
      <c r="N138" s="35">
        <v>48.121861025573303</v>
      </c>
      <c r="O138" s="34">
        <v>70</v>
      </c>
      <c r="P138" s="35">
        <v>10.032524645464319</v>
      </c>
      <c r="Q138" s="45">
        <v>60</v>
      </c>
      <c r="R138" s="35">
        <v>46.123023953927735</v>
      </c>
      <c r="S138" s="35">
        <v>36.898419163142187</v>
      </c>
      <c r="T138" s="30" t="s">
        <v>2316</v>
      </c>
      <c r="U138" s="35">
        <v>0</v>
      </c>
      <c r="V138" s="35">
        <v>0</v>
      </c>
      <c r="W138" s="35">
        <v>78.081592663078538</v>
      </c>
      <c r="X138" s="34">
        <v>70</v>
      </c>
      <c r="Y138" s="35">
        <v>93.937566553116241</v>
      </c>
      <c r="Z138" s="34">
        <v>100</v>
      </c>
      <c r="AA138" s="35">
        <v>0.40582466929396244</v>
      </c>
      <c r="AB138" s="45">
        <v>0</v>
      </c>
      <c r="AC138" s="30">
        <v>56.666666666666664</v>
      </c>
      <c r="AD138" s="35">
        <v>57.072491335960628</v>
      </c>
      <c r="AE138" s="43">
        <v>11.414498267192126</v>
      </c>
      <c r="AF138" s="39">
        <v>48.312917430334309</v>
      </c>
      <c r="AG138" s="40">
        <v>48.231752496475522</v>
      </c>
      <c r="AH138" s="37" t="s">
        <v>6</v>
      </c>
      <c r="AI138" s="21"/>
      <c r="AJ138" s="111"/>
      <c r="AK138" s="112"/>
    </row>
    <row r="139" spans="1:37" x14ac:dyDescent="0.3">
      <c r="A139" s="12" t="s">
        <v>1517</v>
      </c>
      <c r="B139" s="5" t="s">
        <v>118</v>
      </c>
      <c r="C139" s="5" t="s">
        <v>119</v>
      </c>
      <c r="D139" s="5" t="s">
        <v>1518</v>
      </c>
      <c r="E139" s="6">
        <v>6</v>
      </c>
      <c r="F139" s="6" t="s">
        <v>19</v>
      </c>
      <c r="G139" s="6">
        <v>0</v>
      </c>
      <c r="H139" s="30">
        <v>74.937162872395419</v>
      </c>
      <c r="I139" s="35">
        <v>25.062837127604581</v>
      </c>
      <c r="J139" s="35">
        <v>20.719449725815821</v>
      </c>
      <c r="K139" s="35">
        <v>26.406899065035383</v>
      </c>
      <c r="L139" s="35">
        <v>26.93162156505198</v>
      </c>
      <c r="M139" s="35">
        <v>73.068378434948016</v>
      </c>
      <c r="N139" s="35">
        <v>56.984264916065293</v>
      </c>
      <c r="O139" s="34">
        <v>80</v>
      </c>
      <c r="P139" s="35">
        <v>-1.9118828349878527</v>
      </c>
      <c r="Q139" s="45">
        <v>100</v>
      </c>
      <c r="R139" s="35">
        <v>60.9076229255176</v>
      </c>
      <c r="S139" s="35">
        <v>48.726098340414083</v>
      </c>
      <c r="T139" s="30" t="s">
        <v>2315</v>
      </c>
      <c r="U139" s="35">
        <v>12.520119680748365</v>
      </c>
      <c r="V139" s="35">
        <v>55.462951974868787</v>
      </c>
      <c r="W139" s="35">
        <v>107.08634283483607</v>
      </c>
      <c r="X139" s="34">
        <v>100</v>
      </c>
      <c r="Y139" s="35">
        <v>78.990446045195071</v>
      </c>
      <c r="Z139" s="34">
        <v>70</v>
      </c>
      <c r="AA139" s="35">
        <v>0.81236561157797604</v>
      </c>
      <c r="AB139" s="45">
        <v>0</v>
      </c>
      <c r="AC139" s="30">
        <v>75.154317324956267</v>
      </c>
      <c r="AD139" s="35">
        <v>75.966682936534241</v>
      </c>
      <c r="AE139" s="43">
        <v>15.193336587306849</v>
      </c>
      <c r="AF139" s="39">
        <v>63.919434927720928</v>
      </c>
      <c r="AG139" s="40">
        <v>63.756961805405339</v>
      </c>
      <c r="AH139" s="37" t="s">
        <v>5</v>
      </c>
      <c r="AI139" s="21"/>
      <c r="AJ139" s="111"/>
      <c r="AK139" s="112"/>
    </row>
    <row r="140" spans="1:37" x14ac:dyDescent="0.3">
      <c r="A140" s="12" t="s">
        <v>2000</v>
      </c>
      <c r="B140" s="5" t="s">
        <v>118</v>
      </c>
      <c r="C140" s="5" t="s">
        <v>119</v>
      </c>
      <c r="D140" s="5" t="s">
        <v>2001</v>
      </c>
      <c r="E140" s="6">
        <v>3</v>
      </c>
      <c r="F140" s="6" t="s">
        <v>24</v>
      </c>
      <c r="G140" s="6">
        <v>0</v>
      </c>
      <c r="H140" s="30">
        <v>76.320417767332046</v>
      </c>
      <c r="I140" s="35">
        <v>23.679582232667954</v>
      </c>
      <c r="J140" s="35">
        <v>7.7614085684092329</v>
      </c>
      <c r="K140" s="35">
        <v>10.125929815899749</v>
      </c>
      <c r="L140" s="35">
        <v>73.078347044967515</v>
      </c>
      <c r="M140" s="35">
        <v>26.921652955032485</v>
      </c>
      <c r="N140" s="35">
        <v>40.285532819828738</v>
      </c>
      <c r="O140" s="34">
        <v>50</v>
      </c>
      <c r="P140" s="35">
        <v>-2.3682394641569342</v>
      </c>
      <c r="Q140" s="45">
        <v>100</v>
      </c>
      <c r="R140" s="35">
        <v>42.14543300072004</v>
      </c>
      <c r="S140" s="35">
        <v>33.716346400576036</v>
      </c>
      <c r="T140" s="30" t="s">
        <v>2316</v>
      </c>
      <c r="U140" s="35">
        <v>0</v>
      </c>
      <c r="V140" s="35">
        <v>0</v>
      </c>
      <c r="W140" s="35">
        <v>86.024956215523389</v>
      </c>
      <c r="X140" s="34">
        <v>80</v>
      </c>
      <c r="Y140" s="35">
        <v>88.064280116932039</v>
      </c>
      <c r="Z140" s="34">
        <v>80</v>
      </c>
      <c r="AA140" s="35">
        <v>0</v>
      </c>
      <c r="AB140" s="45">
        <v>0</v>
      </c>
      <c r="AC140" s="30">
        <v>53.333333333333336</v>
      </c>
      <c r="AD140" s="35">
        <v>53.333333333333336</v>
      </c>
      <c r="AE140" s="43">
        <v>10.666666666666668</v>
      </c>
      <c r="AF140" s="39">
        <v>44.3830130672427</v>
      </c>
      <c r="AG140" s="40">
        <v>44.3830130672427</v>
      </c>
      <c r="AH140" s="37" t="s">
        <v>6</v>
      </c>
      <c r="AI140" s="21"/>
      <c r="AJ140" s="111"/>
      <c r="AK140" s="112"/>
    </row>
    <row r="141" spans="1:37" x14ac:dyDescent="0.3">
      <c r="A141" s="12" t="s">
        <v>2120</v>
      </c>
      <c r="B141" s="5" t="s">
        <v>118</v>
      </c>
      <c r="C141" s="5" t="s">
        <v>119</v>
      </c>
      <c r="D141" s="5" t="s">
        <v>2121</v>
      </c>
      <c r="E141" s="6">
        <v>6</v>
      </c>
      <c r="F141" s="6" t="s">
        <v>33</v>
      </c>
      <c r="G141" s="6">
        <v>0</v>
      </c>
      <c r="H141" s="30">
        <v>82.233956077413126</v>
      </c>
      <c r="I141" s="35">
        <v>17.766043922586874</v>
      </c>
      <c r="J141" s="35">
        <v>39.664833844742525</v>
      </c>
      <c r="K141" s="35">
        <v>55.375998669648183</v>
      </c>
      <c r="L141" s="35">
        <v>77.831672104708119</v>
      </c>
      <c r="M141" s="35">
        <v>22.168327895291881</v>
      </c>
      <c r="N141" s="35">
        <v>39.624786329574512</v>
      </c>
      <c r="O141" s="34">
        <v>50</v>
      </c>
      <c r="P141" s="35">
        <v>-45.956706907961369</v>
      </c>
      <c r="Q141" s="45">
        <v>0</v>
      </c>
      <c r="R141" s="35">
        <v>29.062074097505388</v>
      </c>
      <c r="S141" s="35">
        <v>23.249659278004312</v>
      </c>
      <c r="T141" s="30" t="s">
        <v>2316</v>
      </c>
      <c r="U141" s="35">
        <v>0</v>
      </c>
      <c r="V141" s="35">
        <v>0</v>
      </c>
      <c r="W141" s="35">
        <v>80.819019632576058</v>
      </c>
      <c r="X141" s="34">
        <v>80</v>
      </c>
      <c r="Y141" s="35">
        <v>60.439543193145511</v>
      </c>
      <c r="Z141" s="34">
        <v>60</v>
      </c>
      <c r="AA141" s="35">
        <v>0.627197206445674</v>
      </c>
      <c r="AB141" s="45">
        <v>0</v>
      </c>
      <c r="AC141" s="30">
        <v>46.666666666666664</v>
      </c>
      <c r="AD141" s="35">
        <v>47.293863873112336</v>
      </c>
      <c r="AE141" s="43">
        <v>9.4587727746224672</v>
      </c>
      <c r="AF141" s="39">
        <v>32.708432052626776</v>
      </c>
      <c r="AG141" s="40">
        <v>32.582992611337644</v>
      </c>
      <c r="AH141" s="37" t="s">
        <v>2197</v>
      </c>
      <c r="AI141" s="21"/>
      <c r="AJ141" s="111"/>
      <c r="AK141" s="112"/>
    </row>
    <row r="142" spans="1:37" x14ac:dyDescent="0.3">
      <c r="A142" s="12" t="s">
        <v>1313</v>
      </c>
      <c r="B142" s="5" t="s">
        <v>118</v>
      </c>
      <c r="C142" s="5" t="s">
        <v>119</v>
      </c>
      <c r="D142" s="5" t="s">
        <v>1314</v>
      </c>
      <c r="E142" s="6">
        <v>6</v>
      </c>
      <c r="F142" s="6" t="s">
        <v>62</v>
      </c>
      <c r="G142" s="6">
        <v>0</v>
      </c>
      <c r="H142" s="30">
        <v>73.098656685751138</v>
      </c>
      <c r="I142" s="35">
        <v>26.901343314248862</v>
      </c>
      <c r="J142" s="35">
        <v>11.30269433060367</v>
      </c>
      <c r="K142" s="35">
        <v>14.912062278785761</v>
      </c>
      <c r="L142" s="35">
        <v>27.983999532820182</v>
      </c>
      <c r="M142" s="35">
        <v>72.016000467179822</v>
      </c>
      <c r="N142" s="35">
        <v>30.838773006481791</v>
      </c>
      <c r="O142" s="34">
        <v>40</v>
      </c>
      <c r="P142" s="35">
        <v>7.3040527662895274</v>
      </c>
      <c r="Q142" s="45">
        <v>80</v>
      </c>
      <c r="R142" s="35">
        <v>46.765881212042885</v>
      </c>
      <c r="S142" s="35">
        <v>37.412704969634312</v>
      </c>
      <c r="T142" s="30" t="s">
        <v>2315</v>
      </c>
      <c r="U142" s="35">
        <v>26.516598820357082</v>
      </c>
      <c r="V142" s="35">
        <v>100</v>
      </c>
      <c r="W142" s="35">
        <v>135.39375378882099</v>
      </c>
      <c r="X142" s="34">
        <v>60</v>
      </c>
      <c r="Y142" s="35">
        <v>85.384224880164481</v>
      </c>
      <c r="Z142" s="34">
        <v>80</v>
      </c>
      <c r="AA142" s="35">
        <v>0</v>
      </c>
      <c r="AB142" s="45">
        <v>0</v>
      </c>
      <c r="AC142" s="30">
        <v>80</v>
      </c>
      <c r="AD142" s="35">
        <v>80</v>
      </c>
      <c r="AE142" s="43">
        <v>16</v>
      </c>
      <c r="AF142" s="39">
        <v>53.412704969634312</v>
      </c>
      <c r="AG142" s="40">
        <v>53.412704969634312</v>
      </c>
      <c r="AH142" s="37" t="s">
        <v>6</v>
      </c>
      <c r="AI142" s="21"/>
      <c r="AJ142" s="111"/>
      <c r="AK142" s="112"/>
    </row>
    <row r="143" spans="1:37" x14ac:dyDescent="0.3">
      <c r="A143" s="12" t="s">
        <v>117</v>
      </c>
      <c r="B143" s="5" t="s">
        <v>118</v>
      </c>
      <c r="C143" s="5" t="s">
        <v>119</v>
      </c>
      <c r="D143" s="5" t="s">
        <v>120</v>
      </c>
      <c r="E143" s="6">
        <v>6</v>
      </c>
      <c r="F143" s="6" t="s">
        <v>19</v>
      </c>
      <c r="G143" s="6">
        <v>0</v>
      </c>
      <c r="H143" s="30">
        <v>67.289686283197312</v>
      </c>
      <c r="I143" s="35">
        <v>32.710313716802688</v>
      </c>
      <c r="J143" s="35">
        <v>14.612106031655424</v>
      </c>
      <c r="K143" s="35">
        <v>18.623101202574357</v>
      </c>
      <c r="L143" s="35">
        <v>33.854093401949193</v>
      </c>
      <c r="M143" s="35">
        <v>66.1459065980508</v>
      </c>
      <c r="N143" s="35">
        <v>23.117954952147723</v>
      </c>
      <c r="O143" s="34">
        <v>30</v>
      </c>
      <c r="P143" s="35">
        <v>-3.2374703465199759</v>
      </c>
      <c r="Q143" s="45">
        <v>100</v>
      </c>
      <c r="R143" s="35">
        <v>49.495864303485568</v>
      </c>
      <c r="S143" s="35">
        <v>39.596691442788455</v>
      </c>
      <c r="T143" s="30" t="s">
        <v>2315</v>
      </c>
      <c r="U143" s="35">
        <v>8.011809358148767</v>
      </c>
      <c r="V143" s="35">
        <v>35.491561502090107</v>
      </c>
      <c r="W143" s="35">
        <v>250.96760845459335</v>
      </c>
      <c r="X143" s="34">
        <v>0</v>
      </c>
      <c r="Y143" s="35">
        <v>87.15575358739504</v>
      </c>
      <c r="Z143" s="34">
        <v>80</v>
      </c>
      <c r="AA143" s="35">
        <v>0</v>
      </c>
      <c r="AB143" s="45">
        <v>0</v>
      </c>
      <c r="AC143" s="30">
        <v>38.497187167363371</v>
      </c>
      <c r="AD143" s="35">
        <v>38.497187167363371</v>
      </c>
      <c r="AE143" s="43">
        <v>7.6994374334726743</v>
      </c>
      <c r="AF143" s="39">
        <v>47.296128876261129</v>
      </c>
      <c r="AG143" s="40">
        <v>47.296128876261129</v>
      </c>
      <c r="AH143" s="37" t="s">
        <v>6</v>
      </c>
      <c r="AI143" s="21"/>
      <c r="AJ143" s="111"/>
      <c r="AK143" s="112"/>
    </row>
    <row r="144" spans="1:37" x14ac:dyDescent="0.3">
      <c r="A144" s="12" t="s">
        <v>1791</v>
      </c>
      <c r="B144" s="5" t="s">
        <v>118</v>
      </c>
      <c r="C144" s="5" t="s">
        <v>119</v>
      </c>
      <c r="D144" s="5" t="s">
        <v>1792</v>
      </c>
      <c r="E144" s="6">
        <v>6</v>
      </c>
      <c r="F144" s="6" t="s">
        <v>14</v>
      </c>
      <c r="G144" s="6">
        <v>0</v>
      </c>
      <c r="H144" s="30">
        <v>75.661626548806709</v>
      </c>
      <c r="I144" s="35">
        <v>24.338373451193291</v>
      </c>
      <c r="J144" s="35">
        <v>6.033285002943912</v>
      </c>
      <c r="K144" s="35">
        <v>8.0039592433316216</v>
      </c>
      <c r="L144" s="35">
        <v>54.446172635728409</v>
      </c>
      <c r="M144" s="35">
        <v>45.553827364271591</v>
      </c>
      <c r="N144" s="35">
        <v>23.759928663670539</v>
      </c>
      <c r="O144" s="34">
        <v>30</v>
      </c>
      <c r="P144" s="35">
        <v>1.7734895552695984</v>
      </c>
      <c r="Q144" s="45">
        <v>100</v>
      </c>
      <c r="R144" s="35">
        <v>41.579232011759302</v>
      </c>
      <c r="S144" s="35">
        <v>33.263385609407443</v>
      </c>
      <c r="T144" s="30" t="s">
        <v>2315</v>
      </c>
      <c r="U144" s="35">
        <v>10.336627213424961</v>
      </c>
      <c r="V144" s="35">
        <v>45.790285823053928</v>
      </c>
      <c r="W144" s="35">
        <v>117.02887116373837</v>
      </c>
      <c r="X144" s="34">
        <v>80</v>
      </c>
      <c r="Y144" s="35">
        <v>90.052144783077367</v>
      </c>
      <c r="Z144" s="34">
        <v>100</v>
      </c>
      <c r="AA144" s="35">
        <v>0</v>
      </c>
      <c r="AB144" s="45">
        <v>0</v>
      </c>
      <c r="AC144" s="30">
        <v>75.263428607684645</v>
      </c>
      <c r="AD144" s="35">
        <v>75.263428607684645</v>
      </c>
      <c r="AE144" s="43">
        <v>15.05268572153693</v>
      </c>
      <c r="AF144" s="39">
        <v>48.316071330944375</v>
      </c>
      <c r="AG144" s="40">
        <v>48.316071330944375</v>
      </c>
      <c r="AH144" s="37" t="s">
        <v>6</v>
      </c>
      <c r="AI144" s="21"/>
      <c r="AJ144" s="111"/>
      <c r="AK144" s="112"/>
    </row>
    <row r="145" spans="1:37" x14ac:dyDescent="0.3">
      <c r="A145" s="12" t="s">
        <v>2043</v>
      </c>
      <c r="B145" s="5" t="s">
        <v>118</v>
      </c>
      <c r="C145" s="5" t="s">
        <v>119</v>
      </c>
      <c r="D145" s="5" t="s">
        <v>2044</v>
      </c>
      <c r="E145" s="6">
        <v>6</v>
      </c>
      <c r="F145" s="6" t="s">
        <v>33</v>
      </c>
      <c r="G145" s="6">
        <v>0</v>
      </c>
      <c r="H145" s="30">
        <v>75.443001819681854</v>
      </c>
      <c r="I145" s="35">
        <v>24.556998180318146</v>
      </c>
      <c r="J145" s="35">
        <v>15.984423920973356</v>
      </c>
      <c r="K145" s="35">
        <v>22.315823665053326</v>
      </c>
      <c r="L145" s="35">
        <v>34.917231163559279</v>
      </c>
      <c r="M145" s="35">
        <v>65.082768836440721</v>
      </c>
      <c r="N145" s="35">
        <v>55.816518553054415</v>
      </c>
      <c r="O145" s="34">
        <v>80</v>
      </c>
      <c r="P145" s="35">
        <v>5.1488964016307985</v>
      </c>
      <c r="Q145" s="45">
        <v>80</v>
      </c>
      <c r="R145" s="35">
        <v>54.391118136362437</v>
      </c>
      <c r="S145" s="35">
        <v>43.512894509089953</v>
      </c>
      <c r="T145" s="30" t="s">
        <v>2315</v>
      </c>
      <c r="U145" s="35">
        <v>33.262969387821279</v>
      </c>
      <c r="V145" s="35">
        <v>100</v>
      </c>
      <c r="W145" s="35">
        <v>151.63839177304379</v>
      </c>
      <c r="X145" s="34">
        <v>0</v>
      </c>
      <c r="Y145" s="35">
        <v>80.456462933689835</v>
      </c>
      <c r="Z145" s="34">
        <v>80</v>
      </c>
      <c r="AA145" s="35">
        <v>1.0379165976295051</v>
      </c>
      <c r="AB145" s="45">
        <v>0</v>
      </c>
      <c r="AC145" s="30">
        <v>60</v>
      </c>
      <c r="AD145" s="35">
        <v>61.037916597629504</v>
      </c>
      <c r="AE145" s="43">
        <v>12.207583319525902</v>
      </c>
      <c r="AF145" s="39">
        <v>55.720477828615856</v>
      </c>
      <c r="AG145" s="40">
        <v>55.512894509089953</v>
      </c>
      <c r="AH145" s="37" t="s">
        <v>6</v>
      </c>
      <c r="AI145" s="21"/>
      <c r="AJ145" s="111"/>
      <c r="AK145" s="112"/>
    </row>
    <row r="146" spans="1:37" x14ac:dyDescent="0.3">
      <c r="A146" s="12" t="s">
        <v>1920</v>
      </c>
      <c r="B146" s="5" t="s">
        <v>118</v>
      </c>
      <c r="C146" s="5" t="s">
        <v>119</v>
      </c>
      <c r="D146" s="5" t="s">
        <v>1921</v>
      </c>
      <c r="E146" s="6">
        <v>3</v>
      </c>
      <c r="F146" s="6" t="s">
        <v>24</v>
      </c>
      <c r="G146" s="6">
        <v>0</v>
      </c>
      <c r="H146" s="30">
        <v>24.986170886737202</v>
      </c>
      <c r="I146" s="35">
        <v>75.013829113262801</v>
      </c>
      <c r="J146" s="35">
        <v>44.528956872161054</v>
      </c>
      <c r="K146" s="35">
        <v>58.094750210417644</v>
      </c>
      <c r="L146" s="35">
        <v>36.087375805139203</v>
      </c>
      <c r="M146" s="35">
        <v>63.912624194860797</v>
      </c>
      <c r="N146" s="35">
        <v>49.614329562220497</v>
      </c>
      <c r="O146" s="34">
        <v>70</v>
      </c>
      <c r="P146" s="35">
        <v>-27.462583326431226</v>
      </c>
      <c r="Q146" s="45">
        <v>20</v>
      </c>
      <c r="R146" s="35">
        <v>57.404240703708254</v>
      </c>
      <c r="S146" s="35">
        <v>45.923392562966605</v>
      </c>
      <c r="T146" s="30" t="s">
        <v>2316</v>
      </c>
      <c r="U146" s="35">
        <v>0</v>
      </c>
      <c r="V146" s="35">
        <v>0</v>
      </c>
      <c r="W146" s="35">
        <v>106.97728336530736</v>
      </c>
      <c r="X146" s="34">
        <v>100</v>
      </c>
      <c r="Y146" s="35">
        <v>69.405313695185725</v>
      </c>
      <c r="Z146" s="34">
        <v>60</v>
      </c>
      <c r="AA146" s="35">
        <v>0</v>
      </c>
      <c r="AB146" s="45">
        <v>0</v>
      </c>
      <c r="AC146" s="30">
        <v>53.333333333333336</v>
      </c>
      <c r="AD146" s="35">
        <v>53.333333333333336</v>
      </c>
      <c r="AE146" s="43">
        <v>10.666666666666668</v>
      </c>
      <c r="AF146" s="39">
        <v>56.590059229633269</v>
      </c>
      <c r="AG146" s="40">
        <v>56.590059229633269</v>
      </c>
      <c r="AH146" s="37" t="s">
        <v>6</v>
      </c>
      <c r="AI146" s="21"/>
      <c r="AJ146" s="111"/>
      <c r="AK146" s="112"/>
    </row>
    <row r="147" spans="1:37" x14ac:dyDescent="0.3">
      <c r="A147" s="12" t="s">
        <v>2150</v>
      </c>
      <c r="B147" s="5" t="s">
        <v>118</v>
      </c>
      <c r="C147" s="5" t="s">
        <v>119</v>
      </c>
      <c r="D147" s="5" t="s">
        <v>2151</v>
      </c>
      <c r="E147" s="6">
        <v>6</v>
      </c>
      <c r="F147" s="6" t="s">
        <v>19</v>
      </c>
      <c r="G147" s="6">
        <v>0</v>
      </c>
      <c r="H147" s="30">
        <v>92.043960871708833</v>
      </c>
      <c r="I147" s="35">
        <v>7.9560391282911667</v>
      </c>
      <c r="J147" s="35">
        <v>6.0086396250374561</v>
      </c>
      <c r="K147" s="35">
        <v>7.6579997150618642</v>
      </c>
      <c r="L147" s="35">
        <v>71.085364356414161</v>
      </c>
      <c r="M147" s="35">
        <v>28.914635643585839</v>
      </c>
      <c r="N147" s="35">
        <v>27.136553165013147</v>
      </c>
      <c r="O147" s="34">
        <v>40</v>
      </c>
      <c r="P147" s="35">
        <v>-4.4677385945021761</v>
      </c>
      <c r="Q147" s="45">
        <v>100</v>
      </c>
      <c r="R147" s="35">
        <v>36.905734897387774</v>
      </c>
      <c r="S147" s="35">
        <v>29.524587917910221</v>
      </c>
      <c r="T147" s="30" t="s">
        <v>2316</v>
      </c>
      <c r="U147" s="35">
        <v>0</v>
      </c>
      <c r="V147" s="35">
        <v>0</v>
      </c>
      <c r="W147" s="35">
        <v>80.385318283889092</v>
      </c>
      <c r="X147" s="34">
        <v>80</v>
      </c>
      <c r="Y147" s="35">
        <v>71.175208153978417</v>
      </c>
      <c r="Z147" s="34">
        <v>70</v>
      </c>
      <c r="AA147" s="35">
        <v>0.93792578361056744</v>
      </c>
      <c r="AB147" s="45">
        <v>0</v>
      </c>
      <c r="AC147" s="30">
        <v>50</v>
      </c>
      <c r="AD147" s="35">
        <v>50.937925783610567</v>
      </c>
      <c r="AE147" s="43">
        <v>10.187585156722115</v>
      </c>
      <c r="AF147" s="39">
        <v>39.712173074632332</v>
      </c>
      <c r="AG147" s="40">
        <v>39.524587917910225</v>
      </c>
      <c r="AH147" s="37" t="s">
        <v>2197</v>
      </c>
      <c r="AI147" s="21"/>
      <c r="AJ147" s="111"/>
      <c r="AK147" s="112"/>
    </row>
    <row r="148" spans="1:37" x14ac:dyDescent="0.3">
      <c r="A148" s="12" t="s">
        <v>1880</v>
      </c>
      <c r="B148" s="5" t="s">
        <v>118</v>
      </c>
      <c r="C148" s="5" t="s">
        <v>119</v>
      </c>
      <c r="D148" s="5" t="s">
        <v>1881</v>
      </c>
      <c r="E148" s="6">
        <v>6</v>
      </c>
      <c r="F148" s="6" t="s">
        <v>24</v>
      </c>
      <c r="G148" s="6">
        <v>0</v>
      </c>
      <c r="H148" s="30">
        <v>78.536302562323812</v>
      </c>
      <c r="I148" s="35">
        <v>21.463697437676188</v>
      </c>
      <c r="J148" s="35">
        <v>18.601332641862253</v>
      </c>
      <c r="K148" s="35">
        <v>24.268248109029432</v>
      </c>
      <c r="L148" s="35">
        <v>22.471057410588109</v>
      </c>
      <c r="M148" s="35">
        <v>77.528942589411884</v>
      </c>
      <c r="N148" s="35">
        <v>43.521024687585665</v>
      </c>
      <c r="O148" s="34">
        <v>50</v>
      </c>
      <c r="P148" s="35">
        <v>7.611869784950283</v>
      </c>
      <c r="Q148" s="45">
        <v>80</v>
      </c>
      <c r="R148" s="35">
        <v>50.652177627223502</v>
      </c>
      <c r="S148" s="35">
        <v>40.521742101778806</v>
      </c>
      <c r="T148" s="30" t="s">
        <v>2315</v>
      </c>
      <c r="U148" s="35">
        <v>14.374457709641149</v>
      </c>
      <c r="V148" s="35">
        <v>63.677494939645442</v>
      </c>
      <c r="W148" s="35">
        <v>99.916874186553557</v>
      </c>
      <c r="X148" s="34">
        <v>100</v>
      </c>
      <c r="Y148" s="35">
        <v>89.763924971780227</v>
      </c>
      <c r="Z148" s="34">
        <v>80</v>
      </c>
      <c r="AA148" s="35">
        <v>0</v>
      </c>
      <c r="AB148" s="45">
        <v>0</v>
      </c>
      <c r="AC148" s="30">
        <v>81.225831646548485</v>
      </c>
      <c r="AD148" s="35">
        <v>81.225831646548485</v>
      </c>
      <c r="AE148" s="43">
        <v>16.245166329309697</v>
      </c>
      <c r="AF148" s="39">
        <v>56.766908431088503</v>
      </c>
      <c r="AG148" s="40">
        <v>56.766908431088503</v>
      </c>
      <c r="AH148" s="37" t="s">
        <v>6</v>
      </c>
      <c r="AI148" s="21"/>
      <c r="AJ148" s="111"/>
      <c r="AK148" s="112"/>
    </row>
    <row r="149" spans="1:37" x14ac:dyDescent="0.3">
      <c r="A149" s="12" t="s">
        <v>2030</v>
      </c>
      <c r="B149" s="5" t="s">
        <v>118</v>
      </c>
      <c r="C149" s="5" t="s">
        <v>119</v>
      </c>
      <c r="D149" s="5" t="s">
        <v>492</v>
      </c>
      <c r="E149" s="6">
        <v>6</v>
      </c>
      <c r="F149" s="6" t="s">
        <v>62</v>
      </c>
      <c r="G149" s="6">
        <v>0</v>
      </c>
      <c r="H149" s="30">
        <v>75.346146071079687</v>
      </c>
      <c r="I149" s="35">
        <v>24.653853928920313</v>
      </c>
      <c r="J149" s="35">
        <v>19.920541216362782</v>
      </c>
      <c r="K149" s="35">
        <v>26.28190611518156</v>
      </c>
      <c r="L149" s="35">
        <v>21.651589696206607</v>
      </c>
      <c r="M149" s="35">
        <v>78.348410303793401</v>
      </c>
      <c r="N149" s="35">
        <v>55.240274830925827</v>
      </c>
      <c r="O149" s="34">
        <v>80</v>
      </c>
      <c r="P149" s="35">
        <v>6.7278097086333348</v>
      </c>
      <c r="Q149" s="45">
        <v>80</v>
      </c>
      <c r="R149" s="35">
        <v>57.856834069579051</v>
      </c>
      <c r="S149" s="35">
        <v>46.285467255663242</v>
      </c>
      <c r="T149" s="30" t="s">
        <v>2315</v>
      </c>
      <c r="U149" s="35">
        <v>30.254185291158798</v>
      </c>
      <c r="V149" s="35">
        <v>100</v>
      </c>
      <c r="W149" s="35">
        <v>109.85633084835068</v>
      </c>
      <c r="X149" s="34">
        <v>100</v>
      </c>
      <c r="Y149" s="35">
        <v>91.546554738782064</v>
      </c>
      <c r="Z149" s="34">
        <v>100</v>
      </c>
      <c r="AA149" s="35">
        <v>0</v>
      </c>
      <c r="AB149" s="45">
        <v>0</v>
      </c>
      <c r="AC149" s="30">
        <v>100</v>
      </c>
      <c r="AD149" s="35">
        <v>100</v>
      </c>
      <c r="AE149" s="43">
        <v>20</v>
      </c>
      <c r="AF149" s="39">
        <v>66.285467255663235</v>
      </c>
      <c r="AG149" s="40">
        <v>66.285467255663235</v>
      </c>
      <c r="AH149" s="37" t="s">
        <v>5</v>
      </c>
      <c r="AI149" s="21"/>
      <c r="AJ149" s="111"/>
      <c r="AK149" s="112"/>
    </row>
    <row r="150" spans="1:37" x14ac:dyDescent="0.3">
      <c r="A150" s="12" t="s">
        <v>477</v>
      </c>
      <c r="B150" s="5" t="s">
        <v>118</v>
      </c>
      <c r="C150" s="5" t="s">
        <v>119</v>
      </c>
      <c r="D150" s="5" t="s">
        <v>478</v>
      </c>
      <c r="E150" s="6">
        <v>6</v>
      </c>
      <c r="F150" s="6" t="s">
        <v>33</v>
      </c>
      <c r="G150" s="6">
        <v>0</v>
      </c>
      <c r="H150" s="30">
        <v>90.571686857634589</v>
      </c>
      <c r="I150" s="35">
        <v>9.4283131423654112</v>
      </c>
      <c r="J150" s="35">
        <v>8.5119842674803348</v>
      </c>
      <c r="K150" s="35">
        <v>11.883564956229733</v>
      </c>
      <c r="L150" s="35">
        <v>23.339774113295046</v>
      </c>
      <c r="M150" s="35">
        <v>76.66022588670495</v>
      </c>
      <c r="N150" s="35">
        <v>34.278362638183154</v>
      </c>
      <c r="O150" s="34">
        <v>40</v>
      </c>
      <c r="P150" s="35">
        <v>8.0538520302804599</v>
      </c>
      <c r="Q150" s="45">
        <v>80</v>
      </c>
      <c r="R150" s="35">
        <v>43.594420797060025</v>
      </c>
      <c r="S150" s="35">
        <v>34.875536637648018</v>
      </c>
      <c r="T150" s="30" t="s">
        <v>2315</v>
      </c>
      <c r="U150" s="35">
        <v>15.307105630310048</v>
      </c>
      <c r="V150" s="35">
        <v>67.809037461004834</v>
      </c>
      <c r="W150" s="35">
        <v>54.558972816399283</v>
      </c>
      <c r="X150" s="34">
        <v>50</v>
      </c>
      <c r="Y150" s="35">
        <v>97.353626076278786</v>
      </c>
      <c r="Z150" s="34">
        <v>100</v>
      </c>
      <c r="AA150" s="35">
        <v>0</v>
      </c>
      <c r="AB150" s="45">
        <v>0</v>
      </c>
      <c r="AC150" s="30">
        <v>72.603012487001607</v>
      </c>
      <c r="AD150" s="35">
        <v>72.603012487001607</v>
      </c>
      <c r="AE150" s="43">
        <v>14.520602497400322</v>
      </c>
      <c r="AF150" s="39">
        <v>49.396139135048344</v>
      </c>
      <c r="AG150" s="40">
        <v>49.396139135048344</v>
      </c>
      <c r="AH150" s="37" t="s">
        <v>6</v>
      </c>
      <c r="AI150" s="21"/>
      <c r="AJ150" s="111"/>
      <c r="AK150" s="112"/>
    </row>
    <row r="151" spans="1:37" x14ac:dyDescent="0.3">
      <c r="A151" s="12" t="s">
        <v>1806</v>
      </c>
      <c r="B151" s="5" t="s">
        <v>118</v>
      </c>
      <c r="C151" s="5" t="s">
        <v>119</v>
      </c>
      <c r="D151" s="5" t="s">
        <v>1807</v>
      </c>
      <c r="E151" s="6">
        <v>6</v>
      </c>
      <c r="F151" s="6" t="s">
        <v>62</v>
      </c>
      <c r="G151" s="6">
        <v>0</v>
      </c>
      <c r="H151" s="30">
        <v>75.830150961659157</v>
      </c>
      <c r="I151" s="35">
        <v>24.169849038340843</v>
      </c>
      <c r="J151" s="35">
        <v>8.8964141555507332</v>
      </c>
      <c r="K151" s="35">
        <v>11.737367928834212</v>
      </c>
      <c r="L151" s="35">
        <v>71.723348575892842</v>
      </c>
      <c r="M151" s="35">
        <v>28.276651424107158</v>
      </c>
      <c r="N151" s="35">
        <v>34.655809158196639</v>
      </c>
      <c r="O151" s="34">
        <v>40</v>
      </c>
      <c r="P151" s="35">
        <v>3.2094339384413861</v>
      </c>
      <c r="Q151" s="45">
        <v>100</v>
      </c>
      <c r="R151" s="35">
        <v>40.836773678256442</v>
      </c>
      <c r="S151" s="35">
        <v>32.669418942605155</v>
      </c>
      <c r="T151" s="30" t="s">
        <v>2315</v>
      </c>
      <c r="U151" s="35">
        <v>17.068851078887356</v>
      </c>
      <c r="V151" s="35">
        <v>75.613404008445556</v>
      </c>
      <c r="W151" s="35">
        <v>159.72929867734837</v>
      </c>
      <c r="X151" s="34">
        <v>0</v>
      </c>
      <c r="Y151" s="35">
        <v>94.655003096313891</v>
      </c>
      <c r="Z151" s="34">
        <v>100</v>
      </c>
      <c r="AA151" s="35">
        <v>0</v>
      </c>
      <c r="AB151" s="45">
        <v>0</v>
      </c>
      <c r="AC151" s="30">
        <v>58.537801336148526</v>
      </c>
      <c r="AD151" s="35">
        <v>58.537801336148526</v>
      </c>
      <c r="AE151" s="43">
        <v>11.707560267229706</v>
      </c>
      <c r="AF151" s="39">
        <v>44.376979209834857</v>
      </c>
      <c r="AG151" s="40">
        <v>44.376979209834857</v>
      </c>
      <c r="AH151" s="37" t="s">
        <v>6</v>
      </c>
      <c r="AI151" s="21"/>
      <c r="AJ151" s="111"/>
      <c r="AK151" s="112"/>
    </row>
    <row r="152" spans="1:37" x14ac:dyDescent="0.3">
      <c r="A152" s="12" t="s">
        <v>2100</v>
      </c>
      <c r="B152" s="5" t="s">
        <v>118</v>
      </c>
      <c r="C152" s="5" t="s">
        <v>119</v>
      </c>
      <c r="D152" s="5" t="s">
        <v>2101</v>
      </c>
      <c r="E152" s="6">
        <v>2</v>
      </c>
      <c r="F152" s="6" t="s">
        <v>24</v>
      </c>
      <c r="G152" s="6">
        <v>0</v>
      </c>
      <c r="H152" s="30">
        <v>77.303595722296478</v>
      </c>
      <c r="I152" s="35">
        <v>22.696404277703522</v>
      </c>
      <c r="J152" s="35">
        <v>2.1147027681834314</v>
      </c>
      <c r="K152" s="35">
        <v>2.7589491808576683</v>
      </c>
      <c r="L152" s="35">
        <v>29.531192567142842</v>
      </c>
      <c r="M152" s="35">
        <v>70.468807432857162</v>
      </c>
      <c r="N152" s="35">
        <v>52.881639121416754</v>
      </c>
      <c r="O152" s="34">
        <v>70</v>
      </c>
      <c r="P152" s="35">
        <v>3.1410242166268443</v>
      </c>
      <c r="Q152" s="45">
        <v>100</v>
      </c>
      <c r="R152" s="35">
        <v>53.184832178283656</v>
      </c>
      <c r="S152" s="35">
        <v>42.547865742626925</v>
      </c>
      <c r="T152" s="30" t="s">
        <v>2315</v>
      </c>
      <c r="U152" s="35">
        <v>20.754440107821644</v>
      </c>
      <c r="V152" s="35">
        <v>97.216110193479238</v>
      </c>
      <c r="W152" s="35">
        <v>86.323686433559203</v>
      </c>
      <c r="X152" s="34">
        <v>80</v>
      </c>
      <c r="Y152" s="35">
        <v>96.608314947120192</v>
      </c>
      <c r="Z152" s="34">
        <v>100</v>
      </c>
      <c r="AA152" s="35">
        <v>0</v>
      </c>
      <c r="AB152" s="45">
        <v>0</v>
      </c>
      <c r="AC152" s="30">
        <v>92.405370064493084</v>
      </c>
      <c r="AD152" s="35">
        <v>92.405370064493084</v>
      </c>
      <c r="AE152" s="43">
        <v>18.481074012898617</v>
      </c>
      <c r="AF152" s="39">
        <v>61.028939755525542</v>
      </c>
      <c r="AG152" s="40">
        <v>61.028939755525542</v>
      </c>
      <c r="AH152" s="37" t="s">
        <v>5</v>
      </c>
      <c r="AI152" s="21"/>
      <c r="AJ152" s="111"/>
      <c r="AK152" s="112"/>
    </row>
    <row r="153" spans="1:37" x14ac:dyDescent="0.3">
      <c r="A153" s="12" t="s">
        <v>1353</v>
      </c>
      <c r="B153" s="5" t="s">
        <v>118</v>
      </c>
      <c r="C153" s="5" t="s">
        <v>119</v>
      </c>
      <c r="D153" s="5" t="s">
        <v>1354</v>
      </c>
      <c r="E153" s="6">
        <v>6</v>
      </c>
      <c r="F153" s="6" t="s">
        <v>33</v>
      </c>
      <c r="G153" s="6">
        <v>0</v>
      </c>
      <c r="H153" s="30">
        <v>91.480499214785866</v>
      </c>
      <c r="I153" s="35">
        <v>8.5195007852141345</v>
      </c>
      <c r="J153" s="35">
        <v>30.444660886053338</v>
      </c>
      <c r="K153" s="35">
        <v>42.503732836068394</v>
      </c>
      <c r="L153" s="35">
        <v>20.878274249662763</v>
      </c>
      <c r="M153" s="35">
        <v>79.121725750337234</v>
      </c>
      <c r="N153" s="35">
        <v>27.511407734627443</v>
      </c>
      <c r="O153" s="34">
        <v>40</v>
      </c>
      <c r="P153" s="35">
        <v>-10.26241166655964</v>
      </c>
      <c r="Q153" s="45">
        <v>60</v>
      </c>
      <c r="R153" s="35">
        <v>46.02899187432395</v>
      </c>
      <c r="S153" s="35">
        <v>36.823193499459158</v>
      </c>
      <c r="T153" s="30" t="s">
        <v>2315</v>
      </c>
      <c r="U153" s="35">
        <v>37.199852369135066</v>
      </c>
      <c r="V153" s="35">
        <v>100</v>
      </c>
      <c r="W153" s="35">
        <v>81.259715278862672</v>
      </c>
      <c r="X153" s="34">
        <v>80</v>
      </c>
      <c r="Y153" s="35">
        <v>78.378678609259694</v>
      </c>
      <c r="Z153" s="34">
        <v>70</v>
      </c>
      <c r="AA153" s="35">
        <v>0</v>
      </c>
      <c r="AB153" s="45">
        <v>0</v>
      </c>
      <c r="AC153" s="30">
        <v>83.333333333333329</v>
      </c>
      <c r="AD153" s="35">
        <v>83.333333333333329</v>
      </c>
      <c r="AE153" s="43">
        <v>16.666666666666668</v>
      </c>
      <c r="AF153" s="39">
        <v>53.489860166125823</v>
      </c>
      <c r="AG153" s="40">
        <v>53.489860166125823</v>
      </c>
      <c r="AH153" s="37" t="s">
        <v>6</v>
      </c>
      <c r="AI153" s="21"/>
      <c r="AJ153" s="111"/>
      <c r="AK153" s="112"/>
    </row>
    <row r="154" spans="1:37" x14ac:dyDescent="0.3">
      <c r="A154" s="12" t="s">
        <v>1315</v>
      </c>
      <c r="B154" s="5" t="s">
        <v>118</v>
      </c>
      <c r="C154" s="5" t="s">
        <v>119</v>
      </c>
      <c r="D154" s="5" t="s">
        <v>1316</v>
      </c>
      <c r="E154" s="6">
        <v>6</v>
      </c>
      <c r="F154" s="6" t="s">
        <v>62</v>
      </c>
      <c r="G154" s="6">
        <v>0</v>
      </c>
      <c r="H154" s="30">
        <v>43.131834693015541</v>
      </c>
      <c r="I154" s="35">
        <v>56.868165306984459</v>
      </c>
      <c r="J154" s="35">
        <v>13.156254431648096</v>
      </c>
      <c r="K154" s="35">
        <v>17.357532611413138</v>
      </c>
      <c r="L154" s="35">
        <v>38.670421153203193</v>
      </c>
      <c r="M154" s="35">
        <v>61.329578846796807</v>
      </c>
      <c r="N154" s="35">
        <v>58.929824215777344</v>
      </c>
      <c r="O154" s="34">
        <v>80</v>
      </c>
      <c r="P154" s="35">
        <v>-2.6558661929671774</v>
      </c>
      <c r="Q154" s="45">
        <v>100</v>
      </c>
      <c r="R154" s="35">
        <v>63.111055353038886</v>
      </c>
      <c r="S154" s="35">
        <v>50.48884428243111</v>
      </c>
      <c r="T154" s="30" t="s">
        <v>2315</v>
      </c>
      <c r="U154" s="35">
        <v>31.443862499624579</v>
      </c>
      <c r="V154" s="35">
        <v>100</v>
      </c>
      <c r="W154" s="35">
        <v>129.94101576753175</v>
      </c>
      <c r="X154" s="34">
        <v>70</v>
      </c>
      <c r="Y154" s="35">
        <v>69.87093735207128</v>
      </c>
      <c r="Z154" s="34">
        <v>60</v>
      </c>
      <c r="AA154" s="35">
        <v>0</v>
      </c>
      <c r="AB154" s="45">
        <v>0</v>
      </c>
      <c r="AC154" s="30">
        <v>76.666666666666671</v>
      </c>
      <c r="AD154" s="35">
        <v>76.666666666666671</v>
      </c>
      <c r="AE154" s="43">
        <v>15.333333333333336</v>
      </c>
      <c r="AF154" s="39">
        <v>65.822177615764446</v>
      </c>
      <c r="AG154" s="40">
        <v>65.822177615764446</v>
      </c>
      <c r="AH154" s="37" t="s">
        <v>5</v>
      </c>
      <c r="AI154" s="21"/>
      <c r="AJ154" s="111"/>
      <c r="AK154" s="112"/>
    </row>
    <row r="155" spans="1:37" x14ac:dyDescent="0.3">
      <c r="A155" s="12" t="s">
        <v>897</v>
      </c>
      <c r="B155" s="5" t="s">
        <v>118</v>
      </c>
      <c r="C155" s="5" t="s">
        <v>119</v>
      </c>
      <c r="D155" s="5" t="s">
        <v>898</v>
      </c>
      <c r="E155" s="6">
        <v>6</v>
      </c>
      <c r="F155" s="6" t="s">
        <v>14</v>
      </c>
      <c r="G155" s="6">
        <v>0</v>
      </c>
      <c r="H155" s="30">
        <v>77.683073268952711</v>
      </c>
      <c r="I155" s="35">
        <v>22.316926731047289</v>
      </c>
      <c r="J155" s="35">
        <v>27.376826289789847</v>
      </c>
      <c r="K155" s="35">
        <v>36.319020521710414</v>
      </c>
      <c r="L155" s="35">
        <v>14.633482302537539</v>
      </c>
      <c r="M155" s="35">
        <v>85.366517697462456</v>
      </c>
      <c r="N155" s="35">
        <v>53.749758075589376</v>
      </c>
      <c r="O155" s="34">
        <v>70</v>
      </c>
      <c r="P155" s="35">
        <v>7.2393359703167661</v>
      </c>
      <c r="Q155" s="45">
        <v>80</v>
      </c>
      <c r="R155" s="35">
        <v>58.80049299004402</v>
      </c>
      <c r="S155" s="35">
        <v>47.040394392035218</v>
      </c>
      <c r="T155" s="30" t="s">
        <v>2315</v>
      </c>
      <c r="U155" s="35">
        <v>36.79652629797782</v>
      </c>
      <c r="V155" s="35">
        <v>100</v>
      </c>
      <c r="W155" s="35">
        <v>224.81091650518911</v>
      </c>
      <c r="X155" s="34">
        <v>0</v>
      </c>
      <c r="Y155" s="35">
        <v>89.599553718947149</v>
      </c>
      <c r="Z155" s="34">
        <v>80</v>
      </c>
      <c r="AA155" s="35">
        <v>0.92707113605054337</v>
      </c>
      <c r="AB155" s="45">
        <v>0</v>
      </c>
      <c r="AC155" s="30">
        <v>60</v>
      </c>
      <c r="AD155" s="35">
        <v>60.927071136050543</v>
      </c>
      <c r="AE155" s="43">
        <v>12.18541422721011</v>
      </c>
      <c r="AF155" s="39">
        <v>59.225808619245328</v>
      </c>
      <c r="AG155" s="40">
        <v>59.040394392035218</v>
      </c>
      <c r="AH155" s="37" t="s">
        <v>6</v>
      </c>
      <c r="AI155" s="21"/>
      <c r="AJ155" s="111"/>
      <c r="AK155" s="112"/>
    </row>
    <row r="156" spans="1:37" x14ac:dyDescent="0.3">
      <c r="A156" s="12" t="s">
        <v>1872</v>
      </c>
      <c r="B156" s="5" t="s">
        <v>1873</v>
      </c>
      <c r="C156" s="5" t="s">
        <v>1874</v>
      </c>
      <c r="D156" s="5" t="s">
        <v>1875</v>
      </c>
      <c r="E156" s="6" t="s">
        <v>1689</v>
      </c>
      <c r="F156" s="6" t="s">
        <v>1570</v>
      </c>
      <c r="G156" s="6" t="s">
        <v>2213</v>
      </c>
      <c r="H156" s="30">
        <v>20.43382038549392</v>
      </c>
      <c r="I156" s="35">
        <v>79.566179614506083</v>
      </c>
      <c r="J156" s="35">
        <v>22.398752039401284</v>
      </c>
      <c r="K156" s="35">
        <v>100</v>
      </c>
      <c r="L156" s="35">
        <v>12.619310761157308</v>
      </c>
      <c r="M156" s="35">
        <v>87.380689238842692</v>
      </c>
      <c r="N156" s="35">
        <v>54.613130509455104</v>
      </c>
      <c r="O156" s="34">
        <v>70</v>
      </c>
      <c r="P156" s="35">
        <v>-8.299244905708596</v>
      </c>
      <c r="Q156" s="45">
        <v>80</v>
      </c>
      <c r="R156" s="35">
        <v>83.389373770669764</v>
      </c>
      <c r="S156" s="35">
        <v>66.711499016535811</v>
      </c>
      <c r="T156" s="30" t="s">
        <v>2315</v>
      </c>
      <c r="U156" s="35">
        <v>26.133413197986634</v>
      </c>
      <c r="V156" s="35">
        <v>100</v>
      </c>
      <c r="W156" s="35">
        <v>99.345178295527717</v>
      </c>
      <c r="X156" s="34">
        <v>100</v>
      </c>
      <c r="Y156" s="35">
        <v>80.698584684717858</v>
      </c>
      <c r="Z156" s="34">
        <v>80</v>
      </c>
      <c r="AA156" s="35">
        <v>0</v>
      </c>
      <c r="AB156" s="45">
        <v>2</v>
      </c>
      <c r="AC156" s="30">
        <v>93.333333333333329</v>
      </c>
      <c r="AD156" s="35">
        <v>95.333333333333329</v>
      </c>
      <c r="AE156" s="43">
        <v>19.066666666666666</v>
      </c>
      <c r="AF156" s="39">
        <v>85.778165683202474</v>
      </c>
      <c r="AG156" s="40">
        <v>85.378165683202482</v>
      </c>
      <c r="AH156" s="37" t="s">
        <v>2198</v>
      </c>
      <c r="AI156" s="21"/>
      <c r="AJ156" s="111"/>
      <c r="AK156" s="112"/>
    </row>
    <row r="157" spans="1:37" x14ac:dyDescent="0.3">
      <c r="A157" s="12" t="s">
        <v>1808</v>
      </c>
      <c r="B157" s="5" t="s">
        <v>26</v>
      </c>
      <c r="C157" s="5" t="s">
        <v>27</v>
      </c>
      <c r="D157" s="5" t="s">
        <v>1809</v>
      </c>
      <c r="E157" s="6" t="s">
        <v>1689</v>
      </c>
      <c r="F157" s="6" t="s">
        <v>1570</v>
      </c>
      <c r="G157" s="6" t="s">
        <v>2213</v>
      </c>
      <c r="H157" s="30">
        <v>55.861457434445811</v>
      </c>
      <c r="I157" s="35">
        <v>44.138542565554189</v>
      </c>
      <c r="J157" s="35">
        <v>3.9270355492285964</v>
      </c>
      <c r="K157" s="35">
        <v>17.532385475407789</v>
      </c>
      <c r="L157" s="35">
        <v>31.73787718506431</v>
      </c>
      <c r="M157" s="35">
        <v>68.262122814935694</v>
      </c>
      <c r="N157" s="35">
        <v>54.709116225694622</v>
      </c>
      <c r="O157" s="34">
        <v>70</v>
      </c>
      <c r="P157" s="35">
        <v>15.169117127224082</v>
      </c>
      <c r="Q157" s="45">
        <v>40</v>
      </c>
      <c r="R157" s="35">
        <v>47.986610171179535</v>
      </c>
      <c r="S157" s="35">
        <v>38.389288136943634</v>
      </c>
      <c r="T157" s="30" t="s">
        <v>2316</v>
      </c>
      <c r="U157" s="35">
        <v>0</v>
      </c>
      <c r="V157" s="35">
        <v>0</v>
      </c>
      <c r="W157" s="35">
        <v>100.11577553780459</v>
      </c>
      <c r="X157" s="34">
        <v>100</v>
      </c>
      <c r="Y157" s="35">
        <v>87.69065165023126</v>
      </c>
      <c r="Z157" s="34">
        <v>80</v>
      </c>
      <c r="AA157" s="35">
        <v>0</v>
      </c>
      <c r="AB157" s="45">
        <v>0</v>
      </c>
      <c r="AC157" s="30">
        <v>60</v>
      </c>
      <c r="AD157" s="35">
        <v>60</v>
      </c>
      <c r="AE157" s="43">
        <v>12</v>
      </c>
      <c r="AF157" s="39">
        <v>50.389288136943634</v>
      </c>
      <c r="AG157" s="40">
        <v>50.389288136943634</v>
      </c>
      <c r="AH157" s="37" t="s">
        <v>6</v>
      </c>
      <c r="AI157" s="21"/>
      <c r="AJ157" s="111"/>
      <c r="AK157" s="112"/>
    </row>
    <row r="158" spans="1:37" x14ac:dyDescent="0.3">
      <c r="A158" s="12" t="s">
        <v>610</v>
      </c>
      <c r="B158" s="5" t="s">
        <v>26</v>
      </c>
      <c r="C158" s="5" t="s">
        <v>27</v>
      </c>
      <c r="D158" s="5" t="s">
        <v>611</v>
      </c>
      <c r="E158" s="6">
        <v>6</v>
      </c>
      <c r="F158" s="6" t="s">
        <v>19</v>
      </c>
      <c r="G158" s="6">
        <v>0</v>
      </c>
      <c r="H158" s="30">
        <v>87.384572843904266</v>
      </c>
      <c r="I158" s="35">
        <v>12.615427156095734</v>
      </c>
      <c r="J158" s="35">
        <v>8.0068250567839048</v>
      </c>
      <c r="K158" s="35">
        <v>10.204683227781215</v>
      </c>
      <c r="L158" s="35">
        <v>86.660381184052852</v>
      </c>
      <c r="M158" s="35">
        <v>13.339618815947148</v>
      </c>
      <c r="N158" s="35">
        <v>35.532761436374045</v>
      </c>
      <c r="O158" s="34">
        <v>50</v>
      </c>
      <c r="P158" s="35">
        <v>1.7752837492631002</v>
      </c>
      <c r="Q158" s="45">
        <v>100</v>
      </c>
      <c r="R158" s="35">
        <v>37.231945839964823</v>
      </c>
      <c r="S158" s="35">
        <v>29.785556671971861</v>
      </c>
      <c r="T158" s="30" t="s">
        <v>2316</v>
      </c>
      <c r="U158" s="35">
        <v>0</v>
      </c>
      <c r="V158" s="35">
        <v>0</v>
      </c>
      <c r="W158" s="35">
        <v>135.43472946611911</v>
      </c>
      <c r="X158" s="34">
        <v>60</v>
      </c>
      <c r="Y158" s="35">
        <v>97.470267419836048</v>
      </c>
      <c r="Z158" s="34">
        <v>100</v>
      </c>
      <c r="AA158" s="35">
        <v>0</v>
      </c>
      <c r="AB158" s="45">
        <v>0</v>
      </c>
      <c r="AC158" s="30">
        <v>53.333333333333336</v>
      </c>
      <c r="AD158" s="35">
        <v>53.333333333333336</v>
      </c>
      <c r="AE158" s="43">
        <v>10.666666666666668</v>
      </c>
      <c r="AF158" s="39">
        <v>40.452223338638532</v>
      </c>
      <c r="AG158" s="40">
        <v>40.452223338638532</v>
      </c>
      <c r="AH158" s="37" t="s">
        <v>6</v>
      </c>
      <c r="AI158" s="21"/>
      <c r="AJ158" s="111"/>
      <c r="AK158" s="112"/>
    </row>
    <row r="159" spans="1:37" x14ac:dyDescent="0.3">
      <c r="A159" s="12" t="s">
        <v>2161</v>
      </c>
      <c r="B159" s="5" t="s">
        <v>26</v>
      </c>
      <c r="C159" s="5" t="s">
        <v>27</v>
      </c>
      <c r="D159" s="5" t="s">
        <v>2162</v>
      </c>
      <c r="E159" s="6">
        <v>6</v>
      </c>
      <c r="F159" s="6" t="s">
        <v>19</v>
      </c>
      <c r="G159" s="6">
        <v>0</v>
      </c>
      <c r="H159" s="30">
        <v>88.731201027213217</v>
      </c>
      <c r="I159" s="35">
        <v>11.268798972786783</v>
      </c>
      <c r="J159" s="35">
        <v>0</v>
      </c>
      <c r="K159" s="35">
        <v>0</v>
      </c>
      <c r="L159" s="35">
        <v>13.681265597428268</v>
      </c>
      <c r="M159" s="35">
        <v>86.318734402571735</v>
      </c>
      <c r="N159" s="90">
        <v>44.464555923947096</v>
      </c>
      <c r="O159" s="34">
        <v>50</v>
      </c>
      <c r="P159" s="35">
        <v>52.385748100082417</v>
      </c>
      <c r="Q159" s="45">
        <v>0</v>
      </c>
      <c r="R159" s="35">
        <v>29.517506675071708</v>
      </c>
      <c r="S159" s="35">
        <v>23.614005340057368</v>
      </c>
      <c r="T159" s="30" t="s">
        <v>2315</v>
      </c>
      <c r="U159" s="35">
        <v>19.11150622669436</v>
      </c>
      <c r="V159" s="35">
        <v>84.662174088354774</v>
      </c>
      <c r="W159" s="35">
        <v>245.95557071211311</v>
      </c>
      <c r="X159" s="34">
        <v>0</v>
      </c>
      <c r="Y159" s="35">
        <v>98.695241750127607</v>
      </c>
      <c r="Z159" s="34">
        <v>100</v>
      </c>
      <c r="AA159" s="35">
        <v>0</v>
      </c>
      <c r="AB159" s="45">
        <v>0</v>
      </c>
      <c r="AC159" s="30">
        <v>61.554058029451596</v>
      </c>
      <c r="AD159" s="35">
        <v>61.554058029451596</v>
      </c>
      <c r="AE159" s="43">
        <v>12.31081160589032</v>
      </c>
      <c r="AF159" s="39">
        <v>35.92481694594769</v>
      </c>
      <c r="AG159" s="40">
        <v>35.92481694594769</v>
      </c>
      <c r="AH159" s="37" t="s">
        <v>2197</v>
      </c>
      <c r="AI159" s="21"/>
      <c r="AJ159" s="111"/>
      <c r="AK159" s="112"/>
    </row>
    <row r="160" spans="1:37" x14ac:dyDescent="0.3">
      <c r="A160" s="12" t="s">
        <v>692</v>
      </c>
      <c r="B160" s="5" t="s">
        <v>26</v>
      </c>
      <c r="C160" s="5" t="s">
        <v>27</v>
      </c>
      <c r="D160" s="5" t="s">
        <v>693</v>
      </c>
      <c r="E160" s="6">
        <v>6</v>
      </c>
      <c r="F160" s="6" t="s">
        <v>14</v>
      </c>
      <c r="G160" s="6">
        <v>0</v>
      </c>
      <c r="H160" s="30">
        <v>84.413845996186069</v>
      </c>
      <c r="I160" s="35">
        <v>15.586154003813931</v>
      </c>
      <c r="J160" s="35">
        <v>37.793567077316773</v>
      </c>
      <c r="K160" s="35">
        <v>50.138219958009735</v>
      </c>
      <c r="L160" s="35">
        <v>22.587694743497298</v>
      </c>
      <c r="M160" s="35">
        <v>77.412305256502705</v>
      </c>
      <c r="N160" s="35">
        <v>44.467758397928485</v>
      </c>
      <c r="O160" s="34">
        <v>50</v>
      </c>
      <c r="P160" s="35">
        <v>-27.167649066150368</v>
      </c>
      <c r="Q160" s="45">
        <v>20</v>
      </c>
      <c r="R160" s="35">
        <v>42.627335843665279</v>
      </c>
      <c r="S160" s="35">
        <v>34.101868674932227</v>
      </c>
      <c r="T160" s="30" t="s">
        <v>2315</v>
      </c>
      <c r="U160" s="35">
        <v>21.702411144606856</v>
      </c>
      <c r="V160" s="35">
        <v>96.139639056568484</v>
      </c>
      <c r="W160" s="35">
        <v>192.38045437817229</v>
      </c>
      <c r="X160" s="34">
        <v>0</v>
      </c>
      <c r="Y160" s="35">
        <v>70.318623719789002</v>
      </c>
      <c r="Z160" s="34">
        <v>70</v>
      </c>
      <c r="AA160" s="35">
        <v>1.1083741348088234</v>
      </c>
      <c r="AB160" s="45">
        <v>0</v>
      </c>
      <c r="AC160" s="30">
        <v>55.37987968552283</v>
      </c>
      <c r="AD160" s="35">
        <v>56.488253820331657</v>
      </c>
      <c r="AE160" s="43">
        <v>11.297650764066333</v>
      </c>
      <c r="AF160" s="39">
        <v>45.39951943899856</v>
      </c>
      <c r="AG160" s="40">
        <v>45.177844612036793</v>
      </c>
      <c r="AH160" s="37" t="s">
        <v>6</v>
      </c>
      <c r="AI160" s="21"/>
      <c r="AJ160" s="111"/>
      <c r="AK160" s="112"/>
    </row>
    <row r="161" spans="1:37" x14ac:dyDescent="0.3">
      <c r="A161" s="12" t="s">
        <v>1147</v>
      </c>
      <c r="B161" s="5" t="s">
        <v>26</v>
      </c>
      <c r="C161" s="5" t="s">
        <v>27</v>
      </c>
      <c r="D161" s="5" t="s">
        <v>1148</v>
      </c>
      <c r="E161" s="6">
        <v>6</v>
      </c>
      <c r="F161" s="6" t="s">
        <v>62</v>
      </c>
      <c r="G161" s="6">
        <v>0</v>
      </c>
      <c r="H161" s="30">
        <v>80.473724360193458</v>
      </c>
      <c r="I161" s="35">
        <v>19.526275639806542</v>
      </c>
      <c r="J161" s="35">
        <v>10.077675765397517</v>
      </c>
      <c r="K161" s="35">
        <v>13.295850019770592</v>
      </c>
      <c r="L161" s="35">
        <v>45.095835954585546</v>
      </c>
      <c r="M161" s="35">
        <v>54.904164045414454</v>
      </c>
      <c r="N161" s="35">
        <v>32.34206091326611</v>
      </c>
      <c r="O161" s="34">
        <v>40</v>
      </c>
      <c r="P161" s="35">
        <v>7.3393996090624443</v>
      </c>
      <c r="Q161" s="45">
        <v>80</v>
      </c>
      <c r="R161" s="35">
        <v>41.545257940998319</v>
      </c>
      <c r="S161" s="35">
        <v>33.236206352798654</v>
      </c>
      <c r="T161" s="30" t="s">
        <v>2316</v>
      </c>
      <c r="U161" s="35">
        <v>0</v>
      </c>
      <c r="V161" s="35">
        <v>0</v>
      </c>
      <c r="W161" s="35">
        <v>103.92547016416262</v>
      </c>
      <c r="X161" s="34">
        <v>100</v>
      </c>
      <c r="Y161" s="35">
        <v>98.450853571400557</v>
      </c>
      <c r="Z161" s="34">
        <v>100</v>
      </c>
      <c r="AA161" s="35">
        <v>0</v>
      </c>
      <c r="AB161" s="45">
        <v>0</v>
      </c>
      <c r="AC161" s="30">
        <v>66.666666666666671</v>
      </c>
      <c r="AD161" s="35">
        <v>66.666666666666671</v>
      </c>
      <c r="AE161" s="43">
        <v>13.333333333333336</v>
      </c>
      <c r="AF161" s="39">
        <v>46.569539686131989</v>
      </c>
      <c r="AG161" s="40">
        <v>46.569539686131989</v>
      </c>
      <c r="AH161" s="37" t="s">
        <v>6</v>
      </c>
      <c r="AI161" s="21"/>
      <c r="AJ161" s="111"/>
      <c r="AK161" s="112"/>
    </row>
    <row r="162" spans="1:37" x14ac:dyDescent="0.3">
      <c r="A162" s="12" t="s">
        <v>1942</v>
      </c>
      <c r="B162" s="5" t="s">
        <v>26</v>
      </c>
      <c r="C162" s="5" t="s">
        <v>27</v>
      </c>
      <c r="D162" s="5" t="s">
        <v>1943</v>
      </c>
      <c r="E162" s="6">
        <v>6</v>
      </c>
      <c r="F162" s="6" t="s">
        <v>19</v>
      </c>
      <c r="G162" s="6">
        <v>0</v>
      </c>
      <c r="H162" s="30">
        <v>55.962400603040265</v>
      </c>
      <c r="I162" s="35">
        <v>44.037599396959735</v>
      </c>
      <c r="J162" s="35">
        <v>18.258159461947766</v>
      </c>
      <c r="K162" s="35">
        <v>23.269989329120143</v>
      </c>
      <c r="L162" s="35">
        <v>23.244570134198632</v>
      </c>
      <c r="M162" s="35">
        <v>76.755429865801375</v>
      </c>
      <c r="N162" s="35">
        <v>44.096787095540996</v>
      </c>
      <c r="O162" s="34">
        <v>50</v>
      </c>
      <c r="P162" s="35">
        <v>2.3824107376492041</v>
      </c>
      <c r="Q162" s="45">
        <v>100</v>
      </c>
      <c r="R162" s="35">
        <v>58.812603718376252</v>
      </c>
      <c r="S162" s="35">
        <v>47.050082974701006</v>
      </c>
      <c r="T162" s="30" t="s">
        <v>2315</v>
      </c>
      <c r="U162" s="35">
        <v>25.03059414286087</v>
      </c>
      <c r="V162" s="35">
        <v>100</v>
      </c>
      <c r="W162" s="35">
        <v>114.25942379156635</v>
      </c>
      <c r="X162" s="34">
        <v>80</v>
      </c>
      <c r="Y162" s="35">
        <v>87.656039970036161</v>
      </c>
      <c r="Z162" s="34">
        <v>80</v>
      </c>
      <c r="AA162" s="35">
        <v>0</v>
      </c>
      <c r="AB162" s="45">
        <v>0</v>
      </c>
      <c r="AC162" s="30">
        <v>86.666666666666671</v>
      </c>
      <c r="AD162" s="35">
        <v>86.666666666666671</v>
      </c>
      <c r="AE162" s="43">
        <v>17.333333333333336</v>
      </c>
      <c r="AF162" s="39">
        <v>64.383416308034342</v>
      </c>
      <c r="AG162" s="40">
        <v>64.383416308034342</v>
      </c>
      <c r="AH162" s="37" t="s">
        <v>5</v>
      </c>
      <c r="AI162" s="21"/>
      <c r="AJ162" s="111"/>
      <c r="AK162" s="112"/>
    </row>
    <row r="163" spans="1:37" x14ac:dyDescent="0.3">
      <c r="A163" s="12" t="s">
        <v>2187</v>
      </c>
      <c r="B163" s="5" t="s">
        <v>26</v>
      </c>
      <c r="C163" s="5" t="s">
        <v>27</v>
      </c>
      <c r="D163" s="5" t="s">
        <v>2188</v>
      </c>
      <c r="E163" s="6">
        <v>6</v>
      </c>
      <c r="F163" s="6" t="s">
        <v>19</v>
      </c>
      <c r="G163" s="6">
        <v>0</v>
      </c>
      <c r="H163" s="30">
        <v>94.070093189346238</v>
      </c>
      <c r="I163" s="35">
        <v>5.9299068106537618</v>
      </c>
      <c r="J163" s="35">
        <v>14.087861328845662</v>
      </c>
      <c r="K163" s="35">
        <v>17.954952331070881</v>
      </c>
      <c r="L163" s="35">
        <v>28.841027984637599</v>
      </c>
      <c r="M163" s="35">
        <v>71.158972015362394</v>
      </c>
      <c r="N163" s="35">
        <v>45.2361553470543</v>
      </c>
      <c r="O163" s="34">
        <v>70</v>
      </c>
      <c r="P163" s="35">
        <v>6.0803462799530097</v>
      </c>
      <c r="Q163" s="45">
        <v>80</v>
      </c>
      <c r="R163" s="35">
        <v>49.008766231417411</v>
      </c>
      <c r="S163" s="35">
        <v>39.207012985133929</v>
      </c>
      <c r="T163" s="30" t="s">
        <v>2316</v>
      </c>
      <c r="U163" s="35">
        <v>0</v>
      </c>
      <c r="V163" s="35">
        <v>0</v>
      </c>
      <c r="W163" s="35">
        <v>551.74225544859507</v>
      </c>
      <c r="X163" s="34">
        <v>0</v>
      </c>
      <c r="Y163" s="35">
        <v>99.122770278171302</v>
      </c>
      <c r="Z163" s="34">
        <v>100</v>
      </c>
      <c r="AA163" s="35">
        <v>5</v>
      </c>
      <c r="AB163" s="45">
        <v>0</v>
      </c>
      <c r="AC163" s="30">
        <v>33.333333333333336</v>
      </c>
      <c r="AD163" s="35">
        <v>38.333333333333336</v>
      </c>
      <c r="AE163" s="43">
        <v>7.6666666666666679</v>
      </c>
      <c r="AF163" s="39">
        <v>46.8736796518006</v>
      </c>
      <c r="AG163" s="40">
        <v>45.8736796518006</v>
      </c>
      <c r="AH163" s="37" t="s">
        <v>6</v>
      </c>
      <c r="AI163" s="21"/>
      <c r="AJ163" s="111"/>
      <c r="AK163" s="112"/>
    </row>
    <row r="164" spans="1:37" x14ac:dyDescent="0.3">
      <c r="A164" s="12" t="s">
        <v>726</v>
      </c>
      <c r="B164" s="5" t="s">
        <v>26</v>
      </c>
      <c r="C164" s="5" t="s">
        <v>27</v>
      </c>
      <c r="D164" s="5" t="s">
        <v>727</v>
      </c>
      <c r="E164" s="6">
        <v>6</v>
      </c>
      <c r="F164" s="6" t="s">
        <v>19</v>
      </c>
      <c r="G164" s="6">
        <v>0</v>
      </c>
      <c r="H164" s="30">
        <v>86.905941948222718</v>
      </c>
      <c r="I164" s="35">
        <v>13.094058051777282</v>
      </c>
      <c r="J164" s="35">
        <v>0</v>
      </c>
      <c r="K164" s="35">
        <v>0</v>
      </c>
      <c r="L164" s="35">
        <v>36.679414711718557</v>
      </c>
      <c r="M164" s="35">
        <v>63.320585288281443</v>
      </c>
      <c r="N164" s="35">
        <v>28.274091137650743</v>
      </c>
      <c r="O164" s="34">
        <v>40</v>
      </c>
      <c r="P164" s="35">
        <v>5.6303985812706783</v>
      </c>
      <c r="Q164" s="45">
        <v>80</v>
      </c>
      <c r="R164" s="35">
        <v>39.282928668011742</v>
      </c>
      <c r="S164" s="35">
        <v>31.426342934409394</v>
      </c>
      <c r="T164" s="30" t="s">
        <v>2315</v>
      </c>
      <c r="U164" s="35">
        <v>8.8427744119534566</v>
      </c>
      <c r="V164" s="35">
        <v>39.172658492147711</v>
      </c>
      <c r="W164" s="35">
        <v>90.167400288398767</v>
      </c>
      <c r="X164" s="34">
        <v>100</v>
      </c>
      <c r="Y164" s="35">
        <v>92.253820486422086</v>
      </c>
      <c r="Z164" s="34">
        <v>100</v>
      </c>
      <c r="AA164" s="35">
        <v>0</v>
      </c>
      <c r="AB164" s="45">
        <v>0</v>
      </c>
      <c r="AC164" s="30">
        <v>79.724219497382578</v>
      </c>
      <c r="AD164" s="35">
        <v>79.724219497382578</v>
      </c>
      <c r="AE164" s="43">
        <v>15.944843899476517</v>
      </c>
      <c r="AF164" s="39">
        <v>47.371186833885915</v>
      </c>
      <c r="AG164" s="40">
        <v>47.371186833885915</v>
      </c>
      <c r="AH164" s="37" t="s">
        <v>6</v>
      </c>
      <c r="AI164" s="21"/>
      <c r="AJ164" s="111"/>
      <c r="AK164" s="112"/>
    </row>
    <row r="165" spans="1:37" x14ac:dyDescent="0.3">
      <c r="A165" s="12" t="s">
        <v>497</v>
      </c>
      <c r="B165" s="5" t="s">
        <v>26</v>
      </c>
      <c r="C165" s="5" t="s">
        <v>27</v>
      </c>
      <c r="D165" s="5" t="s">
        <v>498</v>
      </c>
      <c r="E165" s="6">
        <v>6</v>
      </c>
      <c r="F165" s="6" t="s">
        <v>24</v>
      </c>
      <c r="G165" s="6">
        <v>0</v>
      </c>
      <c r="H165" s="30">
        <v>65.894438281876489</v>
      </c>
      <c r="I165" s="35">
        <v>34.105561718123511</v>
      </c>
      <c r="J165" s="35">
        <v>22.608955617129489</v>
      </c>
      <c r="K165" s="35">
        <v>29.496797620173226</v>
      </c>
      <c r="L165" s="35">
        <v>5.257623168229391</v>
      </c>
      <c r="M165" s="35">
        <v>94.742376831770613</v>
      </c>
      <c r="N165" s="35">
        <v>41.325303347127708</v>
      </c>
      <c r="O165" s="34">
        <v>50</v>
      </c>
      <c r="P165" s="35">
        <v>9.2897699173855433</v>
      </c>
      <c r="Q165" s="45">
        <v>80</v>
      </c>
      <c r="R165" s="35">
        <v>57.668947234013466</v>
      </c>
      <c r="S165" s="35">
        <v>46.135157787210773</v>
      </c>
      <c r="T165" s="30" t="s">
        <v>2315</v>
      </c>
      <c r="U165" s="35">
        <v>15.03963702478427</v>
      </c>
      <c r="V165" s="35">
        <v>66.624176708765233</v>
      </c>
      <c r="W165" s="35">
        <v>100.60944972252078</v>
      </c>
      <c r="X165" s="34">
        <v>100</v>
      </c>
      <c r="Y165" s="35">
        <v>89.969023839691687</v>
      </c>
      <c r="Z165" s="34">
        <v>80</v>
      </c>
      <c r="AA165" s="35">
        <v>0</v>
      </c>
      <c r="AB165" s="45">
        <v>0</v>
      </c>
      <c r="AC165" s="30">
        <v>82.208058902921735</v>
      </c>
      <c r="AD165" s="35">
        <v>82.208058902921735</v>
      </c>
      <c r="AE165" s="43">
        <v>16.441611780584349</v>
      </c>
      <c r="AF165" s="39">
        <v>62.576769567795125</v>
      </c>
      <c r="AG165" s="40">
        <v>62.576769567795125</v>
      </c>
      <c r="AH165" s="37" t="s">
        <v>5</v>
      </c>
      <c r="AI165" s="21"/>
      <c r="AJ165" s="111"/>
      <c r="AK165" s="112"/>
    </row>
    <row r="166" spans="1:37" x14ac:dyDescent="0.3">
      <c r="A166" s="12" t="s">
        <v>1820</v>
      </c>
      <c r="B166" s="5" t="s">
        <v>26</v>
      </c>
      <c r="C166" s="5" t="s">
        <v>27</v>
      </c>
      <c r="D166" s="5" t="s">
        <v>1821</v>
      </c>
      <c r="E166" s="6">
        <v>6</v>
      </c>
      <c r="F166" s="6" t="s">
        <v>33</v>
      </c>
      <c r="G166" s="6">
        <v>0</v>
      </c>
      <c r="H166" s="30">
        <v>78.712825268595168</v>
      </c>
      <c r="I166" s="35">
        <v>21.287174731404832</v>
      </c>
      <c r="J166" s="35">
        <v>22.325613811782393</v>
      </c>
      <c r="K166" s="35">
        <v>31.168746743766079</v>
      </c>
      <c r="L166" s="35">
        <v>42.577218492408342</v>
      </c>
      <c r="M166" s="35">
        <v>57.422781507591658</v>
      </c>
      <c r="N166" s="35">
        <v>58.281786223121742</v>
      </c>
      <c r="O166" s="34">
        <v>80</v>
      </c>
      <c r="P166" s="35">
        <v>4.483838997629622</v>
      </c>
      <c r="Q166" s="45">
        <v>100</v>
      </c>
      <c r="R166" s="35">
        <v>57.975740596552512</v>
      </c>
      <c r="S166" s="35">
        <v>46.380592477242011</v>
      </c>
      <c r="T166" s="30" t="s">
        <v>2315</v>
      </c>
      <c r="U166" s="35">
        <v>31.891056293882578</v>
      </c>
      <c r="V166" s="35">
        <v>100</v>
      </c>
      <c r="W166" s="35">
        <v>147.25887243791163</v>
      </c>
      <c r="X166" s="34">
        <v>50</v>
      </c>
      <c r="Y166" s="35">
        <v>89.737113908045231</v>
      </c>
      <c r="Z166" s="34">
        <v>80</v>
      </c>
      <c r="AA166" s="35">
        <v>0.97751761153495809</v>
      </c>
      <c r="AB166" s="45">
        <v>0</v>
      </c>
      <c r="AC166" s="30">
        <v>76.666666666666671</v>
      </c>
      <c r="AD166" s="35">
        <v>77.644184278201635</v>
      </c>
      <c r="AE166" s="43">
        <v>15.528836855640328</v>
      </c>
      <c r="AF166" s="39">
        <v>61.90942933288234</v>
      </c>
      <c r="AG166" s="40">
        <v>61.713925810575347</v>
      </c>
      <c r="AH166" s="37" t="s">
        <v>5</v>
      </c>
      <c r="AI166" s="21"/>
      <c r="AJ166" s="111"/>
      <c r="AK166" s="112"/>
    </row>
    <row r="167" spans="1:37" x14ac:dyDescent="0.3">
      <c r="A167" s="12" t="s">
        <v>1556</v>
      </c>
      <c r="B167" s="5" t="s">
        <v>26</v>
      </c>
      <c r="C167" s="5" t="s">
        <v>27</v>
      </c>
      <c r="D167" s="5" t="s">
        <v>170</v>
      </c>
      <c r="E167" s="6">
        <v>6</v>
      </c>
      <c r="F167" s="6" t="s">
        <v>19</v>
      </c>
      <c r="G167" s="6">
        <v>0</v>
      </c>
      <c r="H167" s="30">
        <v>86.993876055801223</v>
      </c>
      <c r="I167" s="35">
        <v>13.006123944198777</v>
      </c>
      <c r="J167" s="35">
        <v>19.654792689691785</v>
      </c>
      <c r="K167" s="35">
        <v>25.049995707858987</v>
      </c>
      <c r="L167" s="35">
        <v>77.578697031758637</v>
      </c>
      <c r="M167" s="35">
        <v>22.421302968241363</v>
      </c>
      <c r="N167" s="35">
        <v>44.121050167142734</v>
      </c>
      <c r="O167" s="34">
        <v>50</v>
      </c>
      <c r="P167" s="35">
        <v>1.8680895681334893</v>
      </c>
      <c r="Q167" s="45">
        <v>100</v>
      </c>
      <c r="R167" s="35">
        <v>42.09548452405982</v>
      </c>
      <c r="S167" s="35">
        <v>33.676387619247855</v>
      </c>
      <c r="T167" s="30" t="s">
        <v>2315</v>
      </c>
      <c r="U167" s="35">
        <v>28.337581238844571</v>
      </c>
      <c r="V167" s="35">
        <v>100</v>
      </c>
      <c r="W167" s="35">
        <v>46.043911162268337</v>
      </c>
      <c r="X167" s="34">
        <v>0</v>
      </c>
      <c r="Y167" s="35">
        <v>85.433744565374539</v>
      </c>
      <c r="Z167" s="34">
        <v>80</v>
      </c>
      <c r="AA167" s="35">
        <v>0</v>
      </c>
      <c r="AB167" s="45">
        <v>0</v>
      </c>
      <c r="AC167" s="30">
        <v>60</v>
      </c>
      <c r="AD167" s="35">
        <v>60</v>
      </c>
      <c r="AE167" s="43">
        <v>12</v>
      </c>
      <c r="AF167" s="39">
        <v>45.676387619247855</v>
      </c>
      <c r="AG167" s="40">
        <v>45.676387619247855</v>
      </c>
      <c r="AH167" s="37" t="s">
        <v>6</v>
      </c>
      <c r="AI167" s="21"/>
      <c r="AJ167" s="111"/>
      <c r="AK167" s="112"/>
    </row>
    <row r="168" spans="1:37" x14ac:dyDescent="0.3">
      <c r="A168" s="12" t="s">
        <v>949</v>
      </c>
      <c r="B168" s="5" t="s">
        <v>26</v>
      </c>
      <c r="C168" s="5" t="s">
        <v>27</v>
      </c>
      <c r="D168" s="5" t="s">
        <v>950</v>
      </c>
      <c r="E168" s="6">
        <v>6</v>
      </c>
      <c r="F168" s="6" t="s">
        <v>62</v>
      </c>
      <c r="G168" s="6">
        <v>0</v>
      </c>
      <c r="H168" s="30">
        <v>83.457623713141786</v>
      </c>
      <c r="I168" s="35">
        <v>16.542376286858214</v>
      </c>
      <c r="J168" s="35">
        <v>17.730401960681906</v>
      </c>
      <c r="K168" s="35">
        <v>23.392374466829672</v>
      </c>
      <c r="L168" s="35">
        <v>17.85682668103253</v>
      </c>
      <c r="M168" s="35">
        <v>82.14317331896747</v>
      </c>
      <c r="N168" s="35">
        <v>45.779124464032826</v>
      </c>
      <c r="O168" s="34">
        <v>70</v>
      </c>
      <c r="P168" s="35">
        <v>34.021443448165748</v>
      </c>
      <c r="Q168" s="45">
        <v>0</v>
      </c>
      <c r="R168" s="35">
        <v>38.415584814531066</v>
      </c>
      <c r="S168" s="35">
        <v>30.732467851624854</v>
      </c>
      <c r="T168" s="30" t="s">
        <v>2315</v>
      </c>
      <c r="U168" s="35">
        <v>30.122080966688479</v>
      </c>
      <c r="V168" s="35">
        <v>100</v>
      </c>
      <c r="W168" s="35">
        <v>135.54444048936756</v>
      </c>
      <c r="X168" s="34">
        <v>60</v>
      </c>
      <c r="Y168" s="35">
        <v>88.857420281719328</v>
      </c>
      <c r="Z168" s="34">
        <v>80</v>
      </c>
      <c r="AA168" s="35">
        <v>0.9595120908881094</v>
      </c>
      <c r="AB168" s="45">
        <v>0</v>
      </c>
      <c r="AC168" s="30">
        <v>80</v>
      </c>
      <c r="AD168" s="35">
        <v>80.959512090888111</v>
      </c>
      <c r="AE168" s="43">
        <v>16.191902418177623</v>
      </c>
      <c r="AF168" s="39">
        <v>46.92437026980248</v>
      </c>
      <c r="AG168" s="40">
        <v>46.732467851624854</v>
      </c>
      <c r="AH168" s="37" t="s">
        <v>6</v>
      </c>
      <c r="AI168" s="21"/>
      <c r="AJ168" s="111"/>
      <c r="AK168" s="112"/>
    </row>
    <row r="169" spans="1:37" x14ac:dyDescent="0.3">
      <c r="A169" s="12" t="s">
        <v>844</v>
      </c>
      <c r="B169" s="5" t="s">
        <v>26</v>
      </c>
      <c r="C169" s="5" t="s">
        <v>27</v>
      </c>
      <c r="D169" s="5" t="s">
        <v>845</v>
      </c>
      <c r="E169" s="6">
        <v>6</v>
      </c>
      <c r="F169" s="6" t="s">
        <v>33</v>
      </c>
      <c r="G169" s="6">
        <v>0</v>
      </c>
      <c r="H169" s="30">
        <v>87.786032712573956</v>
      </c>
      <c r="I169" s="35">
        <v>12.213967287426044</v>
      </c>
      <c r="J169" s="35">
        <v>24.429781937248123</v>
      </c>
      <c r="K169" s="35">
        <v>34.106371839401035</v>
      </c>
      <c r="L169" s="35">
        <v>50.370898817948436</v>
      </c>
      <c r="M169" s="35">
        <v>49.629101182051564</v>
      </c>
      <c r="N169" s="35">
        <v>57.968507631462685</v>
      </c>
      <c r="O169" s="34">
        <v>80</v>
      </c>
      <c r="P169" s="35">
        <v>-2.1387606598385595E-2</v>
      </c>
      <c r="Q169" s="45">
        <v>100</v>
      </c>
      <c r="R169" s="35">
        <v>55.189888061775733</v>
      </c>
      <c r="S169" s="35">
        <v>44.151910449420591</v>
      </c>
      <c r="T169" s="30" t="s">
        <v>2315</v>
      </c>
      <c r="U169" s="35">
        <v>32.680806765720298</v>
      </c>
      <c r="V169" s="35">
        <v>100</v>
      </c>
      <c r="W169" s="35">
        <v>141.1171378345567</v>
      </c>
      <c r="X169" s="34">
        <v>50</v>
      </c>
      <c r="Y169" s="35">
        <v>84.381170635502173</v>
      </c>
      <c r="Z169" s="34">
        <v>80</v>
      </c>
      <c r="AA169" s="35">
        <v>0</v>
      </c>
      <c r="AB169" s="45">
        <v>0</v>
      </c>
      <c r="AC169" s="30">
        <v>76.666666666666671</v>
      </c>
      <c r="AD169" s="35">
        <v>76.666666666666671</v>
      </c>
      <c r="AE169" s="43">
        <v>15.333333333333336</v>
      </c>
      <c r="AF169" s="39">
        <v>59.485243782753926</v>
      </c>
      <c r="AG169" s="40">
        <v>59.485243782753926</v>
      </c>
      <c r="AH169" s="37" t="s">
        <v>6</v>
      </c>
      <c r="AI169" s="21"/>
      <c r="AJ169" s="111"/>
      <c r="AK169" s="112"/>
    </row>
    <row r="170" spans="1:37" x14ac:dyDescent="0.3">
      <c r="A170" s="12" t="s">
        <v>1010</v>
      </c>
      <c r="B170" s="5" t="s">
        <v>26</v>
      </c>
      <c r="C170" s="5" t="s">
        <v>27</v>
      </c>
      <c r="D170" s="5" t="s">
        <v>1011</v>
      </c>
      <c r="E170" s="6">
        <v>6</v>
      </c>
      <c r="F170" s="6" t="s">
        <v>33</v>
      </c>
      <c r="G170" s="6">
        <v>0</v>
      </c>
      <c r="H170" s="30">
        <v>69.404592967254771</v>
      </c>
      <c r="I170" s="35">
        <v>30.595407032745229</v>
      </c>
      <c r="J170" s="35">
        <v>29.550330831795765</v>
      </c>
      <c r="K170" s="35">
        <v>41.25516035777077</v>
      </c>
      <c r="L170" s="35">
        <v>48.838719436226533</v>
      </c>
      <c r="M170" s="35">
        <v>51.161280563773467</v>
      </c>
      <c r="N170" s="35">
        <v>24.30022904323047</v>
      </c>
      <c r="O170" s="34">
        <v>30</v>
      </c>
      <c r="P170" s="35">
        <v>8.2426381548593515</v>
      </c>
      <c r="Q170" s="45">
        <v>80</v>
      </c>
      <c r="R170" s="35">
        <v>46.60236959085789</v>
      </c>
      <c r="S170" s="35">
        <v>37.281895672686311</v>
      </c>
      <c r="T170" s="30" t="s">
        <v>2316</v>
      </c>
      <c r="U170" s="35">
        <v>0</v>
      </c>
      <c r="V170" s="35">
        <v>0</v>
      </c>
      <c r="W170" s="35">
        <v>123.09998531166345</v>
      </c>
      <c r="X170" s="34">
        <v>70</v>
      </c>
      <c r="Y170" s="35">
        <v>93.887227715023315</v>
      </c>
      <c r="Z170" s="34">
        <v>100</v>
      </c>
      <c r="AA170" s="35">
        <v>0</v>
      </c>
      <c r="AB170" s="45">
        <v>0</v>
      </c>
      <c r="AC170" s="30">
        <v>56.666666666666664</v>
      </c>
      <c r="AD170" s="35">
        <v>56.666666666666664</v>
      </c>
      <c r="AE170" s="43">
        <v>11.333333333333334</v>
      </c>
      <c r="AF170" s="39">
        <v>48.615229006019646</v>
      </c>
      <c r="AG170" s="40">
        <v>48.615229006019646</v>
      </c>
      <c r="AH170" s="37" t="s">
        <v>6</v>
      </c>
      <c r="AI170" s="21"/>
      <c r="AJ170" s="111"/>
      <c r="AK170" s="112"/>
    </row>
    <row r="171" spans="1:37" x14ac:dyDescent="0.3">
      <c r="A171" s="12" t="s">
        <v>408</v>
      </c>
      <c r="B171" s="5" t="s">
        <v>26</v>
      </c>
      <c r="C171" s="5" t="s">
        <v>27</v>
      </c>
      <c r="D171" s="5" t="s">
        <v>228</v>
      </c>
      <c r="E171" s="6">
        <v>6</v>
      </c>
      <c r="F171" s="6" t="s">
        <v>33</v>
      </c>
      <c r="G171" s="6">
        <v>0</v>
      </c>
      <c r="H171" s="30">
        <v>90.309883193434345</v>
      </c>
      <c r="I171" s="35">
        <v>9.6901168065656549</v>
      </c>
      <c r="J171" s="35">
        <v>30.38678439275246</v>
      </c>
      <c r="K171" s="35">
        <v>42.422931574462758</v>
      </c>
      <c r="L171" s="35">
        <v>15.490919002693692</v>
      </c>
      <c r="M171" s="35">
        <v>84.509080997306313</v>
      </c>
      <c r="N171" s="35">
        <v>17.522241668916806</v>
      </c>
      <c r="O171" s="34">
        <v>30</v>
      </c>
      <c r="P171" s="35">
        <v>-9.1649104755159794</v>
      </c>
      <c r="Q171" s="45">
        <v>80</v>
      </c>
      <c r="R171" s="35">
        <v>49.32442587566694</v>
      </c>
      <c r="S171" s="35">
        <v>39.459540700533552</v>
      </c>
      <c r="T171" s="30" t="s">
        <v>2315</v>
      </c>
      <c r="U171" s="35">
        <v>13.30637466940891</v>
      </c>
      <c r="V171" s="35">
        <v>58.945987583796303</v>
      </c>
      <c r="W171" s="35">
        <v>115.60977488349441</v>
      </c>
      <c r="X171" s="34">
        <v>80</v>
      </c>
      <c r="Y171" s="35">
        <v>83.667342740562901</v>
      </c>
      <c r="Z171" s="34">
        <v>80</v>
      </c>
      <c r="AA171" s="35">
        <v>0</v>
      </c>
      <c r="AB171" s="45">
        <v>0</v>
      </c>
      <c r="AC171" s="30">
        <v>72.981995861265432</v>
      </c>
      <c r="AD171" s="35">
        <v>72.981995861265432</v>
      </c>
      <c r="AE171" s="43">
        <v>14.596399172253086</v>
      </c>
      <c r="AF171" s="39">
        <v>54.055939872786638</v>
      </c>
      <c r="AG171" s="40">
        <v>54.055939872786638</v>
      </c>
      <c r="AH171" s="37" t="s">
        <v>6</v>
      </c>
      <c r="AI171" s="21"/>
      <c r="AJ171" s="111"/>
      <c r="AK171" s="112"/>
    </row>
    <row r="172" spans="1:37" x14ac:dyDescent="0.3">
      <c r="A172" s="12" t="s">
        <v>25</v>
      </c>
      <c r="B172" s="5" t="s">
        <v>26</v>
      </c>
      <c r="C172" s="5" t="s">
        <v>27</v>
      </c>
      <c r="D172" s="5" t="s">
        <v>28</v>
      </c>
      <c r="E172" s="6">
        <v>6</v>
      </c>
      <c r="F172" s="6" t="s">
        <v>19</v>
      </c>
      <c r="G172" s="6">
        <v>0</v>
      </c>
      <c r="H172" s="30">
        <v>87.830059804443309</v>
      </c>
      <c r="I172" s="35">
        <v>12.169940195556691</v>
      </c>
      <c r="J172" s="35">
        <v>28.58888635982105</v>
      </c>
      <c r="K172" s="35">
        <v>36.436481010638218</v>
      </c>
      <c r="L172" s="35" t="s">
        <v>2196</v>
      </c>
      <c r="M172" s="35">
        <v>0</v>
      </c>
      <c r="N172" s="35">
        <v>54.186005791984378</v>
      </c>
      <c r="O172" s="34">
        <v>70</v>
      </c>
      <c r="P172" s="35">
        <v>-5.08123034458833</v>
      </c>
      <c r="Q172" s="45">
        <v>80</v>
      </c>
      <c r="R172" s="35">
        <v>39.721284241238983</v>
      </c>
      <c r="S172" s="35">
        <v>31.777027392991187</v>
      </c>
      <c r="T172" s="30" t="s">
        <v>2316</v>
      </c>
      <c r="U172" s="35">
        <v>0</v>
      </c>
      <c r="V172" s="35">
        <v>0</v>
      </c>
      <c r="W172" s="35">
        <v>157.5909309809204</v>
      </c>
      <c r="X172" s="34">
        <v>0</v>
      </c>
      <c r="Y172" s="35">
        <v>82.575820172531238</v>
      </c>
      <c r="Z172" s="34">
        <v>80</v>
      </c>
      <c r="AA172" s="35">
        <v>0</v>
      </c>
      <c r="AB172" s="45">
        <v>0</v>
      </c>
      <c r="AC172" s="30">
        <v>26.666666666666668</v>
      </c>
      <c r="AD172" s="35">
        <v>26.666666666666668</v>
      </c>
      <c r="AE172" s="43">
        <v>5.3333333333333339</v>
      </c>
      <c r="AF172" s="39">
        <v>37.110360726324522</v>
      </c>
      <c r="AG172" s="40">
        <v>37.110360726324522</v>
      </c>
      <c r="AH172" s="37" t="s">
        <v>2197</v>
      </c>
      <c r="AI172" s="21"/>
      <c r="AJ172" s="111"/>
      <c r="AK172" s="112"/>
    </row>
    <row r="173" spans="1:37" x14ac:dyDescent="0.3">
      <c r="A173" s="12" t="s">
        <v>2066</v>
      </c>
      <c r="B173" s="5" t="s">
        <v>26</v>
      </c>
      <c r="C173" s="5" t="s">
        <v>27</v>
      </c>
      <c r="D173" s="5" t="s">
        <v>2067</v>
      </c>
      <c r="E173" s="6">
        <v>5</v>
      </c>
      <c r="F173" s="6" t="s">
        <v>14</v>
      </c>
      <c r="G173" s="6">
        <v>0</v>
      </c>
      <c r="H173" s="30">
        <v>86.544053416074448</v>
      </c>
      <c r="I173" s="35">
        <v>13.455946583925552</v>
      </c>
      <c r="J173" s="35">
        <v>18.582749248569069</v>
      </c>
      <c r="K173" s="35">
        <v>24.652501504905427</v>
      </c>
      <c r="L173" s="35">
        <v>15.620078044915862</v>
      </c>
      <c r="M173" s="35">
        <v>84.379921955084143</v>
      </c>
      <c r="N173" s="35">
        <v>69.096798955788103</v>
      </c>
      <c r="O173" s="34">
        <v>100</v>
      </c>
      <c r="P173" s="35">
        <v>-10.130161560792621</v>
      </c>
      <c r="Q173" s="45">
        <v>60</v>
      </c>
      <c r="R173" s="35">
        <v>56.497674008783022</v>
      </c>
      <c r="S173" s="35">
        <v>45.198139207026422</v>
      </c>
      <c r="T173" s="30" t="s">
        <v>2315</v>
      </c>
      <c r="U173" s="35">
        <v>36.39417589087207</v>
      </c>
      <c r="V173" s="35">
        <v>100</v>
      </c>
      <c r="W173" s="35">
        <v>107.78676353606639</v>
      </c>
      <c r="X173" s="34">
        <v>100</v>
      </c>
      <c r="Y173" s="35">
        <v>83.491685768964842</v>
      </c>
      <c r="Z173" s="34">
        <v>80</v>
      </c>
      <c r="AA173" s="35">
        <v>0</v>
      </c>
      <c r="AB173" s="45">
        <v>0</v>
      </c>
      <c r="AC173" s="30">
        <v>93.333333333333329</v>
      </c>
      <c r="AD173" s="35">
        <v>93.333333333333329</v>
      </c>
      <c r="AE173" s="43">
        <v>18.666666666666668</v>
      </c>
      <c r="AF173" s="39">
        <v>63.864805873693086</v>
      </c>
      <c r="AG173" s="40">
        <v>63.864805873693086</v>
      </c>
      <c r="AH173" s="37" t="s">
        <v>5</v>
      </c>
      <c r="AI173" s="21"/>
      <c r="AJ173" s="111"/>
      <c r="AK173" s="112"/>
    </row>
    <row r="174" spans="1:37" x14ac:dyDescent="0.3">
      <c r="A174" s="12" t="s">
        <v>2104</v>
      </c>
      <c r="B174" s="5" t="s">
        <v>26</v>
      </c>
      <c r="C174" s="5" t="s">
        <v>27</v>
      </c>
      <c r="D174" s="5" t="s">
        <v>2105</v>
      </c>
      <c r="E174" s="6">
        <v>6</v>
      </c>
      <c r="F174" s="6" t="s">
        <v>19</v>
      </c>
      <c r="G174" s="6">
        <v>0</v>
      </c>
      <c r="H174" s="30">
        <v>79.581220581622532</v>
      </c>
      <c r="I174" s="35">
        <v>20.418779418377468</v>
      </c>
      <c r="J174" s="35">
        <v>4.6626526870767346</v>
      </c>
      <c r="K174" s="35">
        <v>5.9425419358285252</v>
      </c>
      <c r="L174" s="35">
        <v>41.663662409226383</v>
      </c>
      <c r="M174" s="35">
        <v>58.336337590773617</v>
      </c>
      <c r="N174" s="35">
        <v>19.474641632875862</v>
      </c>
      <c r="O174" s="34">
        <v>30</v>
      </c>
      <c r="P174" s="35">
        <v>-12.013240362977893</v>
      </c>
      <c r="Q174" s="45">
        <v>60</v>
      </c>
      <c r="R174" s="35">
        <v>34.939531788995922</v>
      </c>
      <c r="S174" s="35">
        <v>27.951625431196739</v>
      </c>
      <c r="T174" s="30" t="s">
        <v>2316</v>
      </c>
      <c r="U174" s="35">
        <v>0</v>
      </c>
      <c r="V174" s="35">
        <v>0</v>
      </c>
      <c r="W174" s="35">
        <v>62.861209263361921</v>
      </c>
      <c r="X174" s="34">
        <v>60</v>
      </c>
      <c r="Y174" s="35">
        <v>98.600570155610242</v>
      </c>
      <c r="Z174" s="34">
        <v>100</v>
      </c>
      <c r="AA174" s="35">
        <v>0</v>
      </c>
      <c r="AB174" s="45">
        <v>0</v>
      </c>
      <c r="AC174" s="30">
        <v>53.333333333333336</v>
      </c>
      <c r="AD174" s="35">
        <v>53.333333333333336</v>
      </c>
      <c r="AE174" s="43">
        <v>10.666666666666668</v>
      </c>
      <c r="AF174" s="39">
        <v>38.618292097863403</v>
      </c>
      <c r="AG174" s="40">
        <v>38.618292097863403</v>
      </c>
      <c r="AH174" s="37" t="s">
        <v>2197</v>
      </c>
      <c r="AI174" s="21"/>
      <c r="AJ174" s="111"/>
      <c r="AK174" s="112"/>
    </row>
    <row r="175" spans="1:37" x14ac:dyDescent="0.3">
      <c r="A175" s="12" t="s">
        <v>2039</v>
      </c>
      <c r="B175" s="5" t="s">
        <v>26</v>
      </c>
      <c r="C175" s="5" t="s">
        <v>27</v>
      </c>
      <c r="D175" s="5" t="s">
        <v>2040</v>
      </c>
      <c r="E175" s="6">
        <v>6</v>
      </c>
      <c r="F175" s="6" t="s">
        <v>19</v>
      </c>
      <c r="G175" s="6">
        <v>0</v>
      </c>
      <c r="H175" s="30">
        <v>95.844114678054837</v>
      </c>
      <c r="I175" s="35">
        <v>4.1558853219451635</v>
      </c>
      <c r="J175" s="35">
        <v>10.917977539247216</v>
      </c>
      <c r="K175" s="35">
        <v>13.91494150126965</v>
      </c>
      <c r="L175" s="35">
        <v>53.874774731697066</v>
      </c>
      <c r="M175" s="35">
        <v>46.125225268302934</v>
      </c>
      <c r="N175" s="35">
        <v>29.233981989159854</v>
      </c>
      <c r="O175" s="34">
        <v>40</v>
      </c>
      <c r="P175" s="35">
        <v>-1.6425572419721997</v>
      </c>
      <c r="Q175" s="45">
        <v>100</v>
      </c>
      <c r="R175" s="35">
        <v>40.839210418303551</v>
      </c>
      <c r="S175" s="35">
        <v>32.671368334642843</v>
      </c>
      <c r="T175" s="30" t="s">
        <v>2315</v>
      </c>
      <c r="U175" s="35">
        <v>19.585164841697527</v>
      </c>
      <c r="V175" s="35">
        <v>86.760437178986294</v>
      </c>
      <c r="W175" s="35">
        <v>94.092183362420016</v>
      </c>
      <c r="X175" s="34">
        <v>100</v>
      </c>
      <c r="Y175" s="35">
        <v>88.970527693131302</v>
      </c>
      <c r="Z175" s="34">
        <v>80</v>
      </c>
      <c r="AA175" s="35">
        <v>2.3511909334176702</v>
      </c>
      <c r="AB175" s="45">
        <v>0</v>
      </c>
      <c r="AC175" s="30">
        <v>88.920145726328769</v>
      </c>
      <c r="AD175" s="35">
        <v>91.271336659746439</v>
      </c>
      <c r="AE175" s="43">
        <v>18.25426733194929</v>
      </c>
      <c r="AF175" s="39">
        <v>50.925635666592129</v>
      </c>
      <c r="AG175" s="40">
        <v>50.455397479908598</v>
      </c>
      <c r="AH175" s="37" t="s">
        <v>6</v>
      </c>
      <c r="AI175" s="21"/>
      <c r="AJ175" s="111"/>
      <c r="AK175" s="112"/>
    </row>
    <row r="176" spans="1:37" x14ac:dyDescent="0.3">
      <c r="A176" s="12" t="s">
        <v>1934</v>
      </c>
      <c r="B176" s="5" t="s">
        <v>26</v>
      </c>
      <c r="C176" s="5" t="s">
        <v>27</v>
      </c>
      <c r="D176" s="5" t="s">
        <v>1935</v>
      </c>
      <c r="E176" s="6">
        <v>6</v>
      </c>
      <c r="F176" s="6" t="s">
        <v>19</v>
      </c>
      <c r="G176" s="6">
        <v>0</v>
      </c>
      <c r="H176" s="30">
        <v>76.246680459010662</v>
      </c>
      <c r="I176" s="35">
        <v>23.753319540989338</v>
      </c>
      <c r="J176" s="35">
        <v>5.5896668542344488</v>
      </c>
      <c r="K176" s="35">
        <v>7.1240197196468262</v>
      </c>
      <c r="L176" s="35">
        <v>30.254166961627384</v>
      </c>
      <c r="M176" s="35">
        <v>69.745833038372609</v>
      </c>
      <c r="N176" s="35">
        <v>58.72430754327997</v>
      </c>
      <c r="O176" s="34">
        <v>80</v>
      </c>
      <c r="P176" s="35">
        <v>5.6157122721828641</v>
      </c>
      <c r="Q176" s="45">
        <v>80</v>
      </c>
      <c r="R176" s="35">
        <v>52.124634459801747</v>
      </c>
      <c r="S176" s="35">
        <v>41.699707567841401</v>
      </c>
      <c r="T176" s="30" t="s">
        <v>2315</v>
      </c>
      <c r="U176" s="35">
        <v>16.3845323039383</v>
      </c>
      <c r="V176" s="35">
        <v>72.581936233511968</v>
      </c>
      <c r="W176" s="35">
        <v>95.53896946917304</v>
      </c>
      <c r="X176" s="34">
        <v>100</v>
      </c>
      <c r="Y176" s="35">
        <v>93.002929046838972</v>
      </c>
      <c r="Z176" s="34">
        <v>100</v>
      </c>
      <c r="AA176" s="35">
        <v>0</v>
      </c>
      <c r="AB176" s="45">
        <v>0</v>
      </c>
      <c r="AC176" s="30">
        <v>90.860645411170651</v>
      </c>
      <c r="AD176" s="35">
        <v>90.860645411170651</v>
      </c>
      <c r="AE176" s="43">
        <v>18.172129082234132</v>
      </c>
      <c r="AF176" s="39">
        <v>59.871836650075537</v>
      </c>
      <c r="AG176" s="40">
        <v>59.871836650075537</v>
      </c>
      <c r="AH176" s="37" t="s">
        <v>6</v>
      </c>
      <c r="AI176" s="21"/>
      <c r="AJ176" s="111"/>
      <c r="AK176" s="112"/>
    </row>
    <row r="177" spans="1:37" x14ac:dyDescent="0.3">
      <c r="A177" s="12" t="s">
        <v>56</v>
      </c>
      <c r="B177" s="5" t="s">
        <v>26</v>
      </c>
      <c r="C177" s="5" t="s">
        <v>27</v>
      </c>
      <c r="D177" s="5" t="s">
        <v>57</v>
      </c>
      <c r="E177" s="6">
        <v>6</v>
      </c>
      <c r="F177" s="6" t="s">
        <v>19</v>
      </c>
      <c r="G177" s="6">
        <v>0</v>
      </c>
      <c r="H177" s="30">
        <v>89.164048125670135</v>
      </c>
      <c r="I177" s="35">
        <v>10.835951874329865</v>
      </c>
      <c r="J177" s="35">
        <v>3.1069724435816823</v>
      </c>
      <c r="K177" s="35">
        <v>3.9598304395739601</v>
      </c>
      <c r="L177" s="35">
        <v>24.164467089560276</v>
      </c>
      <c r="M177" s="35">
        <v>75.835532910439724</v>
      </c>
      <c r="N177" s="35">
        <v>-18.670282504764909</v>
      </c>
      <c r="O177" s="34">
        <v>0</v>
      </c>
      <c r="P177" s="35">
        <v>3.5235284753472063</v>
      </c>
      <c r="Q177" s="45">
        <v>100</v>
      </c>
      <c r="R177" s="35">
        <v>38.126263044868708</v>
      </c>
      <c r="S177" s="35">
        <v>30.501010435894969</v>
      </c>
      <c r="T177" s="30" t="s">
        <v>2315</v>
      </c>
      <c r="U177" s="35">
        <v>21.802634024524451</v>
      </c>
      <c r="V177" s="35">
        <v>96.583616983089399</v>
      </c>
      <c r="W177" s="35">
        <v>215.72291543040097</v>
      </c>
      <c r="X177" s="34">
        <v>0</v>
      </c>
      <c r="Y177" s="35">
        <v>100.00000000000001</v>
      </c>
      <c r="Z177" s="34">
        <v>100</v>
      </c>
      <c r="AA177" s="35">
        <v>0</v>
      </c>
      <c r="AB177" s="45">
        <v>0</v>
      </c>
      <c r="AC177" s="30">
        <v>65.527872327696471</v>
      </c>
      <c r="AD177" s="35">
        <v>65.527872327696471</v>
      </c>
      <c r="AE177" s="43">
        <v>13.105574465539295</v>
      </c>
      <c r="AF177" s="39">
        <v>43.60658490143426</v>
      </c>
      <c r="AG177" s="40">
        <v>43.60658490143426</v>
      </c>
      <c r="AH177" s="37" t="s">
        <v>6</v>
      </c>
      <c r="AI177" s="21"/>
      <c r="AJ177" s="111"/>
      <c r="AK177" s="112"/>
    </row>
    <row r="178" spans="1:37" x14ac:dyDescent="0.3">
      <c r="A178" s="12" t="s">
        <v>1709</v>
      </c>
      <c r="B178" s="5" t="s">
        <v>26</v>
      </c>
      <c r="C178" s="5" t="s">
        <v>27</v>
      </c>
      <c r="D178" s="5" t="s">
        <v>1710</v>
      </c>
      <c r="E178" s="6">
        <v>6</v>
      </c>
      <c r="F178" s="6" t="s">
        <v>33</v>
      </c>
      <c r="G178" s="6">
        <v>0</v>
      </c>
      <c r="H178" s="30">
        <v>85.390831322763972</v>
      </c>
      <c r="I178" s="35">
        <v>14.609168677236028</v>
      </c>
      <c r="J178" s="35">
        <v>9.3917777566849487</v>
      </c>
      <c r="K178" s="35">
        <v>13.111842963858839</v>
      </c>
      <c r="L178" s="35">
        <v>80.649034874956158</v>
      </c>
      <c r="M178" s="35">
        <v>19.350965125043842</v>
      </c>
      <c r="N178" s="35">
        <v>43.352754205349662</v>
      </c>
      <c r="O178" s="34">
        <v>50</v>
      </c>
      <c r="P178" s="35">
        <v>45.021685531314589</v>
      </c>
      <c r="Q178" s="45">
        <v>0</v>
      </c>
      <c r="R178" s="35">
        <v>19.414395353227739</v>
      </c>
      <c r="S178" s="35">
        <v>15.531516282582192</v>
      </c>
      <c r="T178" s="30" t="s">
        <v>2315</v>
      </c>
      <c r="U178" s="35">
        <v>0.54778073888769541</v>
      </c>
      <c r="V178" s="35">
        <v>2.426617124148001</v>
      </c>
      <c r="W178" s="35">
        <v>84.97403752739541</v>
      </c>
      <c r="X178" s="34">
        <v>80</v>
      </c>
      <c r="Y178" s="35">
        <v>14.28407660203796</v>
      </c>
      <c r="Z178" s="34">
        <v>0</v>
      </c>
      <c r="AA178" s="35">
        <v>0</v>
      </c>
      <c r="AB178" s="45">
        <v>0</v>
      </c>
      <c r="AC178" s="30">
        <v>27.475539041382664</v>
      </c>
      <c r="AD178" s="35">
        <v>27.475539041382664</v>
      </c>
      <c r="AE178" s="43">
        <v>5.4951078082765328</v>
      </c>
      <c r="AF178" s="39">
        <v>21.026624090858725</v>
      </c>
      <c r="AG178" s="40">
        <v>21.026624090858725</v>
      </c>
      <c r="AH178" s="37" t="s">
        <v>2197</v>
      </c>
      <c r="AI178" s="21"/>
      <c r="AJ178" s="111"/>
      <c r="AK178" s="112"/>
    </row>
    <row r="179" spans="1:37" x14ac:dyDescent="0.3">
      <c r="A179" s="12" t="s">
        <v>125</v>
      </c>
      <c r="B179" s="5" t="s">
        <v>26</v>
      </c>
      <c r="C179" s="5" t="s">
        <v>27</v>
      </c>
      <c r="D179" s="5" t="s">
        <v>126</v>
      </c>
      <c r="E179" s="6">
        <v>6</v>
      </c>
      <c r="F179" s="6" t="s">
        <v>19</v>
      </c>
      <c r="G179" s="6">
        <v>0</v>
      </c>
      <c r="H179" s="30">
        <v>91.216074471570678</v>
      </c>
      <c r="I179" s="35">
        <v>8.7839255284293216</v>
      </c>
      <c r="J179" s="35">
        <v>25.243317803519844</v>
      </c>
      <c r="K179" s="35">
        <v>32.172560281540598</v>
      </c>
      <c r="L179" s="35">
        <v>46.321962840137054</v>
      </c>
      <c r="M179" s="35">
        <v>53.678037159862946</v>
      </c>
      <c r="N179" s="35">
        <v>53.996399964375129</v>
      </c>
      <c r="O179" s="34">
        <v>70</v>
      </c>
      <c r="P179" s="35">
        <v>5.6337702098483486</v>
      </c>
      <c r="Q179" s="45">
        <v>80</v>
      </c>
      <c r="R179" s="35">
        <v>48.926904593966569</v>
      </c>
      <c r="S179" s="35">
        <v>39.141523675173261</v>
      </c>
      <c r="T179" s="30" t="s">
        <v>2316</v>
      </c>
      <c r="U179" s="35">
        <v>0</v>
      </c>
      <c r="V179" s="35">
        <v>0</v>
      </c>
      <c r="W179" s="35">
        <v>160.83937757135467</v>
      </c>
      <c r="X179" s="34">
        <v>0</v>
      </c>
      <c r="Y179" s="35">
        <v>85.054664037741503</v>
      </c>
      <c r="Z179" s="34">
        <v>80</v>
      </c>
      <c r="AA179" s="35">
        <v>0</v>
      </c>
      <c r="AB179" s="45">
        <v>0</v>
      </c>
      <c r="AC179" s="30">
        <v>26.666666666666668</v>
      </c>
      <c r="AD179" s="35">
        <v>26.666666666666668</v>
      </c>
      <c r="AE179" s="43">
        <v>5.3333333333333339</v>
      </c>
      <c r="AF179" s="39">
        <v>44.474857008506596</v>
      </c>
      <c r="AG179" s="40">
        <v>44.474857008506596</v>
      </c>
      <c r="AH179" s="37" t="s">
        <v>6</v>
      </c>
      <c r="AI179" s="21"/>
      <c r="AJ179" s="111"/>
      <c r="AK179" s="112"/>
    </row>
    <row r="180" spans="1:37" x14ac:dyDescent="0.3">
      <c r="A180" s="12" t="s">
        <v>2168</v>
      </c>
      <c r="B180" s="5" t="s">
        <v>26</v>
      </c>
      <c r="C180" s="5" t="s">
        <v>27</v>
      </c>
      <c r="D180" s="5" t="s">
        <v>2169</v>
      </c>
      <c r="E180" s="6">
        <v>6</v>
      </c>
      <c r="F180" s="6" t="s">
        <v>19</v>
      </c>
      <c r="G180" s="6">
        <v>0</v>
      </c>
      <c r="H180" s="30">
        <v>97.334278360427135</v>
      </c>
      <c r="I180" s="35">
        <v>2.6657216395728653</v>
      </c>
      <c r="J180" s="35">
        <v>18.692943173468532</v>
      </c>
      <c r="K180" s="35">
        <v>23.824120338253316</v>
      </c>
      <c r="L180" s="35">
        <v>11.137908198843748</v>
      </c>
      <c r="M180" s="35">
        <v>88.862091801156254</v>
      </c>
      <c r="N180" s="35">
        <v>37.91829917461515</v>
      </c>
      <c r="O180" s="34">
        <v>50</v>
      </c>
      <c r="P180" s="35">
        <v>9.9845247894320792</v>
      </c>
      <c r="Q180" s="45">
        <v>80</v>
      </c>
      <c r="R180" s="35">
        <v>49.070386755796491</v>
      </c>
      <c r="S180" s="35">
        <v>39.256309404637193</v>
      </c>
      <c r="T180" s="30" t="s">
        <v>2316</v>
      </c>
      <c r="U180" s="35">
        <v>0</v>
      </c>
      <c r="V180" s="35">
        <v>0</v>
      </c>
      <c r="W180" s="35">
        <v>97.232243814746013</v>
      </c>
      <c r="X180" s="34">
        <v>100</v>
      </c>
      <c r="Y180" s="35">
        <v>98.191521068120366</v>
      </c>
      <c r="Z180" s="34">
        <v>100</v>
      </c>
      <c r="AA180" s="35">
        <v>5</v>
      </c>
      <c r="AB180" s="45">
        <v>0</v>
      </c>
      <c r="AC180" s="30">
        <v>66.666666666666671</v>
      </c>
      <c r="AD180" s="35">
        <v>71.666666666666671</v>
      </c>
      <c r="AE180" s="43">
        <v>14.333333333333336</v>
      </c>
      <c r="AF180" s="39">
        <v>53.589642737970529</v>
      </c>
      <c r="AG180" s="40">
        <v>52.589642737970529</v>
      </c>
      <c r="AH180" s="37" t="s">
        <v>6</v>
      </c>
      <c r="AI180" s="21"/>
      <c r="AJ180" s="111"/>
      <c r="AK180" s="112"/>
    </row>
    <row r="181" spans="1:37" x14ac:dyDescent="0.3">
      <c r="A181" s="12" t="s">
        <v>46</v>
      </c>
      <c r="B181" s="5" t="s">
        <v>26</v>
      </c>
      <c r="C181" s="5" t="s">
        <v>27</v>
      </c>
      <c r="D181" s="5" t="s">
        <v>47</v>
      </c>
      <c r="E181" s="6">
        <v>6</v>
      </c>
      <c r="F181" s="6" t="s">
        <v>19</v>
      </c>
      <c r="G181" s="6">
        <v>0</v>
      </c>
      <c r="H181" s="30">
        <v>95.219389192431095</v>
      </c>
      <c r="I181" s="35">
        <v>4.7806108075689053</v>
      </c>
      <c r="J181" s="35">
        <v>19.173460547537921</v>
      </c>
      <c r="K181" s="35">
        <v>24.436538812873138</v>
      </c>
      <c r="L181" s="35">
        <v>42.248068491981186</v>
      </c>
      <c r="M181" s="35">
        <v>57.751931508018814</v>
      </c>
      <c r="N181" s="35">
        <v>57.677704855735229</v>
      </c>
      <c r="O181" s="34">
        <v>80</v>
      </c>
      <c r="P181" s="35">
        <v>-8.717160967112541</v>
      </c>
      <c r="Q181" s="45">
        <v>80</v>
      </c>
      <c r="R181" s="35">
        <v>49.39381622569217</v>
      </c>
      <c r="S181" s="35">
        <v>39.51505298055374</v>
      </c>
      <c r="T181" s="30" t="s">
        <v>2315</v>
      </c>
      <c r="U181" s="35">
        <v>40.153899468956446</v>
      </c>
      <c r="V181" s="35">
        <v>100</v>
      </c>
      <c r="W181" s="35">
        <v>3580.5374693887634</v>
      </c>
      <c r="X181" s="34">
        <v>0</v>
      </c>
      <c r="Y181" s="35">
        <v>98.055730985103779</v>
      </c>
      <c r="Z181" s="34">
        <v>100</v>
      </c>
      <c r="AA181" s="35">
        <v>2.5752690795514175</v>
      </c>
      <c r="AB181" s="45">
        <v>0</v>
      </c>
      <c r="AC181" s="30">
        <v>66.666666666666671</v>
      </c>
      <c r="AD181" s="35">
        <v>69.24193574621809</v>
      </c>
      <c r="AE181" s="43">
        <v>13.848387149243619</v>
      </c>
      <c r="AF181" s="39">
        <v>53.363440129797361</v>
      </c>
      <c r="AG181" s="40">
        <v>52.848386313887076</v>
      </c>
      <c r="AH181" s="37" t="s">
        <v>6</v>
      </c>
      <c r="AI181" s="21"/>
      <c r="AJ181" s="111"/>
      <c r="AK181" s="112"/>
    </row>
    <row r="182" spans="1:37" x14ac:dyDescent="0.3">
      <c r="A182" s="12" t="s">
        <v>2070</v>
      </c>
      <c r="B182" s="5" t="s">
        <v>26</v>
      </c>
      <c r="C182" s="5" t="s">
        <v>27</v>
      </c>
      <c r="D182" s="5" t="s">
        <v>2071</v>
      </c>
      <c r="E182" s="6">
        <v>6</v>
      </c>
      <c r="F182" s="6" t="s">
        <v>33</v>
      </c>
      <c r="G182" s="6">
        <v>0</v>
      </c>
      <c r="H182" s="30">
        <v>74.598425660770815</v>
      </c>
      <c r="I182" s="35">
        <v>25.401574339229185</v>
      </c>
      <c r="J182" s="35">
        <v>58.055921634872192</v>
      </c>
      <c r="K182" s="35">
        <v>81.051761159564506</v>
      </c>
      <c r="L182" s="35">
        <v>18.269190039462291</v>
      </c>
      <c r="M182" s="35">
        <v>81.730809960537712</v>
      </c>
      <c r="N182" s="35">
        <v>39.925657247117229</v>
      </c>
      <c r="O182" s="34">
        <v>50</v>
      </c>
      <c r="P182" s="35">
        <v>18.263709304534306</v>
      </c>
      <c r="Q182" s="45">
        <v>40</v>
      </c>
      <c r="R182" s="35">
        <v>55.636829091866275</v>
      </c>
      <c r="S182" s="35">
        <v>44.509463273493026</v>
      </c>
      <c r="T182" s="30" t="s">
        <v>2315</v>
      </c>
      <c r="U182" s="35">
        <v>0.90751070122117028</v>
      </c>
      <c r="V182" s="35">
        <v>4.0201870047539909</v>
      </c>
      <c r="W182" s="35">
        <v>109.3266145785168</v>
      </c>
      <c r="X182" s="34">
        <v>100</v>
      </c>
      <c r="Y182" s="35">
        <v>76.898438862811958</v>
      </c>
      <c r="Z182" s="34">
        <v>70</v>
      </c>
      <c r="AA182" s="35">
        <v>0</v>
      </c>
      <c r="AB182" s="45">
        <v>0</v>
      </c>
      <c r="AC182" s="30">
        <v>58.006729001584667</v>
      </c>
      <c r="AD182" s="35">
        <v>58.006729001584667</v>
      </c>
      <c r="AE182" s="43">
        <v>11.601345800316935</v>
      </c>
      <c r="AF182" s="39">
        <v>56.110809073809961</v>
      </c>
      <c r="AG182" s="40">
        <v>56.110809073809961</v>
      </c>
      <c r="AH182" s="37" t="s">
        <v>6</v>
      </c>
      <c r="AI182" s="21"/>
      <c r="AJ182" s="111"/>
      <c r="AK182" s="112"/>
    </row>
    <row r="183" spans="1:37" x14ac:dyDescent="0.3">
      <c r="A183" s="12" t="s">
        <v>2146</v>
      </c>
      <c r="B183" s="5" t="s">
        <v>26</v>
      </c>
      <c r="C183" s="5" t="s">
        <v>27</v>
      </c>
      <c r="D183" s="5" t="s">
        <v>2147</v>
      </c>
      <c r="E183" s="6">
        <v>6</v>
      </c>
      <c r="F183" s="6" t="s">
        <v>33</v>
      </c>
      <c r="G183" s="6">
        <v>0</v>
      </c>
      <c r="H183" s="30">
        <v>91.337058627741314</v>
      </c>
      <c r="I183" s="35">
        <v>8.6629413722586861</v>
      </c>
      <c r="J183" s="35">
        <v>10.422759878484241</v>
      </c>
      <c r="K183" s="35">
        <v>14.551195132297481</v>
      </c>
      <c r="L183" s="35">
        <v>24.040202255726658</v>
      </c>
      <c r="M183" s="35">
        <v>75.959797744273345</v>
      </c>
      <c r="N183" s="35">
        <v>17.339041213323011</v>
      </c>
      <c r="O183" s="34">
        <v>30</v>
      </c>
      <c r="P183" s="35">
        <v>-1.2110379229512527</v>
      </c>
      <c r="Q183" s="45">
        <v>100</v>
      </c>
      <c r="R183" s="35">
        <v>45.834786849765905</v>
      </c>
      <c r="S183" s="35">
        <v>36.667829479812724</v>
      </c>
      <c r="T183" s="30" t="s">
        <v>2316</v>
      </c>
      <c r="U183" s="35">
        <v>0</v>
      </c>
      <c r="V183" s="35">
        <v>0</v>
      </c>
      <c r="W183" s="35">
        <v>101.51945430510072</v>
      </c>
      <c r="X183" s="34">
        <v>100</v>
      </c>
      <c r="Y183" s="35">
        <v>99.956304467481658</v>
      </c>
      <c r="Z183" s="34">
        <v>100</v>
      </c>
      <c r="AA183" s="35">
        <v>0</v>
      </c>
      <c r="AB183" s="45">
        <v>0</v>
      </c>
      <c r="AC183" s="30">
        <v>66.666666666666671</v>
      </c>
      <c r="AD183" s="35">
        <v>66.666666666666671</v>
      </c>
      <c r="AE183" s="43">
        <v>13.333333333333336</v>
      </c>
      <c r="AF183" s="39">
        <v>50.00116281314606</v>
      </c>
      <c r="AG183" s="40">
        <v>50.00116281314606</v>
      </c>
      <c r="AH183" s="37" t="s">
        <v>6</v>
      </c>
      <c r="AI183" s="21"/>
      <c r="AJ183" s="111"/>
      <c r="AK183" s="112"/>
    </row>
    <row r="184" spans="1:37" x14ac:dyDescent="0.3">
      <c r="A184" s="12" t="s">
        <v>2182</v>
      </c>
      <c r="B184" s="5" t="s">
        <v>26</v>
      </c>
      <c r="C184" s="5" t="s">
        <v>27</v>
      </c>
      <c r="D184" s="5" t="s">
        <v>2183</v>
      </c>
      <c r="E184" s="6">
        <v>6</v>
      </c>
      <c r="F184" s="6" t="s">
        <v>14</v>
      </c>
      <c r="G184" s="6">
        <v>0</v>
      </c>
      <c r="H184" s="30">
        <v>86.381663755099794</v>
      </c>
      <c r="I184" s="35">
        <v>13.618336244900206</v>
      </c>
      <c r="J184" s="35">
        <v>11.269964349992495</v>
      </c>
      <c r="K184" s="35">
        <v>14.951114573093353</v>
      </c>
      <c r="L184" s="35">
        <v>33.570854312594655</v>
      </c>
      <c r="M184" s="35">
        <v>66.429145687405338</v>
      </c>
      <c r="N184" s="35">
        <v>18.848502416937446</v>
      </c>
      <c r="O184" s="34">
        <v>30</v>
      </c>
      <c r="P184" s="35">
        <v>-6.8974846024397731</v>
      </c>
      <c r="Q184" s="45">
        <v>80</v>
      </c>
      <c r="R184" s="35">
        <v>40.999719301079779</v>
      </c>
      <c r="S184" s="35">
        <v>32.799775440863826</v>
      </c>
      <c r="T184" s="30" t="s">
        <v>2315</v>
      </c>
      <c r="U184" s="35">
        <v>57.969246758517293</v>
      </c>
      <c r="V184" s="35">
        <v>100</v>
      </c>
      <c r="W184" s="35">
        <v>71.202537495862543</v>
      </c>
      <c r="X184" s="34">
        <v>70</v>
      </c>
      <c r="Y184" s="35">
        <v>84.373233797222554</v>
      </c>
      <c r="Z184" s="34">
        <v>80</v>
      </c>
      <c r="AA184" s="35">
        <v>1.890322706435025</v>
      </c>
      <c r="AB184" s="45">
        <v>0</v>
      </c>
      <c r="AC184" s="30">
        <v>83.333333333333329</v>
      </c>
      <c r="AD184" s="35">
        <v>85.223656039768358</v>
      </c>
      <c r="AE184" s="43">
        <v>17.044731207953671</v>
      </c>
      <c r="AF184" s="39">
        <v>49.8445066488175</v>
      </c>
      <c r="AG184" s="40">
        <v>49.466442107530497</v>
      </c>
      <c r="AH184" s="37" t="s">
        <v>6</v>
      </c>
      <c r="AI184" s="21"/>
      <c r="AJ184" s="111"/>
      <c r="AK184" s="112"/>
    </row>
    <row r="185" spans="1:37" x14ac:dyDescent="0.3">
      <c r="A185" s="12" t="s">
        <v>2172</v>
      </c>
      <c r="B185" s="5" t="s">
        <v>26</v>
      </c>
      <c r="C185" s="5" t="s">
        <v>27</v>
      </c>
      <c r="D185" s="5" t="s">
        <v>2173</v>
      </c>
      <c r="E185" s="6">
        <v>6</v>
      </c>
      <c r="F185" s="6" t="s">
        <v>19</v>
      </c>
      <c r="G185" s="6">
        <v>0</v>
      </c>
      <c r="H185" s="30">
        <v>86.240086595739768</v>
      </c>
      <c r="I185" s="35">
        <v>13.759913404260232</v>
      </c>
      <c r="J185" s="35">
        <v>7.5133362568856539</v>
      </c>
      <c r="K185" s="35">
        <v>9.575732695740701</v>
      </c>
      <c r="L185" s="35">
        <v>23.182233885878883</v>
      </c>
      <c r="M185" s="35">
        <v>76.817766114121113</v>
      </c>
      <c r="N185" s="35">
        <v>32.030169544408494</v>
      </c>
      <c r="O185" s="34">
        <v>40</v>
      </c>
      <c r="P185" s="35">
        <v>1.683683029685201</v>
      </c>
      <c r="Q185" s="45">
        <v>100</v>
      </c>
      <c r="R185" s="35">
        <v>48.030682442824407</v>
      </c>
      <c r="S185" s="35">
        <v>38.424545954259528</v>
      </c>
      <c r="T185" s="30" t="s">
        <v>2316</v>
      </c>
      <c r="U185" s="35">
        <v>0</v>
      </c>
      <c r="V185" s="35">
        <v>0</v>
      </c>
      <c r="W185" s="35">
        <v>97.875205213930784</v>
      </c>
      <c r="X185" s="34">
        <v>100</v>
      </c>
      <c r="Y185" s="35">
        <v>90.845185541323957</v>
      </c>
      <c r="Z185" s="34">
        <v>100</v>
      </c>
      <c r="AA185" s="35">
        <v>1.4395235939924267</v>
      </c>
      <c r="AB185" s="45">
        <v>0</v>
      </c>
      <c r="AC185" s="30">
        <v>66.666666666666671</v>
      </c>
      <c r="AD185" s="35">
        <v>68.106190260659105</v>
      </c>
      <c r="AE185" s="43">
        <v>13.621238052131822</v>
      </c>
      <c r="AF185" s="39">
        <v>52.045784006391351</v>
      </c>
      <c r="AG185" s="40">
        <v>51.757879287592864</v>
      </c>
      <c r="AH185" s="37" t="s">
        <v>6</v>
      </c>
      <c r="AI185" s="21"/>
      <c r="AJ185" s="111"/>
      <c r="AK185" s="112"/>
    </row>
    <row r="186" spans="1:37" x14ac:dyDescent="0.3">
      <c r="A186" s="12" t="s">
        <v>1004</v>
      </c>
      <c r="B186" s="5" t="s">
        <v>26</v>
      </c>
      <c r="C186" s="5" t="s">
        <v>27</v>
      </c>
      <c r="D186" s="5" t="s">
        <v>1005</v>
      </c>
      <c r="E186" s="6">
        <v>6</v>
      </c>
      <c r="F186" s="6" t="s">
        <v>19</v>
      </c>
      <c r="G186" s="6">
        <v>0</v>
      </c>
      <c r="H186" s="30">
        <v>74.32234334721592</v>
      </c>
      <c r="I186" s="35">
        <v>25.67765665278408</v>
      </c>
      <c r="J186" s="35">
        <v>39.351529581190078</v>
      </c>
      <c r="K186" s="35">
        <v>50.153449220733314</v>
      </c>
      <c r="L186" s="35">
        <v>54.803212927801752</v>
      </c>
      <c r="M186" s="35">
        <v>45.196787072198248</v>
      </c>
      <c r="N186" s="35">
        <v>51.011505136379654</v>
      </c>
      <c r="O186" s="34">
        <v>70</v>
      </c>
      <c r="P186" s="35">
        <v>-1.706977821988886</v>
      </c>
      <c r="Q186" s="45">
        <v>100</v>
      </c>
      <c r="R186" s="35">
        <v>58.205578589143123</v>
      </c>
      <c r="S186" s="35">
        <v>46.564462871314504</v>
      </c>
      <c r="T186" s="30" t="s">
        <v>2315</v>
      </c>
      <c r="U186" s="35">
        <v>26.810739976729565</v>
      </c>
      <c r="V186" s="35">
        <v>100</v>
      </c>
      <c r="W186" s="35">
        <v>220.26484924335944</v>
      </c>
      <c r="X186" s="34">
        <v>0</v>
      </c>
      <c r="Y186" s="35">
        <v>85.217780117342329</v>
      </c>
      <c r="Z186" s="34">
        <v>80</v>
      </c>
      <c r="AA186" s="35">
        <v>0</v>
      </c>
      <c r="AB186" s="45">
        <v>0</v>
      </c>
      <c r="AC186" s="30">
        <v>60</v>
      </c>
      <c r="AD186" s="35">
        <v>60</v>
      </c>
      <c r="AE186" s="43">
        <v>12</v>
      </c>
      <c r="AF186" s="39">
        <v>58.564462871314504</v>
      </c>
      <c r="AG186" s="40">
        <v>58.564462871314504</v>
      </c>
      <c r="AH186" s="37" t="s">
        <v>6</v>
      </c>
      <c r="AI186" s="21"/>
      <c r="AJ186" s="111"/>
      <c r="AK186" s="112"/>
    </row>
    <row r="187" spans="1:37" x14ac:dyDescent="0.3">
      <c r="A187" s="12" t="s">
        <v>1468</v>
      </c>
      <c r="B187" s="5" t="s">
        <v>26</v>
      </c>
      <c r="C187" s="5" t="s">
        <v>27</v>
      </c>
      <c r="D187" s="15" t="s">
        <v>1469</v>
      </c>
      <c r="E187" s="6">
        <v>6</v>
      </c>
      <c r="F187" s="6" t="s">
        <v>33</v>
      </c>
      <c r="G187" s="6">
        <v>0</v>
      </c>
      <c r="H187" s="30">
        <v>93.803209941652128</v>
      </c>
      <c r="I187" s="35">
        <v>6.1967900583478723</v>
      </c>
      <c r="J187" s="35">
        <v>7.3903458471973762</v>
      </c>
      <c r="K187" s="35">
        <v>10.317647702862789</v>
      </c>
      <c r="L187" s="35">
        <v>6.3732106377273405</v>
      </c>
      <c r="M187" s="35">
        <v>93.62678936227266</v>
      </c>
      <c r="N187" s="35">
        <v>34.626389351671385</v>
      </c>
      <c r="O187" s="34">
        <v>40</v>
      </c>
      <c r="P187" s="35">
        <v>25.416026447623953</v>
      </c>
      <c r="Q187" s="45">
        <v>20</v>
      </c>
      <c r="R187" s="35">
        <v>34.028245424696664</v>
      </c>
      <c r="S187" s="35">
        <v>27.222596339757331</v>
      </c>
      <c r="T187" s="30" t="s">
        <v>2316</v>
      </c>
      <c r="U187" s="35">
        <v>0</v>
      </c>
      <c r="V187" s="35">
        <v>0</v>
      </c>
      <c r="W187" s="35">
        <v>64.025661515678564</v>
      </c>
      <c r="X187" s="34">
        <v>60</v>
      </c>
      <c r="Y187" s="35">
        <v>95.24988724568459</v>
      </c>
      <c r="Z187" s="34">
        <v>100</v>
      </c>
      <c r="AA187" s="35">
        <v>0</v>
      </c>
      <c r="AB187" s="45">
        <v>0</v>
      </c>
      <c r="AC187" s="30">
        <v>53.333333333333336</v>
      </c>
      <c r="AD187" s="35">
        <v>53.333333333333336</v>
      </c>
      <c r="AE187" s="43">
        <v>10.666666666666668</v>
      </c>
      <c r="AF187" s="39">
        <v>37.889263006424002</v>
      </c>
      <c r="AG187" s="40">
        <v>37.889263006424002</v>
      </c>
      <c r="AH187" s="37" t="s">
        <v>2197</v>
      </c>
      <c r="AI187" s="21"/>
      <c r="AJ187" s="111"/>
      <c r="AK187" s="112"/>
    </row>
    <row r="188" spans="1:37" x14ac:dyDescent="0.3">
      <c r="A188" s="12" t="s">
        <v>1619</v>
      </c>
      <c r="B188" s="5" t="s">
        <v>26</v>
      </c>
      <c r="C188" s="5" t="s">
        <v>27</v>
      </c>
      <c r="D188" s="5" t="s">
        <v>1620</v>
      </c>
      <c r="E188" s="6">
        <v>6</v>
      </c>
      <c r="F188" s="6" t="s">
        <v>19</v>
      </c>
      <c r="G188" s="6">
        <v>0</v>
      </c>
      <c r="H188" s="30">
        <v>88.375927754496374</v>
      </c>
      <c r="I188" s="35">
        <v>11.624072245503626</v>
      </c>
      <c r="J188" s="35">
        <v>37.1026397239063</v>
      </c>
      <c r="K188" s="35">
        <v>47.287243396952135</v>
      </c>
      <c r="L188" s="35">
        <v>40.0533449334119</v>
      </c>
      <c r="M188" s="35">
        <v>59.9466550665881</v>
      </c>
      <c r="N188" s="35">
        <v>38.240746447673082</v>
      </c>
      <c r="O188" s="34">
        <v>50</v>
      </c>
      <c r="P188" s="35">
        <v>-0.48198551325723887</v>
      </c>
      <c r="Q188" s="45">
        <v>100</v>
      </c>
      <c r="R188" s="35">
        <v>53.77159414180877</v>
      </c>
      <c r="S188" s="35">
        <v>43.017275313447016</v>
      </c>
      <c r="T188" s="30" t="s">
        <v>2315</v>
      </c>
      <c r="U188" s="35">
        <v>41.852651522473032</v>
      </c>
      <c r="V188" s="35">
        <v>100</v>
      </c>
      <c r="W188" s="35">
        <v>46.169932214249108</v>
      </c>
      <c r="X188" s="34">
        <v>0</v>
      </c>
      <c r="Y188" s="35">
        <v>86.64377404057484</v>
      </c>
      <c r="Z188" s="34">
        <v>80</v>
      </c>
      <c r="AA188" s="35">
        <v>0</v>
      </c>
      <c r="AB188" s="45">
        <v>0</v>
      </c>
      <c r="AC188" s="30">
        <v>60</v>
      </c>
      <c r="AD188" s="35">
        <v>60</v>
      </c>
      <c r="AE188" s="43">
        <v>12</v>
      </c>
      <c r="AF188" s="39">
        <v>55.017275313447016</v>
      </c>
      <c r="AG188" s="40">
        <v>55.017275313447016</v>
      </c>
      <c r="AH188" s="37" t="s">
        <v>6</v>
      </c>
      <c r="AI188" s="21"/>
      <c r="AJ188" s="111"/>
      <c r="AK188" s="112"/>
    </row>
    <row r="189" spans="1:37" x14ac:dyDescent="0.3">
      <c r="A189" s="12" t="s">
        <v>651</v>
      </c>
      <c r="B189" s="5" t="s">
        <v>26</v>
      </c>
      <c r="C189" s="5" t="s">
        <v>27</v>
      </c>
      <c r="D189" s="5" t="s">
        <v>652</v>
      </c>
      <c r="E189" s="6">
        <v>6</v>
      </c>
      <c r="F189" s="6" t="s">
        <v>33</v>
      </c>
      <c r="G189" s="6">
        <v>0</v>
      </c>
      <c r="H189" s="30">
        <v>85.967787952188999</v>
      </c>
      <c r="I189" s="35">
        <v>14.032212047811001</v>
      </c>
      <c r="J189" s="35">
        <v>9.8606841939202727</v>
      </c>
      <c r="K189" s="35">
        <v>13.766482344075845</v>
      </c>
      <c r="L189" s="35">
        <v>20.534333719640433</v>
      </c>
      <c r="M189" s="35">
        <v>79.465666280359571</v>
      </c>
      <c r="N189" s="35">
        <v>47.188493087074342</v>
      </c>
      <c r="O189" s="34">
        <v>70</v>
      </c>
      <c r="P189" s="35">
        <v>1.9772969625781966</v>
      </c>
      <c r="Q189" s="45">
        <v>100</v>
      </c>
      <c r="R189" s="35">
        <v>55.452872134449287</v>
      </c>
      <c r="S189" s="35">
        <v>44.362297707559435</v>
      </c>
      <c r="T189" s="30" t="s">
        <v>2316</v>
      </c>
      <c r="U189" s="35">
        <v>0</v>
      </c>
      <c r="V189" s="35">
        <v>0</v>
      </c>
      <c r="W189" s="35">
        <v>100.3214411368113</v>
      </c>
      <c r="X189" s="34">
        <v>100</v>
      </c>
      <c r="Y189" s="35">
        <v>95.274710297712048</v>
      </c>
      <c r="Z189" s="34">
        <v>100</v>
      </c>
      <c r="AA189" s="35">
        <v>0</v>
      </c>
      <c r="AB189" s="45">
        <v>0</v>
      </c>
      <c r="AC189" s="30">
        <v>66.666666666666671</v>
      </c>
      <c r="AD189" s="35">
        <v>66.666666666666671</v>
      </c>
      <c r="AE189" s="43">
        <v>13.333333333333336</v>
      </c>
      <c r="AF189" s="39">
        <v>57.695631040892771</v>
      </c>
      <c r="AG189" s="40">
        <v>57.695631040892771</v>
      </c>
      <c r="AH189" s="37" t="s">
        <v>6</v>
      </c>
      <c r="AI189" s="21"/>
      <c r="AJ189" s="111"/>
      <c r="AK189" s="112"/>
    </row>
    <row r="190" spans="1:37" x14ac:dyDescent="0.3">
      <c r="A190" s="12" t="s">
        <v>2170</v>
      </c>
      <c r="B190" s="5" t="s">
        <v>26</v>
      </c>
      <c r="C190" s="5" t="s">
        <v>27</v>
      </c>
      <c r="D190" s="5" t="s">
        <v>2171</v>
      </c>
      <c r="E190" s="6">
        <v>6</v>
      </c>
      <c r="F190" s="6" t="s">
        <v>19</v>
      </c>
      <c r="G190" s="6">
        <v>0</v>
      </c>
      <c r="H190" s="30">
        <v>89.030633621457369</v>
      </c>
      <c r="I190" s="35">
        <v>10.969366378542631</v>
      </c>
      <c r="J190" s="35">
        <v>10.888876395132003</v>
      </c>
      <c r="K190" s="35">
        <v>13.877852148729078</v>
      </c>
      <c r="L190" s="35">
        <v>23.719526042586651</v>
      </c>
      <c r="M190" s="35">
        <v>76.280473957413349</v>
      </c>
      <c r="N190" s="35">
        <v>48.081803280696924</v>
      </c>
      <c r="O190" s="34">
        <v>70</v>
      </c>
      <c r="P190" s="35">
        <v>10.90945184614141</v>
      </c>
      <c r="Q190" s="45">
        <v>60</v>
      </c>
      <c r="R190" s="35">
        <v>46.225538496937006</v>
      </c>
      <c r="S190" s="35">
        <v>36.980430797549609</v>
      </c>
      <c r="T190" s="30" t="s">
        <v>2316</v>
      </c>
      <c r="U190" s="35">
        <v>0</v>
      </c>
      <c r="V190" s="35">
        <v>0</v>
      </c>
      <c r="W190" s="35">
        <v>146.75097306507431</v>
      </c>
      <c r="X190" s="34">
        <v>50</v>
      </c>
      <c r="Y190" s="35">
        <v>92.399116706123252</v>
      </c>
      <c r="Z190" s="34">
        <v>100</v>
      </c>
      <c r="AA190" s="35">
        <v>3.7655301536152224</v>
      </c>
      <c r="AB190" s="45">
        <v>0</v>
      </c>
      <c r="AC190" s="30">
        <v>50</v>
      </c>
      <c r="AD190" s="35">
        <v>53.765530153615224</v>
      </c>
      <c r="AE190" s="43">
        <v>10.753106030723046</v>
      </c>
      <c r="AF190" s="39">
        <v>47.733536828272655</v>
      </c>
      <c r="AG190" s="40">
        <v>46.980430797549609</v>
      </c>
      <c r="AH190" s="37" t="s">
        <v>6</v>
      </c>
      <c r="AI190" s="21"/>
      <c r="AJ190" s="111"/>
      <c r="AK190" s="112"/>
    </row>
    <row r="191" spans="1:37" x14ac:dyDescent="0.3">
      <c r="A191" s="12" t="s">
        <v>1511</v>
      </c>
      <c r="B191" s="5" t="s">
        <v>26</v>
      </c>
      <c r="C191" s="5" t="s">
        <v>27</v>
      </c>
      <c r="D191" s="5" t="s">
        <v>1512</v>
      </c>
      <c r="E191" s="6">
        <v>6</v>
      </c>
      <c r="F191" s="6" t="s">
        <v>14</v>
      </c>
      <c r="G191" s="6">
        <v>0</v>
      </c>
      <c r="H191" s="30">
        <v>82.290528995310169</v>
      </c>
      <c r="I191" s="35">
        <v>17.709471004689831</v>
      </c>
      <c r="J191" s="35">
        <v>8.120305375179651</v>
      </c>
      <c r="K191" s="35">
        <v>10.772670814428761</v>
      </c>
      <c r="L191" s="35">
        <v>37.045075384935416</v>
      </c>
      <c r="M191" s="35">
        <v>62.954924615064584</v>
      </c>
      <c r="N191" s="35">
        <v>40.43011038070069</v>
      </c>
      <c r="O191" s="34">
        <v>50</v>
      </c>
      <c r="P191" s="35">
        <v>18.6608422267932</v>
      </c>
      <c r="Q191" s="45">
        <v>40</v>
      </c>
      <c r="R191" s="35">
        <v>36.287413286836639</v>
      </c>
      <c r="S191" s="35">
        <v>29.029930629469312</v>
      </c>
      <c r="T191" s="30" t="s">
        <v>2315</v>
      </c>
      <c r="U191" s="35">
        <v>17.365490804461054</v>
      </c>
      <c r="V191" s="35">
        <v>76.92749007733758</v>
      </c>
      <c r="W191" s="35">
        <v>101.78027108390128</v>
      </c>
      <c r="X191" s="34">
        <v>100</v>
      </c>
      <c r="Y191" s="35">
        <v>96.709655577743106</v>
      </c>
      <c r="Z191" s="34">
        <v>100</v>
      </c>
      <c r="AA191" s="35">
        <v>0</v>
      </c>
      <c r="AB191" s="45">
        <v>0</v>
      </c>
      <c r="AC191" s="30">
        <v>92.309163359112517</v>
      </c>
      <c r="AD191" s="35">
        <v>92.309163359112517</v>
      </c>
      <c r="AE191" s="43">
        <v>18.461832671822503</v>
      </c>
      <c r="AF191" s="39">
        <v>47.491763301291812</v>
      </c>
      <c r="AG191" s="40">
        <v>47.491763301291812</v>
      </c>
      <c r="AH191" s="37" t="s">
        <v>6</v>
      </c>
      <c r="AI191" s="21"/>
      <c r="AJ191" s="111"/>
      <c r="AK191" s="112"/>
    </row>
    <row r="192" spans="1:37" x14ac:dyDescent="0.3">
      <c r="A192" s="12" t="s">
        <v>2174</v>
      </c>
      <c r="B192" s="5" t="s">
        <v>26</v>
      </c>
      <c r="C192" s="5" t="s">
        <v>27</v>
      </c>
      <c r="D192" s="5" t="s">
        <v>2175</v>
      </c>
      <c r="E192" s="6">
        <v>6</v>
      </c>
      <c r="F192" s="6" t="s">
        <v>33</v>
      </c>
      <c r="G192" s="6">
        <v>0</v>
      </c>
      <c r="H192" s="30">
        <v>80.582358398898307</v>
      </c>
      <c r="I192" s="35">
        <v>19.417641601101693</v>
      </c>
      <c r="J192" s="35">
        <v>9.003745772225054</v>
      </c>
      <c r="K192" s="35">
        <v>12.570112252485135</v>
      </c>
      <c r="L192" s="35">
        <v>57.000001376846612</v>
      </c>
      <c r="M192" s="35">
        <v>42.999998623153388</v>
      </c>
      <c r="N192" s="35">
        <v>28.455136136367518</v>
      </c>
      <c r="O192" s="34">
        <v>40</v>
      </c>
      <c r="P192" s="35">
        <v>10.098866157098618</v>
      </c>
      <c r="Q192" s="45">
        <v>60</v>
      </c>
      <c r="R192" s="35">
        <v>34.997550495348051</v>
      </c>
      <c r="S192" s="35">
        <v>27.998040396278441</v>
      </c>
      <c r="T192" s="30" t="s">
        <v>2316</v>
      </c>
      <c r="U192" s="35">
        <v>0</v>
      </c>
      <c r="V192" s="35">
        <v>0</v>
      </c>
      <c r="W192" s="35">
        <v>116.92912632087561</v>
      </c>
      <c r="X192" s="34">
        <v>80</v>
      </c>
      <c r="Y192" s="35">
        <v>90.602091424570716</v>
      </c>
      <c r="Z192" s="34">
        <v>100</v>
      </c>
      <c r="AA192" s="35">
        <v>0</v>
      </c>
      <c r="AB192" s="45">
        <v>0</v>
      </c>
      <c r="AC192" s="30">
        <v>60</v>
      </c>
      <c r="AD192" s="35">
        <v>60</v>
      </c>
      <c r="AE192" s="43">
        <v>12</v>
      </c>
      <c r="AF192" s="39">
        <v>39.998040396278441</v>
      </c>
      <c r="AG192" s="40">
        <v>39.998040396278441</v>
      </c>
      <c r="AH192" s="37" t="s">
        <v>2197</v>
      </c>
      <c r="AI192" s="21"/>
      <c r="AJ192" s="111"/>
      <c r="AK192" s="112"/>
    </row>
    <row r="193" spans="1:37" x14ac:dyDescent="0.3">
      <c r="A193" s="12" t="s">
        <v>1861</v>
      </c>
      <c r="B193" s="5" t="s">
        <v>26</v>
      </c>
      <c r="C193" s="5" t="s">
        <v>27</v>
      </c>
      <c r="D193" s="5" t="s">
        <v>627</v>
      </c>
      <c r="E193" s="6">
        <v>6</v>
      </c>
      <c r="F193" s="6" t="s">
        <v>62</v>
      </c>
      <c r="G193" s="6">
        <v>0</v>
      </c>
      <c r="H193" s="30">
        <v>79.646536496868649</v>
      </c>
      <c r="I193" s="35">
        <v>20.353463503131351</v>
      </c>
      <c r="J193" s="35">
        <v>24.535188042720748</v>
      </c>
      <c r="K193" s="35">
        <v>32.370180190056566</v>
      </c>
      <c r="L193" s="35">
        <v>26.429106639759439</v>
      </c>
      <c r="M193" s="35">
        <v>73.570893360240561</v>
      </c>
      <c r="N193" s="35">
        <v>50.519555436851952</v>
      </c>
      <c r="O193" s="34">
        <v>70</v>
      </c>
      <c r="P193" s="35">
        <v>8.2100226355949371</v>
      </c>
      <c r="Q193" s="45">
        <v>80</v>
      </c>
      <c r="R193" s="35">
        <v>55.258907410685694</v>
      </c>
      <c r="S193" s="35">
        <v>44.207125928548557</v>
      </c>
      <c r="T193" s="30" t="s">
        <v>2315</v>
      </c>
      <c r="U193" s="35">
        <v>34.312411711836184</v>
      </c>
      <c r="V193" s="35">
        <v>100</v>
      </c>
      <c r="W193" s="35">
        <v>87.499388238568443</v>
      </c>
      <c r="X193" s="34">
        <v>80</v>
      </c>
      <c r="Y193" s="35">
        <v>86.388731332574082</v>
      </c>
      <c r="Z193" s="34">
        <v>80</v>
      </c>
      <c r="AA193" s="35">
        <v>0</v>
      </c>
      <c r="AB193" s="45">
        <v>0</v>
      </c>
      <c r="AC193" s="30">
        <v>86.666666666666671</v>
      </c>
      <c r="AD193" s="35">
        <v>86.666666666666671</v>
      </c>
      <c r="AE193" s="43">
        <v>17.333333333333336</v>
      </c>
      <c r="AF193" s="39">
        <v>61.540459261881892</v>
      </c>
      <c r="AG193" s="40">
        <v>61.540459261881892</v>
      </c>
      <c r="AH193" s="37" t="s">
        <v>5</v>
      </c>
      <c r="AI193" s="21"/>
      <c r="AJ193" s="111"/>
      <c r="AK193" s="112"/>
    </row>
    <row r="194" spans="1:37" x14ac:dyDescent="0.3">
      <c r="A194" s="12" t="s">
        <v>1472</v>
      </c>
      <c r="B194" s="5" t="s">
        <v>26</v>
      </c>
      <c r="C194" s="5" t="s">
        <v>27</v>
      </c>
      <c r="D194" s="5" t="s">
        <v>1473</v>
      </c>
      <c r="E194" s="6">
        <v>6</v>
      </c>
      <c r="F194" s="6" t="s">
        <v>33</v>
      </c>
      <c r="G194" s="6">
        <v>0</v>
      </c>
      <c r="H194" s="30">
        <v>80.445859228908517</v>
      </c>
      <c r="I194" s="35">
        <v>19.554140771091483</v>
      </c>
      <c r="J194" s="35">
        <v>18.174086256463017</v>
      </c>
      <c r="K194" s="35">
        <v>25.372807063790699</v>
      </c>
      <c r="L194" s="35">
        <v>7.9875237682997806</v>
      </c>
      <c r="M194" s="35">
        <v>92.012476231700219</v>
      </c>
      <c r="N194" s="35">
        <v>63.639567936436151</v>
      </c>
      <c r="O194" s="34">
        <v>80</v>
      </c>
      <c r="P194" s="35">
        <v>12.418642033276024</v>
      </c>
      <c r="Q194" s="45">
        <v>60</v>
      </c>
      <c r="R194" s="35">
        <v>55.387884813316489</v>
      </c>
      <c r="S194" s="35">
        <v>44.310307850653196</v>
      </c>
      <c r="T194" s="30" t="s">
        <v>2315</v>
      </c>
      <c r="U194" s="35">
        <v>34.044382752754593</v>
      </c>
      <c r="V194" s="35">
        <v>100</v>
      </c>
      <c r="W194" s="35">
        <v>168.58785624185455</v>
      </c>
      <c r="X194" s="34">
        <v>0</v>
      </c>
      <c r="Y194" s="35">
        <v>88.177729378994385</v>
      </c>
      <c r="Z194" s="34">
        <v>80</v>
      </c>
      <c r="AA194" s="35">
        <v>0</v>
      </c>
      <c r="AB194" s="45">
        <v>0</v>
      </c>
      <c r="AC194" s="30">
        <v>60</v>
      </c>
      <c r="AD194" s="35">
        <v>60</v>
      </c>
      <c r="AE194" s="43">
        <v>12</v>
      </c>
      <c r="AF194" s="39">
        <v>56.310307850653196</v>
      </c>
      <c r="AG194" s="40">
        <v>56.310307850653196</v>
      </c>
      <c r="AH194" s="37" t="s">
        <v>6</v>
      </c>
      <c r="AI194" s="21"/>
      <c r="AJ194" s="111"/>
      <c r="AK194" s="112"/>
    </row>
    <row r="195" spans="1:37" x14ac:dyDescent="0.3">
      <c r="A195" s="12" t="s">
        <v>253</v>
      </c>
      <c r="B195" s="5" t="s">
        <v>26</v>
      </c>
      <c r="C195" s="5" t="s">
        <v>27</v>
      </c>
      <c r="D195" s="5" t="s">
        <v>254</v>
      </c>
      <c r="E195" s="6">
        <v>6</v>
      </c>
      <c r="F195" s="6" t="s">
        <v>14</v>
      </c>
      <c r="G195" s="6">
        <v>0</v>
      </c>
      <c r="H195" s="30">
        <v>72.812206990983711</v>
      </c>
      <c r="I195" s="35">
        <v>27.187793009016289</v>
      </c>
      <c r="J195" s="35">
        <v>12.213810888916218</v>
      </c>
      <c r="K195" s="35">
        <v>16.203253205002653</v>
      </c>
      <c r="L195" s="35">
        <v>21.141984924971279</v>
      </c>
      <c r="M195" s="35">
        <v>78.858015075028717</v>
      </c>
      <c r="N195" s="35">
        <v>49.690784277666843</v>
      </c>
      <c r="O195" s="34">
        <v>70</v>
      </c>
      <c r="P195" s="35">
        <v>31.196884266499843</v>
      </c>
      <c r="Q195" s="45">
        <v>0</v>
      </c>
      <c r="R195" s="35">
        <v>38.449812257809526</v>
      </c>
      <c r="S195" s="35">
        <v>30.759849806247622</v>
      </c>
      <c r="T195" s="30" t="s">
        <v>2316</v>
      </c>
      <c r="U195" s="35">
        <v>0</v>
      </c>
      <c r="V195" s="35">
        <v>0</v>
      </c>
      <c r="W195" s="35">
        <v>141.12659757903958</v>
      </c>
      <c r="X195" s="34">
        <v>50</v>
      </c>
      <c r="Y195" s="35">
        <v>89.154179286321821</v>
      </c>
      <c r="Z195" s="34">
        <v>80</v>
      </c>
      <c r="AA195" s="35">
        <v>0</v>
      </c>
      <c r="AB195" s="45">
        <v>0</v>
      </c>
      <c r="AC195" s="30">
        <v>43.333333333333336</v>
      </c>
      <c r="AD195" s="35">
        <v>43.333333333333336</v>
      </c>
      <c r="AE195" s="43">
        <v>8.6666666666666679</v>
      </c>
      <c r="AF195" s="39">
        <v>39.426516472914287</v>
      </c>
      <c r="AG195" s="40">
        <v>39.426516472914287</v>
      </c>
      <c r="AH195" s="37" t="s">
        <v>2197</v>
      </c>
      <c r="AI195" s="21"/>
      <c r="AJ195" s="111"/>
      <c r="AK195" s="112"/>
    </row>
    <row r="196" spans="1:37" x14ac:dyDescent="0.3">
      <c r="A196" s="12" t="s">
        <v>2108</v>
      </c>
      <c r="B196" s="5" t="s">
        <v>26</v>
      </c>
      <c r="C196" s="5" t="s">
        <v>27</v>
      </c>
      <c r="D196" s="5" t="s">
        <v>2109</v>
      </c>
      <c r="E196" s="6">
        <v>6</v>
      </c>
      <c r="F196" s="6" t="s">
        <v>33</v>
      </c>
      <c r="G196" s="6">
        <v>0</v>
      </c>
      <c r="H196" s="30">
        <v>82.974402561613388</v>
      </c>
      <c r="I196" s="35">
        <v>17.025597438386612</v>
      </c>
      <c r="J196" s="35">
        <v>7.0005161401788376</v>
      </c>
      <c r="K196" s="35">
        <v>9.7734071944631982</v>
      </c>
      <c r="L196" s="35">
        <v>30.123455263030696</v>
      </c>
      <c r="M196" s="35">
        <v>69.876544736969308</v>
      </c>
      <c r="N196" s="35">
        <v>20.935326675232727</v>
      </c>
      <c r="O196" s="34">
        <v>30</v>
      </c>
      <c r="P196" s="35">
        <v>1.9158700661009433</v>
      </c>
      <c r="Q196" s="45">
        <v>100</v>
      </c>
      <c r="R196" s="35">
        <v>45.335109873963823</v>
      </c>
      <c r="S196" s="35">
        <v>36.268087899171057</v>
      </c>
      <c r="T196" s="30" t="s">
        <v>2316</v>
      </c>
      <c r="U196" s="35">
        <v>0</v>
      </c>
      <c r="V196" s="35">
        <v>0</v>
      </c>
      <c r="W196" s="35">
        <v>63.391567120122161</v>
      </c>
      <c r="X196" s="34">
        <v>60</v>
      </c>
      <c r="Y196" s="35">
        <v>99.175926321065646</v>
      </c>
      <c r="Z196" s="34">
        <v>100</v>
      </c>
      <c r="AA196" s="35">
        <v>0</v>
      </c>
      <c r="AB196" s="45">
        <v>0</v>
      </c>
      <c r="AC196" s="30">
        <v>53.333333333333336</v>
      </c>
      <c r="AD196" s="35">
        <v>53.333333333333336</v>
      </c>
      <c r="AE196" s="43">
        <v>10.666666666666668</v>
      </c>
      <c r="AF196" s="39">
        <v>46.934754565837721</v>
      </c>
      <c r="AG196" s="40">
        <v>46.934754565837721</v>
      </c>
      <c r="AH196" s="37" t="s">
        <v>6</v>
      </c>
      <c r="AI196" s="21"/>
      <c r="AJ196" s="111"/>
      <c r="AK196" s="112"/>
    </row>
    <row r="197" spans="1:37" x14ac:dyDescent="0.3">
      <c r="A197" s="12" t="s">
        <v>334</v>
      </c>
      <c r="B197" s="5" t="s">
        <v>26</v>
      </c>
      <c r="C197" s="5" t="s">
        <v>27</v>
      </c>
      <c r="D197" s="5" t="s">
        <v>335</v>
      </c>
      <c r="E197" s="6">
        <v>6</v>
      </c>
      <c r="F197" s="6" t="s">
        <v>33</v>
      </c>
      <c r="G197" s="6">
        <v>0</v>
      </c>
      <c r="H197" s="30">
        <v>88.60861974413308</v>
      </c>
      <c r="I197" s="35">
        <v>11.39138025586692</v>
      </c>
      <c r="J197" s="35">
        <v>24.310898505433116</v>
      </c>
      <c r="K197" s="35">
        <v>33.940398907614664</v>
      </c>
      <c r="L197" s="35">
        <v>91.704841247701722</v>
      </c>
      <c r="M197" s="35">
        <v>8.2951587522982777</v>
      </c>
      <c r="N197" s="35">
        <v>43.386955600948852</v>
      </c>
      <c r="O197" s="34">
        <v>50</v>
      </c>
      <c r="P197" s="35">
        <v>-19.088771786259915</v>
      </c>
      <c r="Q197" s="45">
        <v>40</v>
      </c>
      <c r="R197" s="35">
        <v>28.725387583155975</v>
      </c>
      <c r="S197" s="35">
        <v>22.98031006652478</v>
      </c>
      <c r="T197" s="30" t="s">
        <v>2315</v>
      </c>
      <c r="U197" s="35">
        <v>20.894485363714949</v>
      </c>
      <c r="V197" s="35">
        <v>92.560603877394541</v>
      </c>
      <c r="W197" s="35">
        <v>118.94243073770492</v>
      </c>
      <c r="X197" s="34">
        <v>80</v>
      </c>
      <c r="Y197" s="35">
        <v>84.857851860241297</v>
      </c>
      <c r="Z197" s="34">
        <v>80</v>
      </c>
      <c r="AA197" s="35">
        <v>0</v>
      </c>
      <c r="AB197" s="45">
        <v>0</v>
      </c>
      <c r="AC197" s="30">
        <v>84.186867959131519</v>
      </c>
      <c r="AD197" s="35">
        <v>84.186867959131519</v>
      </c>
      <c r="AE197" s="43">
        <v>16.837373591826303</v>
      </c>
      <c r="AF197" s="39">
        <v>39.817683658351086</v>
      </c>
      <c r="AG197" s="40">
        <v>39.817683658351086</v>
      </c>
      <c r="AH197" s="37" t="s">
        <v>2197</v>
      </c>
      <c r="AI197" s="21"/>
      <c r="AJ197" s="111"/>
      <c r="AK197" s="112"/>
    </row>
    <row r="198" spans="1:37" x14ac:dyDescent="0.3">
      <c r="A198" s="12" t="s">
        <v>1718</v>
      </c>
      <c r="B198" s="5" t="s">
        <v>26</v>
      </c>
      <c r="C198" s="5" t="s">
        <v>27</v>
      </c>
      <c r="D198" s="5" t="s">
        <v>1719</v>
      </c>
      <c r="E198" s="6">
        <v>6</v>
      </c>
      <c r="F198" s="6" t="s">
        <v>19</v>
      </c>
      <c r="G198" s="6">
        <v>0</v>
      </c>
      <c r="H198" s="30">
        <v>97.447747705818102</v>
      </c>
      <c r="I198" s="35">
        <v>2.5522522941818977</v>
      </c>
      <c r="J198" s="35">
        <v>24.80633049180792</v>
      </c>
      <c r="K198" s="35">
        <v>31.615620788176535</v>
      </c>
      <c r="L198" s="35">
        <v>20.351566569700847</v>
      </c>
      <c r="M198" s="35">
        <v>79.64843343029915</v>
      </c>
      <c r="N198" s="35">
        <v>44.739746696016681</v>
      </c>
      <c r="O198" s="34">
        <v>50</v>
      </c>
      <c r="P198" s="35">
        <v>-10.284533146080364</v>
      </c>
      <c r="Q198" s="45">
        <v>60</v>
      </c>
      <c r="R198" s="35">
        <v>44.763261302531518</v>
      </c>
      <c r="S198" s="35">
        <v>35.810609042025213</v>
      </c>
      <c r="T198" s="30" t="s">
        <v>2315</v>
      </c>
      <c r="U198" s="35">
        <v>19.613634547269371</v>
      </c>
      <c r="V198" s="35">
        <v>86.886555295516587</v>
      </c>
      <c r="W198" s="35">
        <v>1117.3055552406324</v>
      </c>
      <c r="X198" s="34">
        <v>0</v>
      </c>
      <c r="Y198" s="35">
        <v>99.952255245382347</v>
      </c>
      <c r="Z198" s="34">
        <v>100</v>
      </c>
      <c r="AA198" s="35">
        <v>5</v>
      </c>
      <c r="AB198" s="45">
        <v>0</v>
      </c>
      <c r="AC198" s="30">
        <v>62.295518431838865</v>
      </c>
      <c r="AD198" s="35">
        <v>67.295518431838872</v>
      </c>
      <c r="AE198" s="43">
        <v>13.459103686367776</v>
      </c>
      <c r="AF198" s="39">
        <v>49.269712728392989</v>
      </c>
      <c r="AG198" s="40">
        <v>48.269712728392989</v>
      </c>
      <c r="AH198" s="37" t="s">
        <v>6</v>
      </c>
      <c r="AI198" s="21"/>
      <c r="AJ198" s="111"/>
      <c r="AK198" s="112"/>
    </row>
    <row r="199" spans="1:37" x14ac:dyDescent="0.3">
      <c r="A199" s="12" t="s">
        <v>1928</v>
      </c>
      <c r="B199" s="5" t="s">
        <v>26</v>
      </c>
      <c r="C199" s="5" t="s">
        <v>27</v>
      </c>
      <c r="D199" s="5" t="s">
        <v>1929</v>
      </c>
      <c r="E199" s="6">
        <v>4</v>
      </c>
      <c r="F199" s="6" t="s">
        <v>24</v>
      </c>
      <c r="G199" s="6">
        <v>0</v>
      </c>
      <c r="H199" s="30">
        <v>59.510338977399549</v>
      </c>
      <c r="I199" s="35">
        <v>40.489661022600451</v>
      </c>
      <c r="J199" s="35">
        <v>13.968711311496747</v>
      </c>
      <c r="K199" s="35">
        <v>18.224293839458525</v>
      </c>
      <c r="L199" s="35">
        <v>34.975780295737984</v>
      </c>
      <c r="M199" s="35">
        <v>65.024219704262009</v>
      </c>
      <c r="N199" s="35">
        <v>61.162281274698863</v>
      </c>
      <c r="O199" s="34">
        <v>80</v>
      </c>
      <c r="P199" s="35">
        <v>11.720075847650349</v>
      </c>
      <c r="Q199" s="45">
        <v>60</v>
      </c>
      <c r="R199" s="35">
        <v>52.7476349132642</v>
      </c>
      <c r="S199" s="35">
        <v>42.198107930611364</v>
      </c>
      <c r="T199" s="30" t="s">
        <v>2315</v>
      </c>
      <c r="U199" s="35">
        <v>40.094523594295055</v>
      </c>
      <c r="V199" s="35">
        <v>100</v>
      </c>
      <c r="W199" s="35">
        <v>130.25731184078379</v>
      </c>
      <c r="X199" s="34">
        <v>60</v>
      </c>
      <c r="Y199" s="35">
        <v>85.810954662180777</v>
      </c>
      <c r="Z199" s="34">
        <v>80</v>
      </c>
      <c r="AA199" s="35">
        <v>0.27865438984048085</v>
      </c>
      <c r="AB199" s="45">
        <v>2</v>
      </c>
      <c r="AC199" s="30">
        <v>80</v>
      </c>
      <c r="AD199" s="35">
        <v>82.278654389840483</v>
      </c>
      <c r="AE199" s="43">
        <v>16.455730877968097</v>
      </c>
      <c r="AF199" s="39">
        <v>58.653838808579465</v>
      </c>
      <c r="AG199" s="40">
        <v>58.198107930611364</v>
      </c>
      <c r="AH199" s="37" t="s">
        <v>6</v>
      </c>
      <c r="AI199" s="21"/>
      <c r="AJ199" s="111"/>
      <c r="AK199" s="112"/>
    </row>
    <row r="200" spans="1:37" x14ac:dyDescent="0.3">
      <c r="A200" s="12" t="s">
        <v>2178</v>
      </c>
      <c r="B200" s="5" t="s">
        <v>26</v>
      </c>
      <c r="C200" s="5" t="s">
        <v>27</v>
      </c>
      <c r="D200" s="5" t="s">
        <v>2179</v>
      </c>
      <c r="E200" s="6">
        <v>6</v>
      </c>
      <c r="F200" s="6" t="s">
        <v>62</v>
      </c>
      <c r="G200" s="6">
        <v>0</v>
      </c>
      <c r="H200" s="30">
        <v>82.889511410917095</v>
      </c>
      <c r="I200" s="35">
        <v>17.110488589082905</v>
      </c>
      <c r="J200" s="35">
        <v>8.0336525712402267</v>
      </c>
      <c r="K200" s="35">
        <v>10.599094690554486</v>
      </c>
      <c r="L200" s="35">
        <v>59.055086011470188</v>
      </c>
      <c r="M200" s="35">
        <v>40.944913988529812</v>
      </c>
      <c r="N200" s="35">
        <v>36.026594456282567</v>
      </c>
      <c r="O200" s="34">
        <v>50</v>
      </c>
      <c r="P200" s="35">
        <v>10.643115536020913</v>
      </c>
      <c r="Q200" s="45">
        <v>60</v>
      </c>
      <c r="R200" s="35">
        <v>35.730899453633441</v>
      </c>
      <c r="S200" s="35">
        <v>28.584719562906756</v>
      </c>
      <c r="T200" s="30" t="s">
        <v>2315</v>
      </c>
      <c r="U200" s="35">
        <v>13.356957267183489</v>
      </c>
      <c r="V200" s="35">
        <v>59.170063731842184</v>
      </c>
      <c r="W200" s="35">
        <v>66.752466035216941</v>
      </c>
      <c r="X200" s="34">
        <v>60</v>
      </c>
      <c r="Y200" s="35">
        <v>92.483457310859592</v>
      </c>
      <c r="Z200" s="34">
        <v>100</v>
      </c>
      <c r="AA200" s="35">
        <v>0.52456479664629729</v>
      </c>
      <c r="AB200" s="45">
        <v>0</v>
      </c>
      <c r="AC200" s="30">
        <v>73.056687910614059</v>
      </c>
      <c r="AD200" s="35">
        <v>73.581252707260361</v>
      </c>
      <c r="AE200" s="43">
        <v>14.716250541452073</v>
      </c>
      <c r="AF200" s="39">
        <v>43.300970104358825</v>
      </c>
      <c r="AG200" s="40">
        <v>43.19605714502957</v>
      </c>
      <c r="AH200" s="37" t="s">
        <v>6</v>
      </c>
      <c r="AI200" s="21"/>
      <c r="AJ200" s="111"/>
      <c r="AK200" s="112"/>
    </row>
    <row r="201" spans="1:37" x14ac:dyDescent="0.3">
      <c r="A201" s="12" t="s">
        <v>2084</v>
      </c>
      <c r="B201" s="5" t="s">
        <v>26</v>
      </c>
      <c r="C201" s="5" t="s">
        <v>27</v>
      </c>
      <c r="D201" s="5" t="s">
        <v>242</v>
      </c>
      <c r="E201" s="6">
        <v>6</v>
      </c>
      <c r="F201" s="6" t="s">
        <v>14</v>
      </c>
      <c r="G201" s="6">
        <v>0</v>
      </c>
      <c r="H201" s="30">
        <v>94.962295857075659</v>
      </c>
      <c r="I201" s="35">
        <v>5.0377041429243405</v>
      </c>
      <c r="J201" s="35">
        <v>2.0775220903329661</v>
      </c>
      <c r="K201" s="35">
        <v>2.7561108301750088</v>
      </c>
      <c r="L201" s="35">
        <v>35.165416778613888</v>
      </c>
      <c r="M201" s="35">
        <v>64.834583221386112</v>
      </c>
      <c r="N201" s="35">
        <v>7.8514015695610873</v>
      </c>
      <c r="O201" s="34">
        <v>20</v>
      </c>
      <c r="P201" s="35">
        <v>3.0513319316366951</v>
      </c>
      <c r="Q201" s="45">
        <v>100</v>
      </c>
      <c r="R201" s="35">
        <v>38.525679638897088</v>
      </c>
      <c r="S201" s="35">
        <v>30.820543711117672</v>
      </c>
      <c r="T201" s="30" t="s">
        <v>2316</v>
      </c>
      <c r="U201" s="35">
        <v>0</v>
      </c>
      <c r="V201" s="35">
        <v>0</v>
      </c>
      <c r="W201" s="35">
        <v>41.16444705898909</v>
      </c>
      <c r="X201" s="34">
        <v>0</v>
      </c>
      <c r="Y201" s="35">
        <v>95.7418741297232</v>
      </c>
      <c r="Z201" s="34">
        <v>100</v>
      </c>
      <c r="AA201" s="35">
        <v>0</v>
      </c>
      <c r="AB201" s="45">
        <v>0</v>
      </c>
      <c r="AC201" s="30">
        <v>33.333333333333336</v>
      </c>
      <c r="AD201" s="35">
        <v>33.333333333333336</v>
      </c>
      <c r="AE201" s="43">
        <v>6.6666666666666679</v>
      </c>
      <c r="AF201" s="39">
        <v>37.487210377784336</v>
      </c>
      <c r="AG201" s="40">
        <v>37.487210377784336</v>
      </c>
      <c r="AH201" s="37" t="s">
        <v>2197</v>
      </c>
      <c r="AI201" s="21"/>
      <c r="AJ201" s="111"/>
      <c r="AK201" s="112"/>
    </row>
    <row r="202" spans="1:37" x14ac:dyDescent="0.3">
      <c r="A202" s="12" t="s">
        <v>1653</v>
      </c>
      <c r="B202" s="5" t="s">
        <v>26</v>
      </c>
      <c r="C202" s="5" t="s">
        <v>27</v>
      </c>
      <c r="D202" s="5" t="s">
        <v>1654</v>
      </c>
      <c r="E202" s="6">
        <v>6</v>
      </c>
      <c r="F202" s="6" t="s">
        <v>14</v>
      </c>
      <c r="G202" s="6">
        <v>0</v>
      </c>
      <c r="H202" s="30">
        <v>60.745673769411013</v>
      </c>
      <c r="I202" s="35">
        <v>39.254326230588987</v>
      </c>
      <c r="J202" s="35">
        <v>12.658513292812851</v>
      </c>
      <c r="K202" s="35">
        <v>16.793210403189619</v>
      </c>
      <c r="L202" s="35">
        <v>16.73547884645269</v>
      </c>
      <c r="M202" s="35">
        <v>83.264521153547307</v>
      </c>
      <c r="N202" s="35">
        <v>36.4534311969512</v>
      </c>
      <c r="O202" s="34">
        <v>50</v>
      </c>
      <c r="P202" s="35">
        <v>0.66755706544661797</v>
      </c>
      <c r="Q202" s="45">
        <v>100</v>
      </c>
      <c r="R202" s="35">
        <v>57.86241155746518</v>
      </c>
      <c r="S202" s="35">
        <v>46.289929245972147</v>
      </c>
      <c r="T202" s="30" t="s">
        <v>2316</v>
      </c>
      <c r="U202" s="35">
        <v>0</v>
      </c>
      <c r="V202" s="35">
        <v>0</v>
      </c>
      <c r="W202" s="35">
        <v>82.679555694179257</v>
      </c>
      <c r="X202" s="34">
        <v>80</v>
      </c>
      <c r="Y202" s="35">
        <v>98.909434937820436</v>
      </c>
      <c r="Z202" s="34">
        <v>100</v>
      </c>
      <c r="AA202" s="35">
        <v>0</v>
      </c>
      <c r="AB202" s="45">
        <v>0</v>
      </c>
      <c r="AC202" s="30">
        <v>60</v>
      </c>
      <c r="AD202" s="35">
        <v>60</v>
      </c>
      <c r="AE202" s="43">
        <v>12</v>
      </c>
      <c r="AF202" s="39">
        <v>58.289929245972147</v>
      </c>
      <c r="AG202" s="40">
        <v>58.289929245972147</v>
      </c>
      <c r="AH202" s="37" t="s">
        <v>6</v>
      </c>
      <c r="AI202" s="21"/>
      <c r="AJ202" s="111"/>
      <c r="AK202" s="112"/>
    </row>
    <row r="203" spans="1:37" x14ac:dyDescent="0.3">
      <c r="A203" s="12" t="s">
        <v>1886</v>
      </c>
      <c r="B203" s="5" t="s">
        <v>72</v>
      </c>
      <c r="C203" s="5" t="s">
        <v>73</v>
      </c>
      <c r="D203" s="5" t="s">
        <v>1887</v>
      </c>
      <c r="E203" s="6">
        <v>1</v>
      </c>
      <c r="F203" s="6" t="s">
        <v>24</v>
      </c>
      <c r="G203" s="6" t="s">
        <v>2213</v>
      </c>
      <c r="H203" s="30">
        <v>43.613589342234199</v>
      </c>
      <c r="I203" s="35">
        <v>56.386410657765801</v>
      </c>
      <c r="J203" s="35">
        <v>12.878668332373694</v>
      </c>
      <c r="K203" s="35">
        <v>16.802168125340039</v>
      </c>
      <c r="L203" s="35">
        <v>50.637763033882507</v>
      </c>
      <c r="M203" s="35">
        <v>49.362236966117493</v>
      </c>
      <c r="N203" s="35">
        <v>52.258757776239321</v>
      </c>
      <c r="O203" s="34">
        <v>70</v>
      </c>
      <c r="P203" s="35">
        <v>18.988475214740983</v>
      </c>
      <c r="Q203" s="45">
        <v>40</v>
      </c>
      <c r="R203" s="35">
        <v>46.510163149844665</v>
      </c>
      <c r="S203" s="35">
        <v>37.208130519875731</v>
      </c>
      <c r="T203" s="30" t="s">
        <v>2315</v>
      </c>
      <c r="U203" s="35">
        <v>31.248489767290366</v>
      </c>
      <c r="V203" s="35">
        <v>100</v>
      </c>
      <c r="W203" s="35">
        <v>128.08268293200729</v>
      </c>
      <c r="X203" s="34">
        <v>70</v>
      </c>
      <c r="Y203" s="35">
        <v>87.969922613519429</v>
      </c>
      <c r="Z203" s="34">
        <v>80</v>
      </c>
      <c r="AA203" s="35">
        <v>0</v>
      </c>
      <c r="AB203" s="45">
        <v>2</v>
      </c>
      <c r="AC203" s="30">
        <v>83.333333333333329</v>
      </c>
      <c r="AD203" s="35">
        <v>85.333333333333329</v>
      </c>
      <c r="AE203" s="43">
        <v>17.066666666666666</v>
      </c>
      <c r="AF203" s="39">
        <v>54.274797186542401</v>
      </c>
      <c r="AG203" s="40">
        <v>53.874797186542395</v>
      </c>
      <c r="AH203" s="37" t="s">
        <v>6</v>
      </c>
      <c r="AI203" s="21"/>
      <c r="AJ203" s="111"/>
      <c r="AK203" s="112"/>
    </row>
    <row r="204" spans="1:37" x14ac:dyDescent="0.3">
      <c r="A204" s="12" t="s">
        <v>977</v>
      </c>
      <c r="B204" s="5" t="s">
        <v>72</v>
      </c>
      <c r="C204" s="5" t="s">
        <v>73</v>
      </c>
      <c r="D204" s="5" t="s">
        <v>978</v>
      </c>
      <c r="E204" s="6">
        <v>6</v>
      </c>
      <c r="F204" s="6" t="s">
        <v>33</v>
      </c>
      <c r="G204" s="6">
        <v>0</v>
      </c>
      <c r="H204" s="30">
        <v>45.933036006688297</v>
      </c>
      <c r="I204" s="35">
        <v>54.066963993311703</v>
      </c>
      <c r="J204" s="35">
        <v>61.199896396162501</v>
      </c>
      <c r="K204" s="35">
        <v>85.44105831079149</v>
      </c>
      <c r="L204" s="35">
        <v>35.162634827744114</v>
      </c>
      <c r="M204" s="35">
        <v>64.837365172255886</v>
      </c>
      <c r="N204" s="35">
        <v>47.235336845596947</v>
      </c>
      <c r="O204" s="34">
        <v>70</v>
      </c>
      <c r="P204" s="35">
        <v>22.06687145480667</v>
      </c>
      <c r="Q204" s="45">
        <v>20</v>
      </c>
      <c r="R204" s="35">
        <v>58.86907749527181</v>
      </c>
      <c r="S204" s="35">
        <v>47.095261996217452</v>
      </c>
      <c r="T204" s="30" t="s">
        <v>2315</v>
      </c>
      <c r="U204" s="35">
        <v>29.779299603152502</v>
      </c>
      <c r="V204" s="35">
        <v>100</v>
      </c>
      <c r="W204" s="35">
        <v>214.31313990941121</v>
      </c>
      <c r="X204" s="34">
        <v>0</v>
      </c>
      <c r="Y204" s="35">
        <v>84.411735363840847</v>
      </c>
      <c r="Z204" s="34">
        <v>80</v>
      </c>
      <c r="AA204" s="35">
        <v>0</v>
      </c>
      <c r="AB204" s="45">
        <v>0</v>
      </c>
      <c r="AC204" s="30">
        <v>60</v>
      </c>
      <c r="AD204" s="35">
        <v>60</v>
      </c>
      <c r="AE204" s="43">
        <v>12</v>
      </c>
      <c r="AF204" s="39">
        <v>59.095261996217452</v>
      </c>
      <c r="AG204" s="40">
        <v>59.095261996217452</v>
      </c>
      <c r="AH204" s="37" t="s">
        <v>6</v>
      </c>
      <c r="AI204" s="21"/>
      <c r="AJ204" s="111"/>
      <c r="AK204" s="112"/>
    </row>
    <row r="205" spans="1:37" x14ac:dyDescent="0.3">
      <c r="A205" s="12" t="s">
        <v>1042</v>
      </c>
      <c r="B205" s="5" t="s">
        <v>72</v>
      </c>
      <c r="C205" s="5" t="s">
        <v>73</v>
      </c>
      <c r="D205" s="5" t="s">
        <v>1043</v>
      </c>
      <c r="E205" s="6">
        <v>6</v>
      </c>
      <c r="F205" s="6" t="s">
        <v>62</v>
      </c>
      <c r="G205" s="6">
        <v>0</v>
      </c>
      <c r="H205" s="30">
        <v>72.900282994051935</v>
      </c>
      <c r="I205" s="35">
        <v>27.099717005948065</v>
      </c>
      <c r="J205" s="35">
        <v>13.823123481145682</v>
      </c>
      <c r="K205" s="35">
        <v>18.23735759004472</v>
      </c>
      <c r="L205" s="35">
        <v>27.114873742310508</v>
      </c>
      <c r="M205" s="35">
        <v>72.885126257689492</v>
      </c>
      <c r="N205" s="35">
        <v>52.78121024029172</v>
      </c>
      <c r="O205" s="34">
        <v>70</v>
      </c>
      <c r="P205" s="35">
        <v>22.208151543434397</v>
      </c>
      <c r="Q205" s="45">
        <v>20</v>
      </c>
      <c r="R205" s="35">
        <v>41.644440170736452</v>
      </c>
      <c r="S205" s="35">
        <v>33.315552136589162</v>
      </c>
      <c r="T205" s="30" t="s">
        <v>2315</v>
      </c>
      <c r="U205" s="35">
        <v>37.676987609620284</v>
      </c>
      <c r="V205" s="35">
        <v>100</v>
      </c>
      <c r="W205" s="35">
        <v>158.05780628161133</v>
      </c>
      <c r="X205" s="34">
        <v>0</v>
      </c>
      <c r="Y205" s="35">
        <v>92.065856870735729</v>
      </c>
      <c r="Z205" s="34">
        <v>100</v>
      </c>
      <c r="AA205" s="35">
        <v>0.26386986559084991</v>
      </c>
      <c r="AB205" s="45">
        <v>0</v>
      </c>
      <c r="AC205" s="30">
        <v>66.666666666666671</v>
      </c>
      <c r="AD205" s="35">
        <v>66.93053653225752</v>
      </c>
      <c r="AE205" s="43">
        <v>13.386107306451505</v>
      </c>
      <c r="AF205" s="39">
        <v>46.701659443040668</v>
      </c>
      <c r="AG205" s="40">
        <v>46.648885469922497</v>
      </c>
      <c r="AH205" s="37" t="s">
        <v>6</v>
      </c>
      <c r="AI205" s="21"/>
      <c r="AJ205" s="111"/>
      <c r="AK205" s="112"/>
    </row>
    <row r="206" spans="1:37" x14ac:dyDescent="0.3">
      <c r="A206" s="12" t="s">
        <v>854</v>
      </c>
      <c r="B206" s="5" t="s">
        <v>72</v>
      </c>
      <c r="C206" s="5" t="s">
        <v>73</v>
      </c>
      <c r="D206" s="5" t="s">
        <v>855</v>
      </c>
      <c r="E206" s="6">
        <v>6</v>
      </c>
      <c r="F206" s="6" t="s">
        <v>62</v>
      </c>
      <c r="G206" s="6">
        <v>0</v>
      </c>
      <c r="H206" s="30">
        <v>73.013916590209263</v>
      </c>
      <c r="I206" s="35">
        <v>26.986083409790737</v>
      </c>
      <c r="J206" s="35">
        <v>21.020975214683816</v>
      </c>
      <c r="K206" s="35">
        <v>27.733749351552618</v>
      </c>
      <c r="L206" s="35">
        <v>6.2179394062351001</v>
      </c>
      <c r="M206" s="35">
        <v>93.782060593764896</v>
      </c>
      <c r="N206" s="35">
        <v>44.02315625471347</v>
      </c>
      <c r="O206" s="34">
        <v>50</v>
      </c>
      <c r="P206" s="35">
        <v>17.546268074228866</v>
      </c>
      <c r="Q206" s="45">
        <v>40</v>
      </c>
      <c r="R206" s="35">
        <v>47.700378671021653</v>
      </c>
      <c r="S206" s="35">
        <v>38.160302936817324</v>
      </c>
      <c r="T206" s="30" t="s">
        <v>2315</v>
      </c>
      <c r="U206" s="35">
        <v>26.434602115110998</v>
      </c>
      <c r="V206" s="35">
        <v>100</v>
      </c>
      <c r="W206" s="35">
        <v>113.87639845030462</v>
      </c>
      <c r="X206" s="34">
        <v>80</v>
      </c>
      <c r="Y206" s="35">
        <v>74.234429654604213</v>
      </c>
      <c r="Z206" s="34">
        <v>70</v>
      </c>
      <c r="AA206" s="35">
        <v>0</v>
      </c>
      <c r="AB206" s="45">
        <v>0</v>
      </c>
      <c r="AC206" s="30">
        <v>83.333333333333329</v>
      </c>
      <c r="AD206" s="35">
        <v>83.333333333333329</v>
      </c>
      <c r="AE206" s="43">
        <v>16.666666666666668</v>
      </c>
      <c r="AF206" s="39">
        <v>54.826969603483988</v>
      </c>
      <c r="AG206" s="40">
        <v>54.826969603483988</v>
      </c>
      <c r="AH206" s="37" t="s">
        <v>6</v>
      </c>
      <c r="AI206" s="21"/>
      <c r="AJ206" s="111"/>
      <c r="AK206" s="112"/>
    </row>
    <row r="207" spans="1:37" x14ac:dyDescent="0.3">
      <c r="A207" s="12" t="s">
        <v>1533</v>
      </c>
      <c r="B207" s="5" t="s">
        <v>72</v>
      </c>
      <c r="C207" s="5" t="s">
        <v>73</v>
      </c>
      <c r="D207" s="5" t="s">
        <v>847</v>
      </c>
      <c r="E207" s="6">
        <v>6</v>
      </c>
      <c r="F207" s="6" t="s">
        <v>62</v>
      </c>
      <c r="G207" s="6">
        <v>0</v>
      </c>
      <c r="H207" s="30">
        <v>67.246351391478782</v>
      </c>
      <c r="I207" s="35">
        <v>32.753648608521218</v>
      </c>
      <c r="J207" s="35">
        <v>0</v>
      </c>
      <c r="K207" s="35">
        <v>0</v>
      </c>
      <c r="L207" s="35">
        <v>3.5996410062851405</v>
      </c>
      <c r="M207" s="35">
        <v>96.40035899371486</v>
      </c>
      <c r="N207" s="35">
        <v>45.953382455371738</v>
      </c>
      <c r="O207" s="34">
        <v>70</v>
      </c>
      <c r="P207" s="35">
        <v>16.782165025826213</v>
      </c>
      <c r="Q207" s="45">
        <v>40</v>
      </c>
      <c r="R207" s="35">
        <v>47.830801520447217</v>
      </c>
      <c r="S207" s="35">
        <v>38.264641216357774</v>
      </c>
      <c r="T207" s="30" t="s">
        <v>2315</v>
      </c>
      <c r="U207" s="35">
        <v>23.279739626162772</v>
      </c>
      <c r="V207" s="35">
        <v>100</v>
      </c>
      <c r="W207" s="35">
        <v>140.72349828170232</v>
      </c>
      <c r="X207" s="34">
        <v>50</v>
      </c>
      <c r="Y207" s="35">
        <v>86.923224806776375</v>
      </c>
      <c r="Z207" s="34">
        <v>80</v>
      </c>
      <c r="AA207" s="35">
        <v>0.60581387855166635</v>
      </c>
      <c r="AB207" s="45">
        <v>0</v>
      </c>
      <c r="AC207" s="30">
        <v>76.666666666666671</v>
      </c>
      <c r="AD207" s="35">
        <v>77.272480545218343</v>
      </c>
      <c r="AE207" s="43">
        <v>15.454496109043669</v>
      </c>
      <c r="AF207" s="39">
        <v>53.719137325401441</v>
      </c>
      <c r="AG207" s="40">
        <v>53.597974549691109</v>
      </c>
      <c r="AH207" s="37" t="s">
        <v>6</v>
      </c>
      <c r="AI207" s="21"/>
      <c r="AJ207" s="111"/>
      <c r="AK207" s="112"/>
    </row>
    <row r="208" spans="1:37" x14ac:dyDescent="0.3">
      <c r="A208" s="12" t="s">
        <v>475</v>
      </c>
      <c r="B208" s="5" t="s">
        <v>72</v>
      </c>
      <c r="C208" s="5" t="s">
        <v>73</v>
      </c>
      <c r="D208" s="5" t="s">
        <v>476</v>
      </c>
      <c r="E208" s="6">
        <v>6</v>
      </c>
      <c r="F208" s="6" t="s">
        <v>62</v>
      </c>
      <c r="G208" s="6">
        <v>0</v>
      </c>
      <c r="H208" s="30">
        <v>85.401342190912302</v>
      </c>
      <c r="I208" s="35">
        <v>14.598657809087698</v>
      </c>
      <c r="J208" s="35">
        <v>6.2210498639525866</v>
      </c>
      <c r="K208" s="35">
        <v>8.2076609609363782</v>
      </c>
      <c r="L208" s="35">
        <v>3.1166429031449132</v>
      </c>
      <c r="M208" s="35">
        <v>96.883357096855093</v>
      </c>
      <c r="N208" s="35">
        <v>31.026865948409625</v>
      </c>
      <c r="O208" s="34">
        <v>40</v>
      </c>
      <c r="P208" s="35">
        <v>37.732055077542192</v>
      </c>
      <c r="Q208" s="45">
        <v>0</v>
      </c>
      <c r="R208" s="35">
        <v>31.937935173375831</v>
      </c>
      <c r="S208" s="35">
        <v>25.550348138700667</v>
      </c>
      <c r="T208" s="30" t="s">
        <v>2315</v>
      </c>
      <c r="U208" s="35">
        <v>24.276579172384302</v>
      </c>
      <c r="V208" s="35">
        <v>100</v>
      </c>
      <c r="W208" s="35">
        <v>113.49585432787012</v>
      </c>
      <c r="X208" s="34">
        <v>80</v>
      </c>
      <c r="Y208" s="35">
        <v>91.062613479082074</v>
      </c>
      <c r="Z208" s="34">
        <v>100</v>
      </c>
      <c r="AA208" s="35">
        <v>0</v>
      </c>
      <c r="AB208" s="45">
        <v>0</v>
      </c>
      <c r="AC208" s="30">
        <v>93.333333333333329</v>
      </c>
      <c r="AD208" s="35">
        <v>93.333333333333329</v>
      </c>
      <c r="AE208" s="43">
        <v>18.666666666666668</v>
      </c>
      <c r="AF208" s="39">
        <v>44.217014805367334</v>
      </c>
      <c r="AG208" s="40">
        <v>44.217014805367334</v>
      </c>
      <c r="AH208" s="37" t="s">
        <v>6</v>
      </c>
      <c r="AI208" s="21"/>
      <c r="AJ208" s="111"/>
      <c r="AK208" s="112"/>
    </row>
    <row r="209" spans="1:37" x14ac:dyDescent="0.3">
      <c r="A209" s="12" t="s">
        <v>362</v>
      </c>
      <c r="B209" s="5" t="s">
        <v>72</v>
      </c>
      <c r="C209" s="5" t="s">
        <v>73</v>
      </c>
      <c r="D209" s="5" t="s">
        <v>363</v>
      </c>
      <c r="E209" s="6">
        <v>6</v>
      </c>
      <c r="F209" s="6" t="s">
        <v>33</v>
      </c>
      <c r="G209" s="6">
        <v>0</v>
      </c>
      <c r="H209" s="30">
        <v>86.75022402065855</v>
      </c>
      <c r="I209" s="35">
        <v>13.24977597934145</v>
      </c>
      <c r="J209" s="35">
        <v>48.570456294626545</v>
      </c>
      <c r="K209" s="35">
        <v>67.809121139478805</v>
      </c>
      <c r="L209" s="35">
        <v>5.4982472912200224</v>
      </c>
      <c r="M209" s="35">
        <v>94.501752708779975</v>
      </c>
      <c r="N209" s="35">
        <v>65.987844038096682</v>
      </c>
      <c r="O209" s="34">
        <v>100</v>
      </c>
      <c r="P209" s="35">
        <v>22.386270947145906</v>
      </c>
      <c r="Q209" s="45">
        <v>20</v>
      </c>
      <c r="R209" s="35">
        <v>59.112129965520047</v>
      </c>
      <c r="S209" s="35">
        <v>47.289703972416042</v>
      </c>
      <c r="T209" s="30" t="s">
        <v>2315</v>
      </c>
      <c r="U209" s="35">
        <v>41.396877940783227</v>
      </c>
      <c r="V209" s="35">
        <v>100</v>
      </c>
      <c r="W209" s="35">
        <v>241.36493307772744</v>
      </c>
      <c r="X209" s="34">
        <v>0</v>
      </c>
      <c r="Y209" s="35">
        <v>80.825399816829616</v>
      </c>
      <c r="Z209" s="34">
        <v>80</v>
      </c>
      <c r="AA209" s="35">
        <v>0</v>
      </c>
      <c r="AB209" s="45">
        <v>0</v>
      </c>
      <c r="AC209" s="30">
        <v>60</v>
      </c>
      <c r="AD209" s="35">
        <v>60</v>
      </c>
      <c r="AE209" s="43">
        <v>12</v>
      </c>
      <c r="AF209" s="39">
        <v>59.289703972416042</v>
      </c>
      <c r="AG209" s="40">
        <v>59.289703972416042</v>
      </c>
      <c r="AH209" s="37" t="s">
        <v>6</v>
      </c>
      <c r="AI209" s="21"/>
      <c r="AJ209" s="111"/>
      <c r="AK209" s="112"/>
    </row>
    <row r="210" spans="1:37" x14ac:dyDescent="0.3">
      <c r="A210" s="12" t="s">
        <v>1882</v>
      </c>
      <c r="B210" s="5" t="s">
        <v>72</v>
      </c>
      <c r="C210" s="5" t="s">
        <v>73</v>
      </c>
      <c r="D210" s="5" t="s">
        <v>1883</v>
      </c>
      <c r="E210" s="6">
        <v>6</v>
      </c>
      <c r="F210" s="6" t="s">
        <v>14</v>
      </c>
      <c r="G210" s="6">
        <v>0</v>
      </c>
      <c r="H210" s="30">
        <v>47.244382003071358</v>
      </c>
      <c r="I210" s="35">
        <v>52.755617996928642</v>
      </c>
      <c r="J210" s="35">
        <v>15.714077524700585</v>
      </c>
      <c r="K210" s="35">
        <v>20.846824904324212</v>
      </c>
      <c r="L210" s="35">
        <v>9.0162428622239226</v>
      </c>
      <c r="M210" s="35">
        <v>90.983757137776081</v>
      </c>
      <c r="N210" s="35">
        <v>30.958116893505835</v>
      </c>
      <c r="O210" s="34">
        <v>40</v>
      </c>
      <c r="P210" s="35">
        <v>1.5771937238048233</v>
      </c>
      <c r="Q210" s="45">
        <v>100</v>
      </c>
      <c r="R210" s="35">
        <v>60.917240007805788</v>
      </c>
      <c r="S210" s="35">
        <v>48.733792006244634</v>
      </c>
      <c r="T210" s="30" t="s">
        <v>2315</v>
      </c>
      <c r="U210" s="35">
        <v>15.653411793712806</v>
      </c>
      <c r="V210" s="35">
        <v>69.343141175599683</v>
      </c>
      <c r="W210" s="35">
        <v>161.63332472354958</v>
      </c>
      <c r="X210" s="34">
        <v>0</v>
      </c>
      <c r="Y210" s="35">
        <v>84.996753849970432</v>
      </c>
      <c r="Z210" s="34">
        <v>80</v>
      </c>
      <c r="AA210" s="35">
        <v>0</v>
      </c>
      <c r="AB210" s="45">
        <v>0</v>
      </c>
      <c r="AC210" s="30">
        <v>49.781047058533225</v>
      </c>
      <c r="AD210" s="35">
        <v>49.781047058533225</v>
      </c>
      <c r="AE210" s="43">
        <v>9.9562094117066451</v>
      </c>
      <c r="AF210" s="39">
        <v>58.690001417951279</v>
      </c>
      <c r="AG210" s="40">
        <v>58.690001417951279</v>
      </c>
      <c r="AH210" s="37" t="s">
        <v>6</v>
      </c>
      <c r="AI210" s="21"/>
      <c r="AJ210" s="111"/>
      <c r="AK210" s="112"/>
    </row>
    <row r="211" spans="1:37" x14ac:dyDescent="0.3">
      <c r="A211" s="12" t="s">
        <v>864</v>
      </c>
      <c r="B211" s="5" t="s">
        <v>72</v>
      </c>
      <c r="C211" s="5" t="s">
        <v>73</v>
      </c>
      <c r="D211" s="5" t="s">
        <v>72</v>
      </c>
      <c r="E211" s="6">
        <v>6</v>
      </c>
      <c r="F211" s="6" t="s">
        <v>62</v>
      </c>
      <c r="G211" s="6">
        <v>0</v>
      </c>
      <c r="H211" s="30">
        <v>60.536260746942169</v>
      </c>
      <c r="I211" s="35">
        <v>39.463739253057831</v>
      </c>
      <c r="J211" s="35">
        <v>26.238100533412211</v>
      </c>
      <c r="K211" s="35">
        <v>34.616895563731276</v>
      </c>
      <c r="L211" s="35">
        <v>2.7341873189000996</v>
      </c>
      <c r="M211" s="35">
        <v>97.265812681099902</v>
      </c>
      <c r="N211" s="35">
        <v>50.497672932564313</v>
      </c>
      <c r="O211" s="34">
        <v>70</v>
      </c>
      <c r="P211" s="35">
        <v>18.509151817626552</v>
      </c>
      <c r="Q211" s="45">
        <v>40</v>
      </c>
      <c r="R211" s="35">
        <v>56.269289499577802</v>
      </c>
      <c r="S211" s="35">
        <v>45.015431599662243</v>
      </c>
      <c r="T211" s="30" t="s">
        <v>2315</v>
      </c>
      <c r="U211" s="35">
        <v>20.736411502680482</v>
      </c>
      <c r="V211" s="35">
        <v>91.860351548615483</v>
      </c>
      <c r="W211" s="35">
        <v>133.24802047122441</v>
      </c>
      <c r="X211" s="34">
        <v>60</v>
      </c>
      <c r="Y211" s="35">
        <v>82.393811830805788</v>
      </c>
      <c r="Z211" s="34">
        <v>80</v>
      </c>
      <c r="AA211" s="35">
        <v>0.57312147903627286</v>
      </c>
      <c r="AB211" s="45">
        <v>0</v>
      </c>
      <c r="AC211" s="30">
        <v>77.286783849538494</v>
      </c>
      <c r="AD211" s="35">
        <v>77.859905328574769</v>
      </c>
      <c r="AE211" s="43">
        <v>15.571981065714954</v>
      </c>
      <c r="AF211" s="39">
        <v>60.587412665377201</v>
      </c>
      <c r="AG211" s="40">
        <v>60.47278836956994</v>
      </c>
      <c r="AH211" s="37" t="s">
        <v>5</v>
      </c>
      <c r="AI211" s="21"/>
      <c r="AJ211" s="111"/>
      <c r="AK211" s="112"/>
    </row>
    <row r="212" spans="1:37" x14ac:dyDescent="0.3">
      <c r="A212" s="12" t="s">
        <v>288</v>
      </c>
      <c r="B212" s="5" t="s">
        <v>72</v>
      </c>
      <c r="C212" s="5" t="s">
        <v>73</v>
      </c>
      <c r="D212" s="5" t="s">
        <v>210</v>
      </c>
      <c r="E212" s="6">
        <v>6</v>
      </c>
      <c r="F212" s="6" t="s">
        <v>62</v>
      </c>
      <c r="G212" s="6">
        <v>0</v>
      </c>
      <c r="H212" s="30">
        <v>85.63178477809322</v>
      </c>
      <c r="I212" s="35">
        <v>14.36821522190678</v>
      </c>
      <c r="J212" s="35">
        <v>24.214002423108838</v>
      </c>
      <c r="K212" s="35">
        <v>31.946428133899936</v>
      </c>
      <c r="L212" s="35">
        <v>11.40664292947501</v>
      </c>
      <c r="M212" s="35">
        <v>88.593357070524988</v>
      </c>
      <c r="N212" s="35">
        <v>43.503690939511266</v>
      </c>
      <c r="O212" s="34">
        <v>50</v>
      </c>
      <c r="P212" s="35">
        <v>22.701937925839321</v>
      </c>
      <c r="Q212" s="45">
        <v>20</v>
      </c>
      <c r="R212" s="35">
        <v>40.981600085266336</v>
      </c>
      <c r="S212" s="35">
        <v>32.785280068213069</v>
      </c>
      <c r="T212" s="30" t="s">
        <v>2316</v>
      </c>
      <c r="U212" s="35">
        <v>0</v>
      </c>
      <c r="V212" s="35">
        <v>0</v>
      </c>
      <c r="W212" s="35">
        <v>148.15911253105651</v>
      </c>
      <c r="X212" s="34">
        <v>50</v>
      </c>
      <c r="Y212" s="35">
        <v>96.430039058070392</v>
      </c>
      <c r="Z212" s="34">
        <v>100</v>
      </c>
      <c r="AA212" s="35">
        <v>0</v>
      </c>
      <c r="AB212" s="45">
        <v>0</v>
      </c>
      <c r="AC212" s="30">
        <v>50</v>
      </c>
      <c r="AD212" s="35">
        <v>50</v>
      </c>
      <c r="AE212" s="43">
        <v>10</v>
      </c>
      <c r="AF212" s="39">
        <v>42.785280068213069</v>
      </c>
      <c r="AG212" s="40">
        <v>42.785280068213069</v>
      </c>
      <c r="AH212" s="37" t="s">
        <v>6</v>
      </c>
      <c r="AI212" s="21"/>
      <c r="AJ212" s="111"/>
      <c r="AK212" s="112"/>
    </row>
    <row r="213" spans="1:37" x14ac:dyDescent="0.3">
      <c r="A213" s="12" t="s">
        <v>1035</v>
      </c>
      <c r="B213" s="5" t="s">
        <v>72</v>
      </c>
      <c r="C213" s="5" t="s">
        <v>73</v>
      </c>
      <c r="D213" s="5" t="s">
        <v>1036</v>
      </c>
      <c r="E213" s="6">
        <v>6</v>
      </c>
      <c r="F213" s="6" t="s">
        <v>33</v>
      </c>
      <c r="G213" s="6">
        <v>0</v>
      </c>
      <c r="H213" s="30">
        <v>70.897600157274837</v>
      </c>
      <c r="I213" s="35">
        <v>29.102399842725163</v>
      </c>
      <c r="J213" s="35">
        <v>45.654406586455217</v>
      </c>
      <c r="K213" s="35">
        <v>63.738029718993083</v>
      </c>
      <c r="L213" s="35">
        <v>19.205623727484511</v>
      </c>
      <c r="M213" s="35">
        <v>80.794376272515493</v>
      </c>
      <c r="N213" s="35">
        <v>47.413295280839584</v>
      </c>
      <c r="O213" s="34">
        <v>70</v>
      </c>
      <c r="P213" s="35">
        <v>-0.51099281696662535</v>
      </c>
      <c r="Q213" s="45">
        <v>100</v>
      </c>
      <c r="R213" s="35">
        <v>68.726961166846749</v>
      </c>
      <c r="S213" s="35">
        <v>54.981568933477405</v>
      </c>
      <c r="T213" s="30" t="s">
        <v>2315</v>
      </c>
      <c r="U213" s="35">
        <v>28.24991167226441</v>
      </c>
      <c r="V213" s="35">
        <v>100</v>
      </c>
      <c r="W213" s="35">
        <v>120.79375186307793</v>
      </c>
      <c r="X213" s="34">
        <v>70</v>
      </c>
      <c r="Y213" s="35">
        <v>67.132681518313234</v>
      </c>
      <c r="Z213" s="34">
        <v>60</v>
      </c>
      <c r="AA213" s="35">
        <v>0</v>
      </c>
      <c r="AB213" s="45">
        <v>0</v>
      </c>
      <c r="AC213" s="30">
        <v>76.666666666666671</v>
      </c>
      <c r="AD213" s="35">
        <v>76.666666666666671</v>
      </c>
      <c r="AE213" s="43">
        <v>15.333333333333336</v>
      </c>
      <c r="AF213" s="39">
        <v>70.314902266810748</v>
      </c>
      <c r="AG213" s="40">
        <v>70.314902266810748</v>
      </c>
      <c r="AH213" s="37" t="s">
        <v>4</v>
      </c>
      <c r="AI213" s="21"/>
      <c r="AJ213" s="111"/>
      <c r="AK213" s="112"/>
    </row>
    <row r="214" spans="1:37" x14ac:dyDescent="0.3">
      <c r="A214" s="12" t="s">
        <v>255</v>
      </c>
      <c r="B214" s="5" t="s">
        <v>72</v>
      </c>
      <c r="C214" s="5" t="s">
        <v>73</v>
      </c>
      <c r="D214" s="5" t="s">
        <v>256</v>
      </c>
      <c r="E214" s="6">
        <v>6</v>
      </c>
      <c r="F214" s="6" t="s">
        <v>24</v>
      </c>
      <c r="G214" s="6">
        <v>0</v>
      </c>
      <c r="H214" s="30">
        <v>86.682451962554225</v>
      </c>
      <c r="I214" s="35">
        <v>13.317548037445775</v>
      </c>
      <c r="J214" s="35">
        <v>33.74437219646537</v>
      </c>
      <c r="K214" s="35">
        <v>44.024630520519047</v>
      </c>
      <c r="L214" s="35">
        <v>2.7687917553047425</v>
      </c>
      <c r="M214" s="35">
        <v>97.231208244695253</v>
      </c>
      <c r="N214" s="35">
        <v>58.239904307308699</v>
      </c>
      <c r="O214" s="34">
        <v>80</v>
      </c>
      <c r="P214" s="35">
        <v>7.799343268758693</v>
      </c>
      <c r="Q214" s="45">
        <v>80</v>
      </c>
      <c r="R214" s="35">
        <v>62.914677360532018</v>
      </c>
      <c r="S214" s="35">
        <v>50.331741888425618</v>
      </c>
      <c r="T214" s="30" t="s">
        <v>2316</v>
      </c>
      <c r="U214" s="35">
        <v>0</v>
      </c>
      <c r="V214" s="35">
        <v>0</v>
      </c>
      <c r="W214" s="35">
        <v>205.72164369375332</v>
      </c>
      <c r="X214" s="34">
        <v>0</v>
      </c>
      <c r="Y214" s="35">
        <v>62.927651383542099</v>
      </c>
      <c r="Z214" s="34">
        <v>60</v>
      </c>
      <c r="AA214" s="35">
        <v>1.0934671166256553</v>
      </c>
      <c r="AB214" s="45">
        <v>0</v>
      </c>
      <c r="AC214" s="30">
        <v>20</v>
      </c>
      <c r="AD214" s="35">
        <v>21.093467116625654</v>
      </c>
      <c r="AE214" s="43">
        <v>4.2186934233251305</v>
      </c>
      <c r="AF214" s="39">
        <v>54.550435311750746</v>
      </c>
      <c r="AG214" s="40">
        <v>54.331741888425618</v>
      </c>
      <c r="AH214" s="37" t="s">
        <v>6</v>
      </c>
      <c r="AI214" s="21"/>
      <c r="AJ214" s="111"/>
      <c r="AK214" s="112"/>
    </row>
    <row r="215" spans="1:37" x14ac:dyDescent="0.3">
      <c r="A215" s="12" t="s">
        <v>931</v>
      </c>
      <c r="B215" s="5" t="s">
        <v>72</v>
      </c>
      <c r="C215" s="5" t="s">
        <v>73</v>
      </c>
      <c r="D215" s="5" t="s">
        <v>785</v>
      </c>
      <c r="E215" s="6">
        <v>6</v>
      </c>
      <c r="F215" s="6" t="s">
        <v>14</v>
      </c>
      <c r="G215" s="6">
        <v>0</v>
      </c>
      <c r="H215" s="30">
        <v>69.92812268324316</v>
      </c>
      <c r="I215" s="35">
        <v>30.07187731675684</v>
      </c>
      <c r="J215" s="35">
        <v>8.7662185865287672</v>
      </c>
      <c r="K215" s="35">
        <v>11.629561051811075</v>
      </c>
      <c r="L215" s="35">
        <v>14.795190059984446</v>
      </c>
      <c r="M215" s="35">
        <v>85.204809940015551</v>
      </c>
      <c r="N215" s="35">
        <v>37.905019550036876</v>
      </c>
      <c r="O215" s="34">
        <v>50</v>
      </c>
      <c r="P215" s="35">
        <v>66.946431575315998</v>
      </c>
      <c r="Q215" s="45">
        <v>0</v>
      </c>
      <c r="R215" s="35">
        <v>35.381249661716694</v>
      </c>
      <c r="S215" s="35">
        <v>28.304999729373357</v>
      </c>
      <c r="T215" s="30" t="s">
        <v>2315</v>
      </c>
      <c r="U215" s="35">
        <v>29.37242751627646</v>
      </c>
      <c r="V215" s="35">
        <v>100</v>
      </c>
      <c r="W215" s="35">
        <v>148.81831717050349</v>
      </c>
      <c r="X215" s="34">
        <v>50</v>
      </c>
      <c r="Y215" s="35">
        <v>97.359544665333516</v>
      </c>
      <c r="Z215" s="34">
        <v>100</v>
      </c>
      <c r="AA215" s="35">
        <v>0.71294794366692193</v>
      </c>
      <c r="AB215" s="45">
        <v>0</v>
      </c>
      <c r="AC215" s="30">
        <v>83.333333333333329</v>
      </c>
      <c r="AD215" s="35">
        <v>84.046281277000247</v>
      </c>
      <c r="AE215" s="43">
        <v>16.809256255400051</v>
      </c>
      <c r="AF215" s="39">
        <v>45.114255984773408</v>
      </c>
      <c r="AG215" s="40">
        <v>44.971666396040021</v>
      </c>
      <c r="AH215" s="37" t="s">
        <v>6</v>
      </c>
      <c r="AI215" s="21"/>
      <c r="AJ215" s="111"/>
      <c r="AK215" s="112"/>
    </row>
    <row r="216" spans="1:37" x14ac:dyDescent="0.3">
      <c r="A216" s="12" t="s">
        <v>700</v>
      </c>
      <c r="B216" s="5" t="s">
        <v>72</v>
      </c>
      <c r="C216" s="5" t="s">
        <v>73</v>
      </c>
      <c r="D216" s="5" t="s">
        <v>701</v>
      </c>
      <c r="E216" s="6">
        <v>6</v>
      </c>
      <c r="F216" s="6" t="s">
        <v>24</v>
      </c>
      <c r="G216" s="6">
        <v>0</v>
      </c>
      <c r="H216" s="30">
        <v>52.665890012737982</v>
      </c>
      <c r="I216" s="35">
        <v>47.334109987262018</v>
      </c>
      <c r="J216" s="35">
        <v>48.874472809152707</v>
      </c>
      <c r="K216" s="35">
        <v>63.764132127889617</v>
      </c>
      <c r="L216" s="35">
        <v>14.307663038381532</v>
      </c>
      <c r="M216" s="35">
        <v>85.692336961618466</v>
      </c>
      <c r="N216" s="35">
        <v>75.005077136907602</v>
      </c>
      <c r="O216" s="34">
        <v>100</v>
      </c>
      <c r="P216" s="35">
        <v>14.25082425924902</v>
      </c>
      <c r="Q216" s="45">
        <v>60</v>
      </c>
      <c r="R216" s="35">
        <v>71.358115815354012</v>
      </c>
      <c r="S216" s="35">
        <v>57.086492652283212</v>
      </c>
      <c r="T216" s="30" t="s">
        <v>2315</v>
      </c>
      <c r="U216" s="35">
        <v>26.19525142837638</v>
      </c>
      <c r="V216" s="35">
        <v>100</v>
      </c>
      <c r="W216" s="35">
        <v>122.34615925373268</v>
      </c>
      <c r="X216" s="34">
        <v>70</v>
      </c>
      <c r="Y216" s="35">
        <v>72.498049791968256</v>
      </c>
      <c r="Z216" s="34">
        <v>70</v>
      </c>
      <c r="AA216" s="35">
        <v>0</v>
      </c>
      <c r="AB216" s="45">
        <v>0</v>
      </c>
      <c r="AC216" s="30">
        <v>80</v>
      </c>
      <c r="AD216" s="35">
        <v>80</v>
      </c>
      <c r="AE216" s="43">
        <v>16</v>
      </c>
      <c r="AF216" s="39">
        <v>73.086492652283212</v>
      </c>
      <c r="AG216" s="40">
        <v>73.086492652283212</v>
      </c>
      <c r="AH216" s="37" t="s">
        <v>4</v>
      </c>
      <c r="AI216" s="21"/>
      <c r="AJ216" s="111"/>
      <c r="AK216" s="112"/>
    </row>
    <row r="217" spans="1:37" x14ac:dyDescent="0.3">
      <c r="A217" s="12" t="s">
        <v>193</v>
      </c>
      <c r="B217" s="5" t="s">
        <v>72</v>
      </c>
      <c r="C217" s="5" t="s">
        <v>73</v>
      </c>
      <c r="D217" s="5" t="s">
        <v>194</v>
      </c>
      <c r="E217" s="6">
        <v>6</v>
      </c>
      <c r="F217" s="6" t="s">
        <v>14</v>
      </c>
      <c r="G217" s="6">
        <v>0</v>
      </c>
      <c r="H217" s="30">
        <v>79.608579673625684</v>
      </c>
      <c r="I217" s="35">
        <v>20.391420326374316</v>
      </c>
      <c r="J217" s="35">
        <v>47.459959705855596</v>
      </c>
      <c r="K217" s="35">
        <v>62.96198223529548</v>
      </c>
      <c r="L217" s="35">
        <v>28.672035515278139</v>
      </c>
      <c r="M217" s="35">
        <v>71.327964484721861</v>
      </c>
      <c r="N217" s="35">
        <v>61.487466655596783</v>
      </c>
      <c r="O217" s="34">
        <v>80</v>
      </c>
      <c r="P217" s="35">
        <v>8.4454907952951519</v>
      </c>
      <c r="Q217" s="45">
        <v>80</v>
      </c>
      <c r="R217" s="35">
        <v>62.936273409278328</v>
      </c>
      <c r="S217" s="35">
        <v>50.349018727422667</v>
      </c>
      <c r="T217" s="30" t="s">
        <v>2315</v>
      </c>
      <c r="U217" s="35">
        <v>38.348420065592748</v>
      </c>
      <c r="V217" s="35">
        <v>100</v>
      </c>
      <c r="W217" s="35">
        <v>487.13088732896938</v>
      </c>
      <c r="X217" s="34">
        <v>0</v>
      </c>
      <c r="Y217" s="35">
        <v>86.06605105961134</v>
      </c>
      <c r="Z217" s="34">
        <v>80</v>
      </c>
      <c r="AA217" s="35">
        <v>0</v>
      </c>
      <c r="AB217" s="45">
        <v>0</v>
      </c>
      <c r="AC217" s="30">
        <v>60</v>
      </c>
      <c r="AD217" s="35">
        <v>60</v>
      </c>
      <c r="AE217" s="43">
        <v>12</v>
      </c>
      <c r="AF217" s="39">
        <v>62.349018727422667</v>
      </c>
      <c r="AG217" s="40">
        <v>62.349018727422667</v>
      </c>
      <c r="AH217" s="37" t="s">
        <v>5</v>
      </c>
      <c r="AI217" s="21"/>
      <c r="AJ217" s="111"/>
      <c r="AK217" s="112"/>
    </row>
    <row r="218" spans="1:37" x14ac:dyDescent="0.3">
      <c r="A218" s="12" t="s">
        <v>858</v>
      </c>
      <c r="B218" s="5" t="s">
        <v>72</v>
      </c>
      <c r="C218" s="5" t="s">
        <v>73</v>
      </c>
      <c r="D218" s="5" t="s">
        <v>859</v>
      </c>
      <c r="E218" s="6">
        <v>6</v>
      </c>
      <c r="F218" s="6" t="s">
        <v>14</v>
      </c>
      <c r="G218" s="6">
        <v>0</v>
      </c>
      <c r="H218" s="30">
        <v>78.884940719802714</v>
      </c>
      <c r="I218" s="35">
        <v>21.115059280197286</v>
      </c>
      <c r="J218" s="35">
        <v>14.321245338114437</v>
      </c>
      <c r="K218" s="35">
        <v>18.99904677867686</v>
      </c>
      <c r="L218" s="35">
        <v>5.1891896770996997</v>
      </c>
      <c r="M218" s="35">
        <v>94.810810322900295</v>
      </c>
      <c r="N218" s="35">
        <v>35.57806928621185</v>
      </c>
      <c r="O218" s="34">
        <v>50</v>
      </c>
      <c r="P218" s="35">
        <v>16.86497487998194</v>
      </c>
      <c r="Q218" s="45">
        <v>40</v>
      </c>
      <c r="R218" s="35">
        <v>44.984983276354889</v>
      </c>
      <c r="S218" s="35">
        <v>35.987986621083913</v>
      </c>
      <c r="T218" s="30" t="s">
        <v>2315</v>
      </c>
      <c r="U218" s="35">
        <v>6.0793625090441452</v>
      </c>
      <c r="V218" s="35">
        <v>26.931003814236618</v>
      </c>
      <c r="W218" s="35">
        <v>138.39365800255493</v>
      </c>
      <c r="X218" s="34">
        <v>60</v>
      </c>
      <c r="Y218" s="35">
        <v>90.027979603704424</v>
      </c>
      <c r="Z218" s="34">
        <v>100</v>
      </c>
      <c r="AA218" s="35">
        <v>0</v>
      </c>
      <c r="AB218" s="45">
        <v>0</v>
      </c>
      <c r="AC218" s="30">
        <v>62.310334604745542</v>
      </c>
      <c r="AD218" s="35">
        <v>62.310334604745542</v>
      </c>
      <c r="AE218" s="43">
        <v>12.462066920949109</v>
      </c>
      <c r="AF218" s="39">
        <v>48.450053542033018</v>
      </c>
      <c r="AG218" s="40">
        <v>48.450053542033018</v>
      </c>
      <c r="AH218" s="37" t="s">
        <v>6</v>
      </c>
      <c r="AI218" s="21"/>
      <c r="AJ218" s="111"/>
      <c r="AK218" s="112"/>
    </row>
    <row r="219" spans="1:37" x14ac:dyDescent="0.3">
      <c r="A219" s="12" t="s">
        <v>1657</v>
      </c>
      <c r="B219" s="5" t="s">
        <v>72</v>
      </c>
      <c r="C219" s="5" t="s">
        <v>73</v>
      </c>
      <c r="D219" s="5" t="s">
        <v>1658</v>
      </c>
      <c r="E219" s="6">
        <v>5</v>
      </c>
      <c r="F219" s="6" t="s">
        <v>24</v>
      </c>
      <c r="G219" s="6">
        <v>0</v>
      </c>
      <c r="H219" s="30">
        <v>51.746240086138549</v>
      </c>
      <c r="I219" s="35">
        <v>48.253759913861451</v>
      </c>
      <c r="J219" s="35">
        <v>10.87475385240533</v>
      </c>
      <c r="K219" s="35">
        <v>14.18775900071077</v>
      </c>
      <c r="L219" s="35">
        <v>17.955930047827049</v>
      </c>
      <c r="M219" s="35">
        <v>82.044069952172947</v>
      </c>
      <c r="N219" s="35">
        <v>55.342946317294313</v>
      </c>
      <c r="O219" s="34">
        <v>80</v>
      </c>
      <c r="P219" s="35">
        <v>17.562490082989616</v>
      </c>
      <c r="Q219" s="45">
        <v>40</v>
      </c>
      <c r="R219" s="35">
        <v>52.897117773349031</v>
      </c>
      <c r="S219" s="35">
        <v>42.317694218679229</v>
      </c>
      <c r="T219" s="30" t="s">
        <v>2315</v>
      </c>
      <c r="U219" s="35">
        <v>32.544157873602991</v>
      </c>
      <c r="V219" s="35">
        <v>100</v>
      </c>
      <c r="W219" s="35">
        <v>98.533910779537038</v>
      </c>
      <c r="X219" s="34">
        <v>100</v>
      </c>
      <c r="Y219" s="35">
        <v>90.991535045665046</v>
      </c>
      <c r="Z219" s="34">
        <v>100</v>
      </c>
      <c r="AA219" s="35">
        <v>0</v>
      </c>
      <c r="AB219" s="45">
        <v>0</v>
      </c>
      <c r="AC219" s="30">
        <v>100</v>
      </c>
      <c r="AD219" s="35">
        <v>100</v>
      </c>
      <c r="AE219" s="43">
        <v>20</v>
      </c>
      <c r="AF219" s="39">
        <v>62.317694218679229</v>
      </c>
      <c r="AG219" s="40">
        <v>62.317694218679229</v>
      </c>
      <c r="AH219" s="37" t="s">
        <v>5</v>
      </c>
      <c r="AI219" s="21"/>
      <c r="AJ219" s="111"/>
      <c r="AK219" s="112"/>
    </row>
    <row r="220" spans="1:37" x14ac:dyDescent="0.3">
      <c r="A220" s="12" t="s">
        <v>457</v>
      </c>
      <c r="B220" s="5" t="s">
        <v>72</v>
      </c>
      <c r="C220" s="5" t="s">
        <v>73</v>
      </c>
      <c r="D220" s="5" t="s">
        <v>458</v>
      </c>
      <c r="E220" s="6">
        <v>6</v>
      </c>
      <c r="F220" s="6" t="s">
        <v>33</v>
      </c>
      <c r="G220" s="6">
        <v>0</v>
      </c>
      <c r="H220" s="30">
        <v>73.063988581150753</v>
      </c>
      <c r="I220" s="35">
        <v>26.936011418849247</v>
      </c>
      <c r="J220" s="35">
        <v>12.063786272006368</v>
      </c>
      <c r="K220" s="35">
        <v>16.842228941747912</v>
      </c>
      <c r="L220" s="35">
        <v>10.696965391012544</v>
      </c>
      <c r="M220" s="35">
        <v>89.30303460898746</v>
      </c>
      <c r="N220" s="35">
        <v>52.044102752122924</v>
      </c>
      <c r="O220" s="34">
        <v>70</v>
      </c>
      <c r="P220" s="35">
        <v>11.322481662590629</v>
      </c>
      <c r="Q220" s="45">
        <v>60</v>
      </c>
      <c r="R220" s="35">
        <v>52.616254993916925</v>
      </c>
      <c r="S220" s="35">
        <v>42.093003995133543</v>
      </c>
      <c r="T220" s="30" t="s">
        <v>2316</v>
      </c>
      <c r="U220" s="35">
        <v>0</v>
      </c>
      <c r="V220" s="35">
        <v>0</v>
      </c>
      <c r="W220" s="35">
        <v>275.03870312692686</v>
      </c>
      <c r="X220" s="34">
        <v>0</v>
      </c>
      <c r="Y220" s="35">
        <v>86.460723489391441</v>
      </c>
      <c r="Z220" s="34">
        <v>80</v>
      </c>
      <c r="AA220" s="35">
        <v>0</v>
      </c>
      <c r="AB220" s="45">
        <v>0</v>
      </c>
      <c r="AC220" s="30">
        <v>26.666666666666668</v>
      </c>
      <c r="AD220" s="35">
        <v>26.666666666666668</v>
      </c>
      <c r="AE220" s="43">
        <v>5.3333333333333339</v>
      </c>
      <c r="AF220" s="39">
        <v>47.426337328466879</v>
      </c>
      <c r="AG220" s="40">
        <v>47.426337328466879</v>
      </c>
      <c r="AH220" s="37" t="s">
        <v>6</v>
      </c>
      <c r="AI220" s="21"/>
      <c r="AJ220" s="111"/>
      <c r="AK220" s="112"/>
    </row>
    <row r="221" spans="1:37" x14ac:dyDescent="0.3">
      <c r="A221" s="12" t="s">
        <v>971</v>
      </c>
      <c r="B221" s="5" t="s">
        <v>72</v>
      </c>
      <c r="C221" s="5" t="s">
        <v>73</v>
      </c>
      <c r="D221" s="5" t="s">
        <v>972</v>
      </c>
      <c r="E221" s="6">
        <v>6</v>
      </c>
      <c r="F221" s="6" t="s">
        <v>33</v>
      </c>
      <c r="G221" s="6">
        <v>0</v>
      </c>
      <c r="H221" s="30">
        <v>81.030739500570377</v>
      </c>
      <c r="I221" s="35">
        <v>18.969260499429623</v>
      </c>
      <c r="J221" s="35">
        <v>33.096103738842189</v>
      </c>
      <c r="K221" s="35">
        <v>46.205407131828622</v>
      </c>
      <c r="L221" s="35">
        <v>6.4512304546110952</v>
      </c>
      <c r="M221" s="35">
        <v>93.548769545388907</v>
      </c>
      <c r="N221" s="35">
        <v>66.078162553651467</v>
      </c>
      <c r="O221" s="34">
        <v>100</v>
      </c>
      <c r="P221" s="35">
        <v>10.882036705575034</v>
      </c>
      <c r="Q221" s="45">
        <v>60</v>
      </c>
      <c r="R221" s="35">
        <v>63.744687435329432</v>
      </c>
      <c r="S221" s="35">
        <v>50.995749948263551</v>
      </c>
      <c r="T221" s="30" t="s">
        <v>2316</v>
      </c>
      <c r="U221" s="35">
        <v>0</v>
      </c>
      <c r="V221" s="35">
        <v>0</v>
      </c>
      <c r="W221" s="35">
        <v>151.51337787233507</v>
      </c>
      <c r="X221" s="34">
        <v>0</v>
      </c>
      <c r="Y221" s="35">
        <v>80.489292869556337</v>
      </c>
      <c r="Z221" s="34">
        <v>80</v>
      </c>
      <c r="AA221" s="35">
        <v>0</v>
      </c>
      <c r="AB221" s="45">
        <v>0</v>
      </c>
      <c r="AC221" s="30">
        <v>26.666666666666668</v>
      </c>
      <c r="AD221" s="35">
        <v>26.666666666666668</v>
      </c>
      <c r="AE221" s="43">
        <v>5.3333333333333339</v>
      </c>
      <c r="AF221" s="39">
        <v>56.329083281596887</v>
      </c>
      <c r="AG221" s="40">
        <v>56.329083281596887</v>
      </c>
      <c r="AH221" s="37" t="s">
        <v>6</v>
      </c>
      <c r="AI221" s="21"/>
      <c r="AJ221" s="111"/>
      <c r="AK221" s="112"/>
    </row>
    <row r="222" spans="1:37" x14ac:dyDescent="0.3">
      <c r="A222" s="12" t="s">
        <v>1878</v>
      </c>
      <c r="B222" s="5" t="s">
        <v>72</v>
      </c>
      <c r="C222" s="5" t="s">
        <v>73</v>
      </c>
      <c r="D222" s="5" t="s">
        <v>1879</v>
      </c>
      <c r="E222" s="6">
        <v>6</v>
      </c>
      <c r="F222" s="6" t="s">
        <v>33</v>
      </c>
      <c r="G222" s="6">
        <v>0</v>
      </c>
      <c r="H222" s="30">
        <v>79.645431881040821</v>
      </c>
      <c r="I222" s="35">
        <v>20.354568118959179</v>
      </c>
      <c r="J222" s="35">
        <v>9.1064373771137319</v>
      </c>
      <c r="K222" s="35">
        <v>12.71347980566734</v>
      </c>
      <c r="L222" s="35">
        <v>6.2181168122164463</v>
      </c>
      <c r="M222" s="35">
        <v>93.781883187783549</v>
      </c>
      <c r="N222" s="35">
        <v>40.034106241803869</v>
      </c>
      <c r="O222" s="34">
        <v>50</v>
      </c>
      <c r="P222" s="35">
        <v>34.45041554457859</v>
      </c>
      <c r="Q222" s="45">
        <v>0</v>
      </c>
      <c r="R222" s="35">
        <v>35.369986222482012</v>
      </c>
      <c r="S222" s="35">
        <v>28.295988977985612</v>
      </c>
      <c r="T222" s="30" t="s">
        <v>2315</v>
      </c>
      <c r="U222" s="35">
        <v>6.9409069400546741</v>
      </c>
      <c r="V222" s="35">
        <v>30.747564567631628</v>
      </c>
      <c r="W222" s="35">
        <v>119.16685093939989</v>
      </c>
      <c r="X222" s="34">
        <v>80</v>
      </c>
      <c r="Y222" s="35">
        <v>85.081882563035165</v>
      </c>
      <c r="Z222" s="34">
        <v>80</v>
      </c>
      <c r="AA222" s="35">
        <v>0.98228202043575052</v>
      </c>
      <c r="AB222" s="45">
        <v>0</v>
      </c>
      <c r="AC222" s="30">
        <v>63.582521522543878</v>
      </c>
      <c r="AD222" s="35">
        <v>64.564803542979632</v>
      </c>
      <c r="AE222" s="43">
        <v>12.912960708595927</v>
      </c>
      <c r="AF222" s="39">
        <v>41.208949686581541</v>
      </c>
      <c r="AG222" s="40">
        <v>41.01249328249439</v>
      </c>
      <c r="AH222" s="37" t="s">
        <v>6</v>
      </c>
      <c r="AI222" s="21"/>
      <c r="AJ222" s="111"/>
      <c r="AK222" s="112"/>
    </row>
    <row r="223" spans="1:37" x14ac:dyDescent="0.3">
      <c r="A223" s="12" t="s">
        <v>805</v>
      </c>
      <c r="B223" s="5" t="s">
        <v>72</v>
      </c>
      <c r="C223" s="5" t="s">
        <v>73</v>
      </c>
      <c r="D223" s="5" t="s">
        <v>806</v>
      </c>
      <c r="E223" s="6">
        <v>6</v>
      </c>
      <c r="F223" s="6" t="s">
        <v>62</v>
      </c>
      <c r="G223" s="6">
        <v>0</v>
      </c>
      <c r="H223" s="30">
        <v>73.803366505112294</v>
      </c>
      <c r="I223" s="35">
        <v>26.196633494887706</v>
      </c>
      <c r="J223" s="35">
        <v>31.386808426502014</v>
      </c>
      <c r="K223" s="35">
        <v>41.409776138157142</v>
      </c>
      <c r="L223" s="35">
        <v>6.1714961041867253</v>
      </c>
      <c r="M223" s="35">
        <v>93.82850389581327</v>
      </c>
      <c r="N223" s="35">
        <v>47.685585033688717</v>
      </c>
      <c r="O223" s="34">
        <v>70</v>
      </c>
      <c r="P223" s="35">
        <v>16.630029354038967</v>
      </c>
      <c r="Q223" s="45">
        <v>40</v>
      </c>
      <c r="R223" s="35">
        <v>54.286982705771628</v>
      </c>
      <c r="S223" s="35">
        <v>43.429586164617305</v>
      </c>
      <c r="T223" s="30" t="s">
        <v>2315</v>
      </c>
      <c r="U223" s="35">
        <v>19.923016795267721</v>
      </c>
      <c r="V223" s="35">
        <v>88.257089539609666</v>
      </c>
      <c r="W223" s="35">
        <v>117.22819063742598</v>
      </c>
      <c r="X223" s="34">
        <v>80</v>
      </c>
      <c r="Y223" s="35">
        <v>99.353610575272796</v>
      </c>
      <c r="Z223" s="34">
        <v>100</v>
      </c>
      <c r="AA223" s="35">
        <v>0.74383334435783199</v>
      </c>
      <c r="AB223" s="45">
        <v>0</v>
      </c>
      <c r="AC223" s="30">
        <v>89.419029846536546</v>
      </c>
      <c r="AD223" s="35">
        <v>90.162863190894385</v>
      </c>
      <c r="AE223" s="43">
        <v>18.032572638178877</v>
      </c>
      <c r="AF223" s="39">
        <v>61.462158802796182</v>
      </c>
      <c r="AG223" s="40">
        <v>61.313392133924616</v>
      </c>
      <c r="AH223" s="37" t="s">
        <v>5</v>
      </c>
      <c r="AI223" s="21"/>
      <c r="AJ223" s="111"/>
      <c r="AK223" s="112"/>
    </row>
    <row r="224" spans="1:37" x14ac:dyDescent="0.3">
      <c r="A224" s="12" t="s">
        <v>1145</v>
      </c>
      <c r="B224" s="5" t="s">
        <v>72</v>
      </c>
      <c r="C224" s="5" t="s">
        <v>73</v>
      </c>
      <c r="D224" s="5" t="s">
        <v>1146</v>
      </c>
      <c r="E224" s="6">
        <v>6</v>
      </c>
      <c r="F224" s="6" t="s">
        <v>14</v>
      </c>
      <c r="G224" s="6">
        <v>0</v>
      </c>
      <c r="H224" s="30">
        <v>80.845071608381602</v>
      </c>
      <c r="I224" s="35">
        <v>19.154928391618398</v>
      </c>
      <c r="J224" s="35">
        <v>15.139535126014394</v>
      </c>
      <c r="K224" s="35">
        <v>20.08461759265132</v>
      </c>
      <c r="L224" s="35">
        <v>5.8234762375562239</v>
      </c>
      <c r="M224" s="35">
        <v>94.176523762443779</v>
      </c>
      <c r="N224" s="35">
        <v>38.925040034488717</v>
      </c>
      <c r="O224" s="34">
        <v>50</v>
      </c>
      <c r="P224" s="35">
        <v>32.281263918865704</v>
      </c>
      <c r="Q224" s="45">
        <v>0</v>
      </c>
      <c r="R224" s="35">
        <v>36.683213949342701</v>
      </c>
      <c r="S224" s="35">
        <v>29.346571159474163</v>
      </c>
      <c r="T224" s="30" t="s">
        <v>2315</v>
      </c>
      <c r="U224" s="35">
        <v>18.704613990437629</v>
      </c>
      <c r="V224" s="35">
        <v>82.859679772493323</v>
      </c>
      <c r="W224" s="35">
        <v>137.32630337281475</v>
      </c>
      <c r="X224" s="34">
        <v>60</v>
      </c>
      <c r="Y224" s="35">
        <v>90.699236993569315</v>
      </c>
      <c r="Z224" s="34">
        <v>100</v>
      </c>
      <c r="AA224" s="35">
        <v>0</v>
      </c>
      <c r="AB224" s="45">
        <v>0</v>
      </c>
      <c r="AC224" s="30">
        <v>80.953226590831108</v>
      </c>
      <c r="AD224" s="35">
        <v>80.953226590831108</v>
      </c>
      <c r="AE224" s="43">
        <v>16.190645318166222</v>
      </c>
      <c r="AF224" s="39">
        <v>45.537216477640385</v>
      </c>
      <c r="AG224" s="40">
        <v>45.537216477640385</v>
      </c>
      <c r="AH224" s="37" t="s">
        <v>6</v>
      </c>
      <c r="AI224" s="21"/>
      <c r="AJ224" s="111"/>
      <c r="AK224" s="112"/>
    </row>
    <row r="225" spans="1:37" x14ac:dyDescent="0.3">
      <c r="A225" s="12" t="s">
        <v>1626</v>
      </c>
      <c r="B225" s="5" t="s">
        <v>72</v>
      </c>
      <c r="C225" s="5" t="s">
        <v>73</v>
      </c>
      <c r="D225" s="5" t="s">
        <v>1627</v>
      </c>
      <c r="E225" s="6">
        <v>6</v>
      </c>
      <c r="F225" s="6" t="s">
        <v>14</v>
      </c>
      <c r="G225" s="6">
        <v>0</v>
      </c>
      <c r="H225" s="30">
        <v>62.993787391341272</v>
      </c>
      <c r="I225" s="35">
        <v>37.006212608658728</v>
      </c>
      <c r="J225" s="35">
        <v>37.215097607577412</v>
      </c>
      <c r="K225" s="35">
        <v>49.370802861511507</v>
      </c>
      <c r="L225" s="35">
        <v>13.926535792946465</v>
      </c>
      <c r="M225" s="35">
        <v>86.073464207053533</v>
      </c>
      <c r="N225" s="35">
        <v>54.503392082931548</v>
      </c>
      <c r="O225" s="34">
        <v>70</v>
      </c>
      <c r="P225" s="35">
        <v>0.36478876041300301</v>
      </c>
      <c r="Q225" s="45">
        <v>100</v>
      </c>
      <c r="R225" s="35">
        <v>68.490095935444742</v>
      </c>
      <c r="S225" s="35">
        <v>54.792076748355797</v>
      </c>
      <c r="T225" s="30" t="s">
        <v>2315</v>
      </c>
      <c r="U225" s="35">
        <v>35.755460582780657</v>
      </c>
      <c r="V225" s="35">
        <v>100</v>
      </c>
      <c r="W225" s="35">
        <v>142.3669589796981</v>
      </c>
      <c r="X225" s="34">
        <v>50</v>
      </c>
      <c r="Y225" s="35">
        <v>71.96962894945672</v>
      </c>
      <c r="Z225" s="34">
        <v>70</v>
      </c>
      <c r="AA225" s="35">
        <v>0</v>
      </c>
      <c r="AB225" s="45">
        <v>0</v>
      </c>
      <c r="AC225" s="30">
        <v>73.333333333333329</v>
      </c>
      <c r="AD225" s="35">
        <v>73.333333333333329</v>
      </c>
      <c r="AE225" s="43">
        <v>14.666666666666666</v>
      </c>
      <c r="AF225" s="39">
        <v>69.458743415022468</v>
      </c>
      <c r="AG225" s="40">
        <v>69.458743415022468</v>
      </c>
      <c r="AH225" s="37" t="s">
        <v>5</v>
      </c>
      <c r="AI225" s="21"/>
      <c r="AJ225" s="111"/>
      <c r="AK225" s="112"/>
    </row>
    <row r="226" spans="1:37" x14ac:dyDescent="0.3">
      <c r="A226" s="12" t="s">
        <v>819</v>
      </c>
      <c r="B226" s="5" t="s">
        <v>72</v>
      </c>
      <c r="C226" s="5" t="s">
        <v>73</v>
      </c>
      <c r="D226" s="5" t="s">
        <v>820</v>
      </c>
      <c r="E226" s="6">
        <v>6</v>
      </c>
      <c r="F226" s="6" t="s">
        <v>33</v>
      </c>
      <c r="G226" s="6">
        <v>0</v>
      </c>
      <c r="H226" s="30">
        <v>66.123564919925997</v>
      </c>
      <c r="I226" s="35">
        <v>33.876435080074003</v>
      </c>
      <c r="J226" s="35">
        <v>44.753612407924678</v>
      </c>
      <c r="K226" s="35">
        <v>62.480432689160928</v>
      </c>
      <c r="L226" s="35">
        <v>17.650239655477375</v>
      </c>
      <c r="M226" s="35">
        <v>82.349760344522622</v>
      </c>
      <c r="N226" s="35">
        <v>29.486762635445643</v>
      </c>
      <c r="O226" s="34">
        <v>40</v>
      </c>
      <c r="P226" s="35">
        <v>-8.1141999912183564</v>
      </c>
      <c r="Q226" s="45">
        <v>80</v>
      </c>
      <c r="R226" s="35">
        <v>59.741325622751518</v>
      </c>
      <c r="S226" s="35">
        <v>47.793060498201214</v>
      </c>
      <c r="T226" s="30" t="s">
        <v>2315</v>
      </c>
      <c r="U226" s="35">
        <v>18.627312582694017</v>
      </c>
      <c r="V226" s="35">
        <v>82.517241810668878</v>
      </c>
      <c r="W226" s="35">
        <v>226.80055972258498</v>
      </c>
      <c r="X226" s="34">
        <v>0</v>
      </c>
      <c r="Y226" s="35">
        <v>52.547506662648701</v>
      </c>
      <c r="Z226" s="34">
        <v>50</v>
      </c>
      <c r="AA226" s="35">
        <v>1.3207089276981376</v>
      </c>
      <c r="AB226" s="45">
        <v>0</v>
      </c>
      <c r="AC226" s="30">
        <v>44.172413936889626</v>
      </c>
      <c r="AD226" s="35">
        <v>45.493122864587761</v>
      </c>
      <c r="AE226" s="43">
        <v>9.0986245729175526</v>
      </c>
      <c r="AF226" s="39">
        <v>56.891685071118765</v>
      </c>
      <c r="AG226" s="40">
        <v>56.627543285579137</v>
      </c>
      <c r="AH226" s="37" t="s">
        <v>6</v>
      </c>
      <c r="AI226" s="21"/>
      <c r="AJ226" s="111"/>
      <c r="AK226" s="112"/>
    </row>
    <row r="227" spans="1:37" x14ac:dyDescent="0.3">
      <c r="A227" s="12" t="s">
        <v>557</v>
      </c>
      <c r="B227" s="5" t="s">
        <v>72</v>
      </c>
      <c r="C227" s="5" t="s">
        <v>73</v>
      </c>
      <c r="D227" s="5" t="s">
        <v>558</v>
      </c>
      <c r="E227" s="6">
        <v>6</v>
      </c>
      <c r="F227" s="6" t="s">
        <v>24</v>
      </c>
      <c r="G227" s="6">
        <v>0</v>
      </c>
      <c r="H227" s="30">
        <v>46.918156432304109</v>
      </c>
      <c r="I227" s="35">
        <v>53.081843567695891</v>
      </c>
      <c r="J227" s="35">
        <v>33.259712342657224</v>
      </c>
      <c r="K227" s="35">
        <v>43.392318534751318</v>
      </c>
      <c r="L227" s="35">
        <v>8.2241565007680482</v>
      </c>
      <c r="M227" s="35">
        <v>91.775843499231954</v>
      </c>
      <c r="N227" s="35">
        <v>56.756973046001157</v>
      </c>
      <c r="O227" s="34">
        <v>80</v>
      </c>
      <c r="P227" s="35">
        <v>29.754238791149103</v>
      </c>
      <c r="Q227" s="45">
        <v>20</v>
      </c>
      <c r="R227" s="35">
        <v>57.65000112033583</v>
      </c>
      <c r="S227" s="35">
        <v>46.120000896268664</v>
      </c>
      <c r="T227" s="30" t="s">
        <v>2315</v>
      </c>
      <c r="U227" s="35">
        <v>46.307526058250467</v>
      </c>
      <c r="V227" s="35">
        <v>100</v>
      </c>
      <c r="W227" s="35">
        <v>246.75390737905693</v>
      </c>
      <c r="X227" s="34">
        <v>0</v>
      </c>
      <c r="Y227" s="35">
        <v>67.447433225486549</v>
      </c>
      <c r="Z227" s="34">
        <v>60</v>
      </c>
      <c r="AA227" s="35">
        <v>0</v>
      </c>
      <c r="AB227" s="45">
        <v>0</v>
      </c>
      <c r="AC227" s="30">
        <v>53.333333333333336</v>
      </c>
      <c r="AD227" s="35">
        <v>53.333333333333336</v>
      </c>
      <c r="AE227" s="43">
        <v>10.666666666666668</v>
      </c>
      <c r="AF227" s="39">
        <v>56.786667562935335</v>
      </c>
      <c r="AG227" s="40">
        <v>56.786667562935335</v>
      </c>
      <c r="AH227" s="37" t="s">
        <v>6</v>
      </c>
      <c r="AI227" s="21"/>
      <c r="AJ227" s="111"/>
      <c r="AK227" s="112"/>
    </row>
    <row r="228" spans="1:37" x14ac:dyDescent="0.3">
      <c r="A228" s="12" t="s">
        <v>143</v>
      </c>
      <c r="B228" s="5" t="s">
        <v>72</v>
      </c>
      <c r="C228" s="5" t="s">
        <v>73</v>
      </c>
      <c r="D228" s="5" t="s">
        <v>144</v>
      </c>
      <c r="E228" s="6">
        <v>6</v>
      </c>
      <c r="F228" s="6" t="s">
        <v>14</v>
      </c>
      <c r="G228" s="6">
        <v>0</v>
      </c>
      <c r="H228" s="30">
        <v>80.84860779006226</v>
      </c>
      <c r="I228" s="35">
        <v>19.15139220993774</v>
      </c>
      <c r="J228" s="35">
        <v>6.0453850285028397</v>
      </c>
      <c r="K228" s="35">
        <v>8.0200115450826033</v>
      </c>
      <c r="L228" s="35">
        <v>16.051307950255932</v>
      </c>
      <c r="M228" s="35">
        <v>83.948692049744068</v>
      </c>
      <c r="N228" s="35">
        <v>50.535296737795036</v>
      </c>
      <c r="O228" s="34">
        <v>70</v>
      </c>
      <c r="P228" s="35">
        <v>17.207099103876768</v>
      </c>
      <c r="Q228" s="45">
        <v>40</v>
      </c>
      <c r="R228" s="35">
        <v>44.224019160952885</v>
      </c>
      <c r="S228" s="35">
        <v>35.379215328762307</v>
      </c>
      <c r="T228" s="30" t="s">
        <v>2315</v>
      </c>
      <c r="U228" s="35">
        <v>37.717836300296376</v>
      </c>
      <c r="V228" s="35">
        <v>100</v>
      </c>
      <c r="W228" s="35">
        <v>208.38131205534287</v>
      </c>
      <c r="X228" s="34">
        <v>0</v>
      </c>
      <c r="Y228" s="35">
        <v>86.757748219096342</v>
      </c>
      <c r="Z228" s="34">
        <v>80</v>
      </c>
      <c r="AA228" s="35">
        <v>0</v>
      </c>
      <c r="AB228" s="45">
        <v>0</v>
      </c>
      <c r="AC228" s="30">
        <v>60</v>
      </c>
      <c r="AD228" s="35">
        <v>60</v>
      </c>
      <c r="AE228" s="43">
        <v>12</v>
      </c>
      <c r="AF228" s="39">
        <v>47.379215328762307</v>
      </c>
      <c r="AG228" s="40">
        <v>47.379215328762307</v>
      </c>
      <c r="AH228" s="37" t="s">
        <v>6</v>
      </c>
      <c r="AI228" s="21"/>
      <c r="AJ228" s="111"/>
      <c r="AK228" s="112"/>
    </row>
    <row r="229" spans="1:37" x14ac:dyDescent="0.3">
      <c r="A229" s="12" t="s">
        <v>1143</v>
      </c>
      <c r="B229" s="5" t="s">
        <v>72</v>
      </c>
      <c r="C229" s="5" t="s">
        <v>73</v>
      </c>
      <c r="D229" s="5" t="s">
        <v>1144</v>
      </c>
      <c r="E229" s="6">
        <v>6</v>
      </c>
      <c r="F229" s="6" t="s">
        <v>33</v>
      </c>
      <c r="G229" s="6">
        <v>0</v>
      </c>
      <c r="H229" s="30">
        <v>79.793768534215388</v>
      </c>
      <c r="I229" s="35">
        <v>20.206231465784612</v>
      </c>
      <c r="J229" s="35">
        <v>24.476994739362425</v>
      </c>
      <c r="K229" s="35">
        <v>34.172285542135945</v>
      </c>
      <c r="L229" s="35">
        <v>11.772630052207852</v>
      </c>
      <c r="M229" s="35">
        <v>88.227369947792141</v>
      </c>
      <c r="N229" s="35">
        <v>65.286422410859018</v>
      </c>
      <c r="O229" s="34">
        <v>100</v>
      </c>
      <c r="P229" s="35">
        <v>0.38605945684043519</v>
      </c>
      <c r="Q229" s="45">
        <v>100</v>
      </c>
      <c r="R229" s="35">
        <v>68.52117739114253</v>
      </c>
      <c r="S229" s="35">
        <v>54.816941912914025</v>
      </c>
      <c r="T229" s="30" t="s">
        <v>2316</v>
      </c>
      <c r="U229" s="35">
        <v>0</v>
      </c>
      <c r="V229" s="35">
        <v>0</v>
      </c>
      <c r="W229" s="35">
        <v>200.6572248150319</v>
      </c>
      <c r="X229" s="34">
        <v>0</v>
      </c>
      <c r="Y229" s="35">
        <v>91.415368036967038</v>
      </c>
      <c r="Z229" s="34">
        <v>100</v>
      </c>
      <c r="AA229" s="35">
        <v>1.0994234271704837</v>
      </c>
      <c r="AB229" s="45">
        <v>0</v>
      </c>
      <c r="AC229" s="30">
        <v>33.333333333333336</v>
      </c>
      <c r="AD229" s="35">
        <v>34.432756760503821</v>
      </c>
      <c r="AE229" s="43">
        <v>6.8865513521007644</v>
      </c>
      <c r="AF229" s="39">
        <v>61.703493265014792</v>
      </c>
      <c r="AG229" s="40">
        <v>61.483608579580689</v>
      </c>
      <c r="AH229" s="37" t="s">
        <v>5</v>
      </c>
      <c r="AI229" s="21"/>
      <c r="AJ229" s="111"/>
      <c r="AK229" s="112"/>
    </row>
    <row r="230" spans="1:37" x14ac:dyDescent="0.3">
      <c r="A230" s="12" t="s">
        <v>471</v>
      </c>
      <c r="B230" s="5" t="s">
        <v>72</v>
      </c>
      <c r="C230" s="5" t="s">
        <v>73</v>
      </c>
      <c r="D230" s="5" t="s">
        <v>472</v>
      </c>
      <c r="E230" s="6">
        <v>6</v>
      </c>
      <c r="F230" s="6" t="s">
        <v>62</v>
      </c>
      <c r="G230" s="6">
        <v>0</v>
      </c>
      <c r="H230" s="30">
        <v>69.330080599158919</v>
      </c>
      <c r="I230" s="35">
        <v>30.669919400841081</v>
      </c>
      <c r="J230" s="35">
        <v>30.939465675268391</v>
      </c>
      <c r="K230" s="35">
        <v>40.819580316591214</v>
      </c>
      <c r="L230" s="35">
        <v>7.9227611092171992</v>
      </c>
      <c r="M230" s="35">
        <v>92.077238890782795</v>
      </c>
      <c r="N230" s="35">
        <v>52.25235972420262</v>
      </c>
      <c r="O230" s="34">
        <v>70</v>
      </c>
      <c r="P230" s="35">
        <v>32.096220903519615</v>
      </c>
      <c r="Q230" s="45">
        <v>0</v>
      </c>
      <c r="R230" s="35">
        <v>46.713347721643018</v>
      </c>
      <c r="S230" s="35">
        <v>37.370678177314417</v>
      </c>
      <c r="T230" s="30" t="s">
        <v>2315</v>
      </c>
      <c r="U230" s="35">
        <v>36.496746612203253</v>
      </c>
      <c r="V230" s="35">
        <v>100</v>
      </c>
      <c r="W230" s="35">
        <v>119.25398379926975</v>
      </c>
      <c r="X230" s="34">
        <v>80</v>
      </c>
      <c r="Y230" s="35">
        <v>80.98053084085862</v>
      </c>
      <c r="Z230" s="34">
        <v>80</v>
      </c>
      <c r="AA230" s="35">
        <v>0</v>
      </c>
      <c r="AB230" s="45">
        <v>0</v>
      </c>
      <c r="AC230" s="30">
        <v>86.666666666666671</v>
      </c>
      <c r="AD230" s="35">
        <v>86.666666666666671</v>
      </c>
      <c r="AE230" s="43">
        <v>17.333333333333336</v>
      </c>
      <c r="AF230" s="39">
        <v>54.704011510647753</v>
      </c>
      <c r="AG230" s="40">
        <v>54.704011510647753</v>
      </c>
      <c r="AH230" s="37" t="s">
        <v>6</v>
      </c>
      <c r="AI230" s="21"/>
      <c r="AJ230" s="111"/>
      <c r="AK230" s="112"/>
    </row>
    <row r="231" spans="1:37" x14ac:dyDescent="0.3">
      <c r="A231" s="12" t="s">
        <v>501</v>
      </c>
      <c r="B231" s="5" t="s">
        <v>72</v>
      </c>
      <c r="C231" s="5" t="s">
        <v>73</v>
      </c>
      <c r="D231" s="5" t="s">
        <v>502</v>
      </c>
      <c r="E231" s="6">
        <v>6</v>
      </c>
      <c r="F231" s="6" t="s">
        <v>14</v>
      </c>
      <c r="G231" s="6">
        <v>0</v>
      </c>
      <c r="H231" s="30">
        <v>73.676748022487871</v>
      </c>
      <c r="I231" s="35">
        <v>26.323251977512129</v>
      </c>
      <c r="J231" s="35">
        <v>25.4207059056635</v>
      </c>
      <c r="K231" s="35">
        <v>33.723965286965516</v>
      </c>
      <c r="L231" s="35">
        <v>11.198328710073742</v>
      </c>
      <c r="M231" s="35">
        <v>88.801671289926261</v>
      </c>
      <c r="N231" s="35">
        <v>56.09447704321672</v>
      </c>
      <c r="O231" s="34">
        <v>80</v>
      </c>
      <c r="P231" s="35">
        <v>45.005323469987346</v>
      </c>
      <c r="Q231" s="45">
        <v>0</v>
      </c>
      <c r="R231" s="35">
        <v>45.769777710880781</v>
      </c>
      <c r="S231" s="35">
        <v>36.615822168704625</v>
      </c>
      <c r="T231" s="30" t="s">
        <v>2315</v>
      </c>
      <c r="U231" s="35">
        <v>49.753235524297473</v>
      </c>
      <c r="V231" s="35">
        <v>100</v>
      </c>
      <c r="W231" s="35">
        <v>129.32563955637497</v>
      </c>
      <c r="X231" s="34">
        <v>70</v>
      </c>
      <c r="Y231" s="35">
        <v>85.82963089376679</v>
      </c>
      <c r="Z231" s="34">
        <v>80</v>
      </c>
      <c r="AA231" s="35">
        <v>0</v>
      </c>
      <c r="AB231" s="45">
        <v>0</v>
      </c>
      <c r="AC231" s="30">
        <v>83.333333333333329</v>
      </c>
      <c r="AD231" s="35">
        <v>83.333333333333329</v>
      </c>
      <c r="AE231" s="43">
        <v>16.666666666666668</v>
      </c>
      <c r="AF231" s="39">
        <v>53.282488835371296</v>
      </c>
      <c r="AG231" s="40">
        <v>53.282488835371296</v>
      </c>
      <c r="AH231" s="37" t="s">
        <v>6</v>
      </c>
      <c r="AI231" s="21"/>
      <c r="AJ231" s="111"/>
      <c r="AK231" s="112"/>
    </row>
    <row r="232" spans="1:37" x14ac:dyDescent="0.3">
      <c r="A232" s="12" t="s">
        <v>1383</v>
      </c>
      <c r="B232" s="5" t="s">
        <v>72</v>
      </c>
      <c r="C232" s="5" t="s">
        <v>73</v>
      </c>
      <c r="D232" s="5" t="s">
        <v>1384</v>
      </c>
      <c r="E232" s="6">
        <v>6</v>
      </c>
      <c r="F232" s="6" t="s">
        <v>14</v>
      </c>
      <c r="G232" s="6">
        <v>0</v>
      </c>
      <c r="H232" s="30">
        <v>81.032267271546615</v>
      </c>
      <c r="I232" s="35">
        <v>18.967732728453385</v>
      </c>
      <c r="J232" s="35">
        <v>25.138847064589378</v>
      </c>
      <c r="K232" s="35">
        <v>33.350041848038103</v>
      </c>
      <c r="L232" s="35">
        <v>13.103634114774056</v>
      </c>
      <c r="M232" s="35">
        <v>86.896365885225947</v>
      </c>
      <c r="N232" s="35">
        <v>51.519040448383599</v>
      </c>
      <c r="O232" s="34">
        <v>70</v>
      </c>
      <c r="P232" s="35">
        <v>13.923427521540118</v>
      </c>
      <c r="Q232" s="45">
        <v>60</v>
      </c>
      <c r="R232" s="35">
        <v>53.842828092343481</v>
      </c>
      <c r="S232" s="35">
        <v>43.074262473874789</v>
      </c>
      <c r="T232" s="30" t="s">
        <v>2315</v>
      </c>
      <c r="U232" s="35">
        <v>39.356470166290791</v>
      </c>
      <c r="V232" s="35">
        <v>100</v>
      </c>
      <c r="W232" s="35">
        <v>184.85366266582437</v>
      </c>
      <c r="X232" s="34">
        <v>0</v>
      </c>
      <c r="Y232" s="35">
        <v>82.467746250001994</v>
      </c>
      <c r="Z232" s="34">
        <v>80</v>
      </c>
      <c r="AA232" s="35">
        <v>0</v>
      </c>
      <c r="AB232" s="45">
        <v>0</v>
      </c>
      <c r="AC232" s="30">
        <v>60</v>
      </c>
      <c r="AD232" s="35">
        <v>60</v>
      </c>
      <c r="AE232" s="43">
        <v>12</v>
      </c>
      <c r="AF232" s="39">
        <v>55.074262473874789</v>
      </c>
      <c r="AG232" s="40">
        <v>55.074262473874789</v>
      </c>
      <c r="AH232" s="37" t="s">
        <v>6</v>
      </c>
      <c r="AI232" s="21"/>
      <c r="AJ232" s="111"/>
      <c r="AK232" s="112"/>
    </row>
    <row r="233" spans="1:37" x14ac:dyDescent="0.3">
      <c r="A233" s="12" t="s">
        <v>303</v>
      </c>
      <c r="B233" s="5" t="s">
        <v>72</v>
      </c>
      <c r="C233" s="5" t="s">
        <v>73</v>
      </c>
      <c r="D233" s="5" t="s">
        <v>304</v>
      </c>
      <c r="E233" s="6">
        <v>6</v>
      </c>
      <c r="F233" s="6" t="s">
        <v>14</v>
      </c>
      <c r="G233" s="6">
        <v>0</v>
      </c>
      <c r="H233" s="30">
        <v>71.202213011179367</v>
      </c>
      <c r="I233" s="35">
        <v>28.797786988820633</v>
      </c>
      <c r="J233" s="35">
        <v>35.314674047743971</v>
      </c>
      <c r="K233" s="35">
        <v>46.849636911195553</v>
      </c>
      <c r="L233" s="35">
        <v>5.0397099152831357</v>
      </c>
      <c r="M233" s="35">
        <v>94.96029008471686</v>
      </c>
      <c r="N233" s="35">
        <v>50.007433238255956</v>
      </c>
      <c r="O233" s="34">
        <v>70</v>
      </c>
      <c r="P233" s="35">
        <v>31.632484700684461</v>
      </c>
      <c r="Q233" s="45">
        <v>0</v>
      </c>
      <c r="R233" s="35">
        <v>48.121542796946606</v>
      </c>
      <c r="S233" s="35">
        <v>38.497234237557286</v>
      </c>
      <c r="T233" s="30" t="s">
        <v>2315</v>
      </c>
      <c r="U233" s="35">
        <v>38.564981918537143</v>
      </c>
      <c r="V233" s="35">
        <v>100</v>
      </c>
      <c r="W233" s="35">
        <v>140.8610014097022</v>
      </c>
      <c r="X233" s="34">
        <v>50</v>
      </c>
      <c r="Y233" s="35">
        <v>85.543588000344243</v>
      </c>
      <c r="Z233" s="34">
        <v>80</v>
      </c>
      <c r="AA233" s="35">
        <v>0</v>
      </c>
      <c r="AB233" s="45">
        <v>0</v>
      </c>
      <c r="AC233" s="30">
        <v>76.666666666666671</v>
      </c>
      <c r="AD233" s="35">
        <v>76.666666666666671</v>
      </c>
      <c r="AE233" s="43">
        <v>15.333333333333336</v>
      </c>
      <c r="AF233" s="39">
        <v>53.830567570890622</v>
      </c>
      <c r="AG233" s="40">
        <v>53.830567570890622</v>
      </c>
      <c r="AH233" s="37" t="s">
        <v>6</v>
      </c>
      <c r="AI233" s="21"/>
      <c r="AJ233" s="111"/>
      <c r="AK233" s="112"/>
    </row>
    <row r="234" spans="1:37" x14ac:dyDescent="0.3">
      <c r="A234" s="12" t="s">
        <v>1822</v>
      </c>
      <c r="B234" s="5" t="s">
        <v>72</v>
      </c>
      <c r="C234" s="5" t="s">
        <v>73</v>
      </c>
      <c r="D234" s="5" t="s">
        <v>1823</v>
      </c>
      <c r="E234" s="6">
        <v>3</v>
      </c>
      <c r="F234" s="6" t="s">
        <v>24</v>
      </c>
      <c r="G234" s="6">
        <v>0</v>
      </c>
      <c r="H234" s="30">
        <v>65.07181868694812</v>
      </c>
      <c r="I234" s="35">
        <v>34.92818131305188</v>
      </c>
      <c r="J234" s="35">
        <v>0.96010669617802158</v>
      </c>
      <c r="K234" s="35">
        <v>1.2526042065153942</v>
      </c>
      <c r="L234" s="35">
        <v>4.3509196716704786</v>
      </c>
      <c r="M234" s="35">
        <v>95.649080328329518</v>
      </c>
      <c r="N234" s="35">
        <v>56.609954439288003</v>
      </c>
      <c r="O234" s="34">
        <v>80</v>
      </c>
      <c r="P234" s="35">
        <v>20.030556534895116</v>
      </c>
      <c r="Q234" s="45">
        <v>20</v>
      </c>
      <c r="R234" s="35">
        <v>46.365973169579362</v>
      </c>
      <c r="S234" s="35">
        <v>37.092778535663491</v>
      </c>
      <c r="T234" s="30" t="s">
        <v>2315</v>
      </c>
      <c r="U234" s="35">
        <v>20.739291956236748</v>
      </c>
      <c r="V234" s="35">
        <v>100</v>
      </c>
      <c r="W234" s="35">
        <v>107.93510913121943</v>
      </c>
      <c r="X234" s="34">
        <v>100</v>
      </c>
      <c r="Y234" s="35">
        <v>94.002831947322804</v>
      </c>
      <c r="Z234" s="34">
        <v>100</v>
      </c>
      <c r="AA234" s="35">
        <v>0</v>
      </c>
      <c r="AB234" s="45">
        <v>0</v>
      </c>
      <c r="AC234" s="30">
        <v>100</v>
      </c>
      <c r="AD234" s="35">
        <v>100</v>
      </c>
      <c r="AE234" s="43">
        <v>20</v>
      </c>
      <c r="AF234" s="39">
        <v>57.092778535663491</v>
      </c>
      <c r="AG234" s="40">
        <v>57.092778535663491</v>
      </c>
      <c r="AH234" s="37" t="s">
        <v>6</v>
      </c>
      <c r="AI234" s="21"/>
      <c r="AJ234" s="111"/>
      <c r="AK234" s="112"/>
    </row>
    <row r="235" spans="1:37" x14ac:dyDescent="0.3">
      <c r="A235" s="12" t="s">
        <v>1038</v>
      </c>
      <c r="B235" s="5" t="s">
        <v>72</v>
      </c>
      <c r="C235" s="5" t="s">
        <v>73</v>
      </c>
      <c r="D235" s="5" t="s">
        <v>1039</v>
      </c>
      <c r="E235" s="6">
        <v>6</v>
      </c>
      <c r="F235" s="6" t="s">
        <v>14</v>
      </c>
      <c r="G235" s="6">
        <v>0</v>
      </c>
      <c r="H235" s="30">
        <v>60.836027378946291</v>
      </c>
      <c r="I235" s="35">
        <v>39.163972621053709</v>
      </c>
      <c r="J235" s="35">
        <v>18.521373832163512</v>
      </c>
      <c r="K235" s="35">
        <v>24.571078808776722</v>
      </c>
      <c r="L235" s="35">
        <v>16.428054250695173</v>
      </c>
      <c r="M235" s="35">
        <v>83.571945749304831</v>
      </c>
      <c r="N235" s="35">
        <v>54.866615458757614</v>
      </c>
      <c r="O235" s="34">
        <v>70</v>
      </c>
      <c r="P235" s="35">
        <v>26.690971590995279</v>
      </c>
      <c r="Q235" s="45">
        <v>20</v>
      </c>
      <c r="R235" s="35">
        <v>47.461399435827055</v>
      </c>
      <c r="S235" s="35">
        <v>37.969119548661645</v>
      </c>
      <c r="T235" s="30" t="s">
        <v>2315</v>
      </c>
      <c r="U235" s="35">
        <v>36.610492127073535</v>
      </c>
      <c r="V235" s="35">
        <v>100</v>
      </c>
      <c r="W235" s="35">
        <v>122.19900530957</v>
      </c>
      <c r="X235" s="34">
        <v>70</v>
      </c>
      <c r="Y235" s="35">
        <v>82.811313114395219</v>
      </c>
      <c r="Z235" s="34">
        <v>80</v>
      </c>
      <c r="AA235" s="35">
        <v>0.71931913506598899</v>
      </c>
      <c r="AB235" s="45">
        <v>0</v>
      </c>
      <c r="AC235" s="30">
        <v>83.333333333333329</v>
      </c>
      <c r="AD235" s="35">
        <v>84.052652468399316</v>
      </c>
      <c r="AE235" s="43">
        <v>16.810530493679863</v>
      </c>
      <c r="AF235" s="39">
        <v>54.779650042341508</v>
      </c>
      <c r="AG235" s="40">
        <v>54.635786215328309</v>
      </c>
      <c r="AH235" s="37" t="s">
        <v>6</v>
      </c>
      <c r="AI235" s="21"/>
      <c r="AJ235" s="111"/>
      <c r="AK235" s="112"/>
    </row>
    <row r="236" spans="1:37" x14ac:dyDescent="0.3">
      <c r="A236" s="12" t="s">
        <v>482</v>
      </c>
      <c r="B236" s="5" t="s">
        <v>72</v>
      </c>
      <c r="C236" s="5" t="s">
        <v>73</v>
      </c>
      <c r="D236" s="5" t="s">
        <v>483</v>
      </c>
      <c r="E236" s="6">
        <v>6</v>
      </c>
      <c r="F236" s="6" t="s">
        <v>14</v>
      </c>
      <c r="G236" s="6">
        <v>0</v>
      </c>
      <c r="H236" s="30">
        <v>76.287830789280704</v>
      </c>
      <c r="I236" s="35">
        <v>23.712169210719296</v>
      </c>
      <c r="J236" s="35">
        <v>7.7153120768275496</v>
      </c>
      <c r="K236" s="35">
        <v>10.235393054095713</v>
      </c>
      <c r="L236" s="35">
        <v>37.029671231464313</v>
      </c>
      <c r="M236" s="35">
        <v>62.970328768535687</v>
      </c>
      <c r="N236" s="35">
        <v>42.515004821215584</v>
      </c>
      <c r="O236" s="34">
        <v>50</v>
      </c>
      <c r="P236" s="35">
        <v>26.714466723582195</v>
      </c>
      <c r="Q236" s="45">
        <v>20</v>
      </c>
      <c r="R236" s="35">
        <v>33.383578206670144</v>
      </c>
      <c r="S236" s="35">
        <v>26.706862565336117</v>
      </c>
      <c r="T236" s="30" t="s">
        <v>2315</v>
      </c>
      <c r="U236" s="35">
        <v>30.161539223674559</v>
      </c>
      <c r="V236" s="35">
        <v>100</v>
      </c>
      <c r="W236" s="35">
        <v>114.18925806204518</v>
      </c>
      <c r="X236" s="34">
        <v>80</v>
      </c>
      <c r="Y236" s="35">
        <v>77.346501717560315</v>
      </c>
      <c r="Z236" s="34">
        <v>70</v>
      </c>
      <c r="AA236" s="35">
        <v>0</v>
      </c>
      <c r="AB236" s="45">
        <v>0</v>
      </c>
      <c r="AC236" s="30">
        <v>83.333333333333329</v>
      </c>
      <c r="AD236" s="35">
        <v>83.333333333333329</v>
      </c>
      <c r="AE236" s="43">
        <v>16.666666666666668</v>
      </c>
      <c r="AF236" s="39">
        <v>43.373529232002781</v>
      </c>
      <c r="AG236" s="40">
        <v>43.373529232002781</v>
      </c>
      <c r="AH236" s="37" t="s">
        <v>6</v>
      </c>
      <c r="AI236" s="21"/>
      <c r="AJ236" s="111"/>
      <c r="AK236" s="112"/>
    </row>
    <row r="237" spans="1:37" x14ac:dyDescent="0.3">
      <c r="A237" s="12" t="s">
        <v>1200</v>
      </c>
      <c r="B237" s="5" t="s">
        <v>72</v>
      </c>
      <c r="C237" s="5" t="s">
        <v>73</v>
      </c>
      <c r="D237" s="5" t="s">
        <v>1201</v>
      </c>
      <c r="E237" s="6">
        <v>6</v>
      </c>
      <c r="F237" s="6" t="s">
        <v>62</v>
      </c>
      <c r="G237" s="6">
        <v>0</v>
      </c>
      <c r="H237" s="30">
        <v>68.226904851328285</v>
      </c>
      <c r="I237" s="35">
        <v>31.773095148671715</v>
      </c>
      <c r="J237" s="35">
        <v>3.7494330610432045</v>
      </c>
      <c r="K237" s="35">
        <v>4.9467655835852717</v>
      </c>
      <c r="L237" s="35">
        <v>2.0732616738744478</v>
      </c>
      <c r="M237" s="35">
        <v>97.926738326125559</v>
      </c>
      <c r="N237" s="35">
        <v>56.318565669283601</v>
      </c>
      <c r="O237" s="34">
        <v>80</v>
      </c>
      <c r="P237" s="35">
        <v>28.977848641981851</v>
      </c>
      <c r="Q237" s="45">
        <v>20</v>
      </c>
      <c r="R237" s="35">
        <v>46.929319811676507</v>
      </c>
      <c r="S237" s="35">
        <v>37.543455849341207</v>
      </c>
      <c r="T237" s="30" t="s">
        <v>2315</v>
      </c>
      <c r="U237" s="35">
        <v>42.627970877203609</v>
      </c>
      <c r="V237" s="35">
        <v>100</v>
      </c>
      <c r="W237" s="35">
        <v>167.7666415281833</v>
      </c>
      <c r="X237" s="34">
        <v>0</v>
      </c>
      <c r="Y237" s="35">
        <v>90.400775279414546</v>
      </c>
      <c r="Z237" s="34">
        <v>100</v>
      </c>
      <c r="AA237" s="35">
        <v>0.58510885601788087</v>
      </c>
      <c r="AB237" s="45">
        <v>0</v>
      </c>
      <c r="AC237" s="30">
        <v>66.666666666666671</v>
      </c>
      <c r="AD237" s="35">
        <v>67.251775522684554</v>
      </c>
      <c r="AE237" s="43">
        <v>13.450355104536911</v>
      </c>
      <c r="AF237" s="39">
        <v>50.993810953878118</v>
      </c>
      <c r="AG237" s="40">
        <v>50.876789182674543</v>
      </c>
      <c r="AH237" s="37" t="s">
        <v>6</v>
      </c>
      <c r="AI237" s="21"/>
      <c r="AJ237" s="111"/>
      <c r="AK237" s="112"/>
    </row>
    <row r="238" spans="1:37" x14ac:dyDescent="0.3">
      <c r="A238" s="12" t="s">
        <v>301</v>
      </c>
      <c r="B238" s="5" t="s">
        <v>72</v>
      </c>
      <c r="C238" s="5" t="s">
        <v>73</v>
      </c>
      <c r="D238" s="5" t="s">
        <v>302</v>
      </c>
      <c r="E238" s="6">
        <v>6</v>
      </c>
      <c r="F238" s="6" t="s">
        <v>33</v>
      </c>
      <c r="G238" s="6">
        <v>0</v>
      </c>
      <c r="H238" s="30">
        <v>73.389549762300348</v>
      </c>
      <c r="I238" s="35">
        <v>26.610450237699652</v>
      </c>
      <c r="J238" s="35">
        <v>53.710505877666478</v>
      </c>
      <c r="K238" s="35">
        <v>74.985134531756586</v>
      </c>
      <c r="L238" s="35">
        <v>24.344949819221661</v>
      </c>
      <c r="M238" s="35">
        <v>75.655050180778346</v>
      </c>
      <c r="N238" s="35">
        <v>56.554583485112396</v>
      </c>
      <c r="O238" s="34">
        <v>80</v>
      </c>
      <c r="P238" s="35">
        <v>2.5792749782240376</v>
      </c>
      <c r="Q238" s="45">
        <v>100</v>
      </c>
      <c r="R238" s="35">
        <v>71.450126990046925</v>
      </c>
      <c r="S238" s="35">
        <v>57.160101592037542</v>
      </c>
      <c r="T238" s="30" t="s">
        <v>2315</v>
      </c>
      <c r="U238" s="35">
        <v>41.264327488445403</v>
      </c>
      <c r="V238" s="35">
        <v>100</v>
      </c>
      <c r="W238" s="35">
        <v>135.84072588865089</v>
      </c>
      <c r="X238" s="34">
        <v>60</v>
      </c>
      <c r="Y238" s="35">
        <v>71.90413024692576</v>
      </c>
      <c r="Z238" s="34">
        <v>70</v>
      </c>
      <c r="AA238" s="35">
        <v>0</v>
      </c>
      <c r="AB238" s="45">
        <v>0</v>
      </c>
      <c r="AC238" s="30">
        <v>76.666666666666671</v>
      </c>
      <c r="AD238" s="35">
        <v>76.666666666666671</v>
      </c>
      <c r="AE238" s="43">
        <v>15.333333333333336</v>
      </c>
      <c r="AF238" s="39">
        <v>72.493434925370877</v>
      </c>
      <c r="AG238" s="40">
        <v>72.493434925370877</v>
      </c>
      <c r="AH238" s="37" t="s">
        <v>4</v>
      </c>
      <c r="AI238" s="21"/>
      <c r="AJ238" s="111"/>
      <c r="AK238" s="112"/>
    </row>
    <row r="239" spans="1:37" x14ac:dyDescent="0.3">
      <c r="A239" s="12" t="s">
        <v>665</v>
      </c>
      <c r="B239" s="5" t="s">
        <v>72</v>
      </c>
      <c r="C239" s="5" t="s">
        <v>73</v>
      </c>
      <c r="D239" s="5" t="s">
        <v>666</v>
      </c>
      <c r="E239" s="6">
        <v>6</v>
      </c>
      <c r="F239" s="6" t="s">
        <v>14</v>
      </c>
      <c r="G239" s="6">
        <v>0</v>
      </c>
      <c r="H239" s="30">
        <v>78.644971309374725</v>
      </c>
      <c r="I239" s="35">
        <v>21.355028690625275</v>
      </c>
      <c r="J239" s="35">
        <v>27.881409782449186</v>
      </c>
      <c r="K239" s="35">
        <v>36.98841799060714</v>
      </c>
      <c r="L239" s="35">
        <v>10.840395733808418</v>
      </c>
      <c r="M239" s="35">
        <v>89.159604266191579</v>
      </c>
      <c r="N239" s="35">
        <v>48.067547085408926</v>
      </c>
      <c r="O239" s="34">
        <v>70</v>
      </c>
      <c r="P239" s="35">
        <v>18.748923013304235</v>
      </c>
      <c r="Q239" s="45">
        <v>40</v>
      </c>
      <c r="R239" s="35">
        <v>51.500610189484789</v>
      </c>
      <c r="S239" s="35">
        <v>41.200488151587834</v>
      </c>
      <c r="T239" s="30" t="s">
        <v>2315</v>
      </c>
      <c r="U239" s="35">
        <v>25.254539655785464</v>
      </c>
      <c r="V239" s="35">
        <v>100</v>
      </c>
      <c r="W239" s="35">
        <v>140.4674428850692</v>
      </c>
      <c r="X239" s="34">
        <v>50</v>
      </c>
      <c r="Y239" s="35">
        <v>77.375182433211677</v>
      </c>
      <c r="Z239" s="34">
        <v>70</v>
      </c>
      <c r="AA239" s="35">
        <v>0</v>
      </c>
      <c r="AB239" s="45">
        <v>0</v>
      </c>
      <c r="AC239" s="30">
        <v>73.333333333333329</v>
      </c>
      <c r="AD239" s="35">
        <v>73.333333333333329</v>
      </c>
      <c r="AE239" s="43">
        <v>14.666666666666666</v>
      </c>
      <c r="AF239" s="39">
        <v>55.867154818254498</v>
      </c>
      <c r="AG239" s="40">
        <v>55.867154818254498</v>
      </c>
      <c r="AH239" s="37" t="s">
        <v>6</v>
      </c>
      <c r="AI239" s="21"/>
      <c r="AJ239" s="111"/>
      <c r="AK239" s="112"/>
    </row>
    <row r="240" spans="1:37" x14ac:dyDescent="0.3">
      <c r="A240" s="12" t="s">
        <v>582</v>
      </c>
      <c r="B240" s="5" t="s">
        <v>72</v>
      </c>
      <c r="C240" s="5" t="s">
        <v>73</v>
      </c>
      <c r="D240" s="5" t="s">
        <v>583</v>
      </c>
      <c r="E240" s="6">
        <v>6</v>
      </c>
      <c r="F240" s="6" t="s">
        <v>33</v>
      </c>
      <c r="G240" s="6">
        <v>0</v>
      </c>
      <c r="H240" s="30">
        <v>76.1848742681955</v>
      </c>
      <c r="I240" s="35">
        <v>23.8151257318045</v>
      </c>
      <c r="J240" s="35">
        <v>34.277776424248799</v>
      </c>
      <c r="K240" s="35">
        <v>47.855138107916133</v>
      </c>
      <c r="L240" s="35">
        <v>8.7590124238827354</v>
      </c>
      <c r="M240" s="35">
        <v>91.240987576117263</v>
      </c>
      <c r="N240" s="35">
        <v>57.26566001441482</v>
      </c>
      <c r="O240" s="34">
        <v>80</v>
      </c>
      <c r="P240" s="35">
        <v>19.347360484603062</v>
      </c>
      <c r="Q240" s="45">
        <v>40</v>
      </c>
      <c r="R240" s="35">
        <v>56.582250283167582</v>
      </c>
      <c r="S240" s="35">
        <v>45.265800226534068</v>
      </c>
      <c r="T240" s="30" t="s">
        <v>2315</v>
      </c>
      <c r="U240" s="35">
        <v>49.445960368993241</v>
      </c>
      <c r="V240" s="35">
        <v>100</v>
      </c>
      <c r="W240" s="35">
        <v>150.83236759067751</v>
      </c>
      <c r="X240" s="34">
        <v>0</v>
      </c>
      <c r="Y240" s="35">
        <v>83.064332512249038</v>
      </c>
      <c r="Z240" s="34">
        <v>80</v>
      </c>
      <c r="AA240" s="35">
        <v>0</v>
      </c>
      <c r="AB240" s="45">
        <v>0</v>
      </c>
      <c r="AC240" s="30">
        <v>60</v>
      </c>
      <c r="AD240" s="35">
        <v>60</v>
      </c>
      <c r="AE240" s="43">
        <v>12</v>
      </c>
      <c r="AF240" s="39">
        <v>57.265800226534068</v>
      </c>
      <c r="AG240" s="40">
        <v>57.265800226534068</v>
      </c>
      <c r="AH240" s="37" t="s">
        <v>6</v>
      </c>
      <c r="AI240" s="21"/>
      <c r="AJ240" s="111"/>
      <c r="AK240" s="112"/>
    </row>
    <row r="241" spans="1:37" x14ac:dyDescent="0.3">
      <c r="A241" s="12" t="s">
        <v>1547</v>
      </c>
      <c r="B241" s="5" t="s">
        <v>72</v>
      </c>
      <c r="C241" s="5" t="s">
        <v>73</v>
      </c>
      <c r="D241" s="5" t="s">
        <v>1548</v>
      </c>
      <c r="E241" s="6">
        <v>6</v>
      </c>
      <c r="F241" s="6" t="s">
        <v>62</v>
      </c>
      <c r="G241" s="6">
        <v>0</v>
      </c>
      <c r="H241" s="30">
        <v>37.396326108744404</v>
      </c>
      <c r="I241" s="35">
        <v>62.603673891255596</v>
      </c>
      <c r="J241" s="35">
        <v>13.790668067790977</v>
      </c>
      <c r="K241" s="35">
        <v>18.194537963938519</v>
      </c>
      <c r="L241" s="35">
        <v>6.4085492761038836</v>
      </c>
      <c r="M241" s="35">
        <v>93.591450723896116</v>
      </c>
      <c r="N241" s="35">
        <v>47.027952055213689</v>
      </c>
      <c r="O241" s="34">
        <v>70</v>
      </c>
      <c r="P241" s="35">
        <v>12.12208197182391</v>
      </c>
      <c r="Q241" s="45">
        <v>60</v>
      </c>
      <c r="R241" s="35">
        <v>60.877932515818046</v>
      </c>
      <c r="S241" s="35">
        <v>48.702346012654438</v>
      </c>
      <c r="T241" s="30" t="s">
        <v>2315</v>
      </c>
      <c r="U241" s="35">
        <v>27.757779689664225</v>
      </c>
      <c r="V241" s="35">
        <v>100</v>
      </c>
      <c r="W241" s="35">
        <v>120.37999457349206</v>
      </c>
      <c r="X241" s="34">
        <v>70</v>
      </c>
      <c r="Y241" s="35">
        <v>88.190690151489974</v>
      </c>
      <c r="Z241" s="34">
        <v>80</v>
      </c>
      <c r="AA241" s="35">
        <v>0.27555329768588444</v>
      </c>
      <c r="AB241" s="45">
        <v>0</v>
      </c>
      <c r="AC241" s="30">
        <v>83.333333333333329</v>
      </c>
      <c r="AD241" s="35">
        <v>83.608886631019217</v>
      </c>
      <c r="AE241" s="43">
        <v>16.721777326203846</v>
      </c>
      <c r="AF241" s="39">
        <v>65.42412333885828</v>
      </c>
      <c r="AG241" s="40">
        <v>65.369012679321102</v>
      </c>
      <c r="AH241" s="37" t="s">
        <v>5</v>
      </c>
      <c r="AI241" s="21"/>
      <c r="AJ241" s="111"/>
      <c r="AK241" s="112"/>
    </row>
    <row r="242" spans="1:37" x14ac:dyDescent="0.3">
      <c r="A242" s="12" t="s">
        <v>713</v>
      </c>
      <c r="B242" s="5" t="s">
        <v>72</v>
      </c>
      <c r="C242" s="5" t="s">
        <v>73</v>
      </c>
      <c r="D242" s="5" t="s">
        <v>714</v>
      </c>
      <c r="E242" s="6">
        <v>6</v>
      </c>
      <c r="F242" s="6" t="s">
        <v>33</v>
      </c>
      <c r="G242" s="6">
        <v>0</v>
      </c>
      <c r="H242" s="30">
        <v>64.471132690911475</v>
      </c>
      <c r="I242" s="35">
        <v>35.528867309088525</v>
      </c>
      <c r="J242" s="35">
        <v>16.152454548245608</v>
      </c>
      <c r="K242" s="35">
        <v>22.55041090242106</v>
      </c>
      <c r="L242" s="35">
        <v>17.90516150220186</v>
      </c>
      <c r="M242" s="35">
        <v>82.094838497798136</v>
      </c>
      <c r="N242" s="35">
        <v>62.715999374079658</v>
      </c>
      <c r="O242" s="34">
        <v>80</v>
      </c>
      <c r="P242" s="35">
        <v>19.965432770664304</v>
      </c>
      <c r="Q242" s="45">
        <v>40</v>
      </c>
      <c r="R242" s="35">
        <v>52.034823341861546</v>
      </c>
      <c r="S242" s="35">
        <v>41.627858673489243</v>
      </c>
      <c r="T242" s="30" t="s">
        <v>2315</v>
      </c>
      <c r="U242" s="35">
        <v>50.689781569953226</v>
      </c>
      <c r="V242" s="35">
        <v>100</v>
      </c>
      <c r="W242" s="35">
        <v>172.69694990029771</v>
      </c>
      <c r="X242" s="34">
        <v>0</v>
      </c>
      <c r="Y242" s="35">
        <v>85.024673257148095</v>
      </c>
      <c r="Z242" s="34">
        <v>80</v>
      </c>
      <c r="AA242" s="35">
        <v>2.0183076558551494</v>
      </c>
      <c r="AB242" s="45">
        <v>0</v>
      </c>
      <c r="AC242" s="30">
        <v>60</v>
      </c>
      <c r="AD242" s="35">
        <v>62.018307655855146</v>
      </c>
      <c r="AE242" s="43">
        <v>12.40366153117103</v>
      </c>
      <c r="AF242" s="39">
        <v>54.031520204660275</v>
      </c>
      <c r="AG242" s="40">
        <v>53.627858673489243</v>
      </c>
      <c r="AH242" s="37" t="s">
        <v>6</v>
      </c>
      <c r="AI242" s="21"/>
      <c r="AJ242" s="111"/>
      <c r="AK242" s="112"/>
    </row>
    <row r="243" spans="1:37" x14ac:dyDescent="0.3">
      <c r="A243" s="12" t="s">
        <v>1343</v>
      </c>
      <c r="B243" s="5" t="s">
        <v>72</v>
      </c>
      <c r="C243" s="5" t="s">
        <v>73</v>
      </c>
      <c r="D243" s="5" t="s">
        <v>1344</v>
      </c>
      <c r="E243" s="6">
        <v>6</v>
      </c>
      <c r="F243" s="6" t="s">
        <v>62</v>
      </c>
      <c r="G243" s="6">
        <v>0</v>
      </c>
      <c r="H243" s="30">
        <v>56.693543024298698</v>
      </c>
      <c r="I243" s="35">
        <v>43.306456975701302</v>
      </c>
      <c r="J243" s="35">
        <v>9.1978320420180193</v>
      </c>
      <c r="K243" s="35">
        <v>12.135039684211153</v>
      </c>
      <c r="L243" s="35">
        <v>7.4746830495366634</v>
      </c>
      <c r="M243" s="35">
        <v>92.525316950463335</v>
      </c>
      <c r="N243" s="35">
        <v>46.37165940503462</v>
      </c>
      <c r="O243" s="34">
        <v>70</v>
      </c>
      <c r="P243" s="35">
        <v>27.223043272146874</v>
      </c>
      <c r="Q243" s="45">
        <v>20</v>
      </c>
      <c r="R243" s="35">
        <v>47.593362722075156</v>
      </c>
      <c r="S243" s="35">
        <v>38.074690177660123</v>
      </c>
      <c r="T243" s="30" t="s">
        <v>2315</v>
      </c>
      <c r="U243" s="35">
        <v>18.257782660392756</v>
      </c>
      <c r="V243" s="35">
        <v>80.880259029634729</v>
      </c>
      <c r="W243" s="35">
        <v>105.97255732453493</v>
      </c>
      <c r="X243" s="34">
        <v>100</v>
      </c>
      <c r="Y243" s="35">
        <v>97.097014589969376</v>
      </c>
      <c r="Z243" s="34">
        <v>100</v>
      </c>
      <c r="AA243" s="35">
        <v>0</v>
      </c>
      <c r="AB243" s="45">
        <v>0</v>
      </c>
      <c r="AC243" s="30">
        <v>93.626753009878243</v>
      </c>
      <c r="AD243" s="35">
        <v>93.626753009878243</v>
      </c>
      <c r="AE243" s="43">
        <v>18.725350601975649</v>
      </c>
      <c r="AF243" s="39">
        <v>56.800040779635772</v>
      </c>
      <c r="AG243" s="40">
        <v>56.800040779635772</v>
      </c>
      <c r="AH243" s="37" t="s">
        <v>6</v>
      </c>
      <c r="AI243" s="21"/>
      <c r="AJ243" s="111"/>
      <c r="AK243" s="112"/>
    </row>
    <row r="244" spans="1:37" x14ac:dyDescent="0.3">
      <c r="A244" s="12" t="s">
        <v>809</v>
      </c>
      <c r="B244" s="5" t="s">
        <v>72</v>
      </c>
      <c r="C244" s="5" t="s">
        <v>73</v>
      </c>
      <c r="D244" s="5" t="s">
        <v>810</v>
      </c>
      <c r="E244" s="6">
        <v>6</v>
      </c>
      <c r="F244" s="6" t="s">
        <v>62</v>
      </c>
      <c r="G244" s="6">
        <v>0</v>
      </c>
      <c r="H244" s="30">
        <v>66.71465201809535</v>
      </c>
      <c r="I244" s="35">
        <v>33.28534798190465</v>
      </c>
      <c r="J244" s="35">
        <v>2.0905794493341574</v>
      </c>
      <c r="K244" s="35">
        <v>2.7581787169816856</v>
      </c>
      <c r="L244" s="35">
        <v>26.231240609020823</v>
      </c>
      <c r="M244" s="35">
        <v>73.76875939097917</v>
      </c>
      <c r="N244" s="35">
        <v>52.850367261570987</v>
      </c>
      <c r="O244" s="34">
        <v>70</v>
      </c>
      <c r="P244" s="35">
        <v>-21.447524882115484</v>
      </c>
      <c r="Q244" s="45">
        <v>20</v>
      </c>
      <c r="R244" s="35">
        <v>39.962457217973096</v>
      </c>
      <c r="S244" s="35">
        <v>31.96996577437848</v>
      </c>
      <c r="T244" s="30" t="s">
        <v>2315</v>
      </c>
      <c r="U244" s="35">
        <v>32.784207689195824</v>
      </c>
      <c r="V244" s="35">
        <v>100</v>
      </c>
      <c r="W244" s="35">
        <v>162.21651016114123</v>
      </c>
      <c r="X244" s="34">
        <v>0</v>
      </c>
      <c r="Y244" s="35">
        <v>51.715050970505253</v>
      </c>
      <c r="Z244" s="34">
        <v>50</v>
      </c>
      <c r="AA244" s="35">
        <v>0</v>
      </c>
      <c r="AB244" s="45">
        <v>0</v>
      </c>
      <c r="AC244" s="30">
        <v>50</v>
      </c>
      <c r="AD244" s="35">
        <v>50</v>
      </c>
      <c r="AE244" s="43">
        <v>10</v>
      </c>
      <c r="AF244" s="39">
        <v>41.96996577437848</v>
      </c>
      <c r="AG244" s="40">
        <v>41.96996577437848</v>
      </c>
      <c r="AH244" s="37" t="s">
        <v>6</v>
      </c>
      <c r="AI244" s="21"/>
      <c r="AJ244" s="111"/>
      <c r="AK244" s="112"/>
    </row>
    <row r="245" spans="1:37" x14ac:dyDescent="0.3">
      <c r="A245" s="12" t="s">
        <v>572</v>
      </c>
      <c r="B245" s="5" t="s">
        <v>72</v>
      </c>
      <c r="C245" s="5" t="s">
        <v>73</v>
      </c>
      <c r="D245" s="5" t="s">
        <v>573</v>
      </c>
      <c r="E245" s="6">
        <v>6</v>
      </c>
      <c r="F245" s="6" t="s">
        <v>33</v>
      </c>
      <c r="G245" s="6">
        <v>0</v>
      </c>
      <c r="H245" s="30">
        <v>78.27944549489159</v>
      </c>
      <c r="I245" s="35">
        <v>21.72055450510841</v>
      </c>
      <c r="J245" s="35">
        <v>23.255037894022937</v>
      </c>
      <c r="K245" s="35">
        <v>32.466313927411626</v>
      </c>
      <c r="L245" s="35">
        <v>21.863631785335091</v>
      </c>
      <c r="M245" s="35">
        <v>78.136368214664913</v>
      </c>
      <c r="N245" s="35">
        <v>44.99881738615187</v>
      </c>
      <c r="O245" s="34">
        <v>50</v>
      </c>
      <c r="P245" s="35">
        <v>22.836133271033248</v>
      </c>
      <c r="Q245" s="45">
        <v>20</v>
      </c>
      <c r="R245" s="35">
        <v>40.464647329436993</v>
      </c>
      <c r="S245" s="35">
        <v>32.371717863549598</v>
      </c>
      <c r="T245" s="30" t="s">
        <v>2315</v>
      </c>
      <c r="U245" s="35">
        <v>40.676834107831567</v>
      </c>
      <c r="V245" s="35">
        <v>100</v>
      </c>
      <c r="W245" s="35">
        <v>130.66402338028212</v>
      </c>
      <c r="X245" s="34">
        <v>60</v>
      </c>
      <c r="Y245" s="35">
        <v>82.956960599259546</v>
      </c>
      <c r="Z245" s="34">
        <v>80</v>
      </c>
      <c r="AA245" s="35">
        <v>0</v>
      </c>
      <c r="AB245" s="45">
        <v>0</v>
      </c>
      <c r="AC245" s="30">
        <v>80</v>
      </c>
      <c r="AD245" s="35">
        <v>80</v>
      </c>
      <c r="AE245" s="43">
        <v>16</v>
      </c>
      <c r="AF245" s="39">
        <v>48.371717863549598</v>
      </c>
      <c r="AG245" s="40">
        <v>48.371717863549598</v>
      </c>
      <c r="AH245" s="37" t="s">
        <v>6</v>
      </c>
      <c r="AI245" s="21"/>
      <c r="AJ245" s="111"/>
      <c r="AK245" s="112"/>
    </row>
    <row r="246" spans="1:37" x14ac:dyDescent="0.3">
      <c r="A246" s="12" t="s">
        <v>1234</v>
      </c>
      <c r="B246" s="5" t="s">
        <v>72</v>
      </c>
      <c r="C246" s="5" t="s">
        <v>73</v>
      </c>
      <c r="D246" s="5" t="s">
        <v>1235</v>
      </c>
      <c r="E246" s="6">
        <v>6</v>
      </c>
      <c r="F246" s="6" t="s">
        <v>24</v>
      </c>
      <c r="G246" s="6">
        <v>0</v>
      </c>
      <c r="H246" s="30">
        <v>64.385308983813772</v>
      </c>
      <c r="I246" s="35">
        <v>35.614691016186228</v>
      </c>
      <c r="J246" s="35">
        <v>11.985342581773381</v>
      </c>
      <c r="K246" s="35">
        <v>15.636689749400251</v>
      </c>
      <c r="L246" s="35">
        <v>7.0857243996684032</v>
      </c>
      <c r="M246" s="35">
        <v>92.914275600331592</v>
      </c>
      <c r="N246" s="35">
        <v>53.745174752290431</v>
      </c>
      <c r="O246" s="34">
        <v>70</v>
      </c>
      <c r="P246" s="35">
        <v>-15.816270746054048</v>
      </c>
      <c r="Q246" s="45">
        <v>40</v>
      </c>
      <c r="R246" s="35">
        <v>50.833131273183611</v>
      </c>
      <c r="S246" s="35">
        <v>40.666505018546893</v>
      </c>
      <c r="T246" s="30" t="s">
        <v>2315</v>
      </c>
      <c r="U246" s="35">
        <v>50.855436745614099</v>
      </c>
      <c r="V246" s="35">
        <v>100</v>
      </c>
      <c r="W246" s="35">
        <v>195.47341921952486</v>
      </c>
      <c r="X246" s="34">
        <v>0</v>
      </c>
      <c r="Y246" s="35">
        <v>60.772566524556034</v>
      </c>
      <c r="Z246" s="34">
        <v>60</v>
      </c>
      <c r="AA246" s="35">
        <v>0.57629578595023789</v>
      </c>
      <c r="AB246" s="45">
        <v>0</v>
      </c>
      <c r="AC246" s="30">
        <v>53.333333333333336</v>
      </c>
      <c r="AD246" s="35">
        <v>53.909629119283572</v>
      </c>
      <c r="AE246" s="43">
        <v>10.781925823856715</v>
      </c>
      <c r="AF246" s="39">
        <v>51.44843084240361</v>
      </c>
      <c r="AG246" s="40">
        <v>51.333171685213557</v>
      </c>
      <c r="AH246" s="37" t="s">
        <v>6</v>
      </c>
      <c r="AI246" s="21"/>
      <c r="AJ246" s="111"/>
      <c r="AK246" s="112"/>
    </row>
    <row r="247" spans="1:37" x14ac:dyDescent="0.3">
      <c r="A247" s="12" t="s">
        <v>848</v>
      </c>
      <c r="B247" s="5" t="s">
        <v>72</v>
      </c>
      <c r="C247" s="5" t="s">
        <v>73</v>
      </c>
      <c r="D247" s="5" t="s">
        <v>849</v>
      </c>
      <c r="E247" s="6">
        <v>6</v>
      </c>
      <c r="F247" s="6" t="s">
        <v>24</v>
      </c>
      <c r="G247" s="6">
        <v>0</v>
      </c>
      <c r="H247" s="30">
        <v>49.529490664499001</v>
      </c>
      <c r="I247" s="35">
        <v>50.470509335500999</v>
      </c>
      <c r="J247" s="35">
        <v>13.735730731675465</v>
      </c>
      <c r="K247" s="35">
        <v>17.920335482036105</v>
      </c>
      <c r="L247" s="35">
        <v>7.1967737925779449</v>
      </c>
      <c r="M247" s="35">
        <v>92.803226207422057</v>
      </c>
      <c r="N247" s="35">
        <v>65.423478216328576</v>
      </c>
      <c r="O247" s="34">
        <v>100</v>
      </c>
      <c r="P247" s="35">
        <v>40.410633335163425</v>
      </c>
      <c r="Q247" s="45">
        <v>0</v>
      </c>
      <c r="R247" s="35">
        <v>52.238814204991833</v>
      </c>
      <c r="S247" s="35">
        <v>41.791051363993468</v>
      </c>
      <c r="T247" s="30" t="s">
        <v>2315</v>
      </c>
      <c r="U247" s="35">
        <v>13.171455436512431</v>
      </c>
      <c r="V247" s="35">
        <v>58.348308078693016</v>
      </c>
      <c r="W247" s="35">
        <v>114.32838598482965</v>
      </c>
      <c r="X247" s="34">
        <v>80</v>
      </c>
      <c r="Y247" s="35">
        <v>81.581919307863032</v>
      </c>
      <c r="Z247" s="34">
        <v>80</v>
      </c>
      <c r="AA247" s="35">
        <v>0</v>
      </c>
      <c r="AB247" s="45">
        <v>2</v>
      </c>
      <c r="AC247" s="30">
        <v>72.782769359564341</v>
      </c>
      <c r="AD247" s="35">
        <v>74.782769359564341</v>
      </c>
      <c r="AE247" s="43">
        <v>14.956553871912869</v>
      </c>
      <c r="AF247" s="39">
        <v>56.747605235906335</v>
      </c>
      <c r="AG247" s="40">
        <v>56.347605235906336</v>
      </c>
      <c r="AH247" s="37" t="s">
        <v>6</v>
      </c>
      <c r="AI247" s="21"/>
      <c r="AJ247" s="111"/>
      <c r="AK247" s="112"/>
    </row>
    <row r="248" spans="1:37" x14ac:dyDescent="0.3">
      <c r="A248" s="12" t="s">
        <v>1321</v>
      </c>
      <c r="B248" s="5" t="s">
        <v>72</v>
      </c>
      <c r="C248" s="5" t="s">
        <v>73</v>
      </c>
      <c r="D248" s="5" t="s">
        <v>1080</v>
      </c>
      <c r="E248" s="6">
        <v>6</v>
      </c>
      <c r="F248" s="6" t="s">
        <v>14</v>
      </c>
      <c r="G248" s="6">
        <v>0</v>
      </c>
      <c r="H248" s="30">
        <v>89.510147951467829</v>
      </c>
      <c r="I248" s="35">
        <v>10.489852048532171</v>
      </c>
      <c r="J248" s="35">
        <v>32.172623626895373</v>
      </c>
      <c r="K248" s="35">
        <v>42.681286916674509</v>
      </c>
      <c r="L248" s="35">
        <v>11.292889981747045</v>
      </c>
      <c r="M248" s="35">
        <v>88.707110018252962</v>
      </c>
      <c r="N248" s="35">
        <v>55.757163918909612</v>
      </c>
      <c r="O248" s="34">
        <v>80</v>
      </c>
      <c r="P248" s="35">
        <v>8.0410227454718797</v>
      </c>
      <c r="Q248" s="45">
        <v>80</v>
      </c>
      <c r="R248" s="35">
        <v>60.375649796691924</v>
      </c>
      <c r="S248" s="35">
        <v>48.300519837353541</v>
      </c>
      <c r="T248" s="30" t="s">
        <v>2315</v>
      </c>
      <c r="U248" s="35">
        <v>27.340933954488584</v>
      </c>
      <c r="V248" s="35">
        <v>100</v>
      </c>
      <c r="W248" s="35">
        <v>115.77956571465917</v>
      </c>
      <c r="X248" s="34">
        <v>80</v>
      </c>
      <c r="Y248" s="35">
        <v>80.32269362450927</v>
      </c>
      <c r="Z248" s="34">
        <v>80</v>
      </c>
      <c r="AA248" s="35">
        <v>1.3825616140720642</v>
      </c>
      <c r="AB248" s="45">
        <v>0</v>
      </c>
      <c r="AC248" s="30">
        <v>86.666666666666671</v>
      </c>
      <c r="AD248" s="35">
        <v>88.049228280738731</v>
      </c>
      <c r="AE248" s="43">
        <v>17.609845656147748</v>
      </c>
      <c r="AF248" s="39">
        <v>65.910365493501288</v>
      </c>
      <c r="AG248" s="40">
        <v>65.633853170686876</v>
      </c>
      <c r="AH248" s="37" t="s">
        <v>5</v>
      </c>
      <c r="AI248" s="21"/>
      <c r="AJ248" s="111"/>
      <c r="AK248" s="112"/>
    </row>
    <row r="249" spans="1:37" x14ac:dyDescent="0.3">
      <c r="A249" s="12" t="s">
        <v>796</v>
      </c>
      <c r="B249" s="5" t="s">
        <v>72</v>
      </c>
      <c r="C249" s="5" t="s">
        <v>73</v>
      </c>
      <c r="D249" s="5" t="s">
        <v>797</v>
      </c>
      <c r="E249" s="6">
        <v>6</v>
      </c>
      <c r="F249" s="6" t="s">
        <v>14</v>
      </c>
      <c r="G249" s="6">
        <v>0</v>
      </c>
      <c r="H249" s="30">
        <v>88.190869838618681</v>
      </c>
      <c r="I249" s="35">
        <v>11.809130161381319</v>
      </c>
      <c r="J249" s="35">
        <v>29.740770844028678</v>
      </c>
      <c r="K249" s="35">
        <v>39.455109046683283</v>
      </c>
      <c r="L249" s="35">
        <v>15.668148799912419</v>
      </c>
      <c r="M249" s="35">
        <v>84.331851200087584</v>
      </c>
      <c r="N249" s="35">
        <v>61.932635503368523</v>
      </c>
      <c r="O249" s="34">
        <v>80</v>
      </c>
      <c r="P249" s="35">
        <v>6.4976100085720994</v>
      </c>
      <c r="Q249" s="45">
        <v>80</v>
      </c>
      <c r="R249" s="35">
        <v>59.119218081630422</v>
      </c>
      <c r="S249" s="35">
        <v>47.295374465304342</v>
      </c>
      <c r="T249" s="30" t="s">
        <v>2315</v>
      </c>
      <c r="U249" s="35">
        <v>49.357826635387561</v>
      </c>
      <c r="V249" s="35">
        <v>100</v>
      </c>
      <c r="W249" s="35">
        <v>201.61345240251092</v>
      </c>
      <c r="X249" s="34">
        <v>0</v>
      </c>
      <c r="Y249" s="35">
        <v>84.382906049333769</v>
      </c>
      <c r="Z249" s="34">
        <v>80</v>
      </c>
      <c r="AA249" s="35">
        <v>0</v>
      </c>
      <c r="AB249" s="45">
        <v>0</v>
      </c>
      <c r="AC249" s="30">
        <v>60</v>
      </c>
      <c r="AD249" s="35">
        <v>60</v>
      </c>
      <c r="AE249" s="43">
        <v>12</v>
      </c>
      <c r="AF249" s="39">
        <v>59.295374465304342</v>
      </c>
      <c r="AG249" s="40">
        <v>59.295374465304342</v>
      </c>
      <c r="AH249" s="37" t="s">
        <v>6</v>
      </c>
      <c r="AI249" s="21"/>
      <c r="AJ249" s="111"/>
      <c r="AK249" s="112"/>
    </row>
    <row r="250" spans="1:37" x14ac:dyDescent="0.3">
      <c r="A250" s="12" t="s">
        <v>604</v>
      </c>
      <c r="B250" s="5" t="s">
        <v>72</v>
      </c>
      <c r="C250" s="5" t="s">
        <v>73</v>
      </c>
      <c r="D250" s="5" t="s">
        <v>605</v>
      </c>
      <c r="E250" s="6">
        <v>6</v>
      </c>
      <c r="F250" s="6" t="s">
        <v>62</v>
      </c>
      <c r="G250" s="6">
        <v>0</v>
      </c>
      <c r="H250" s="30">
        <v>70.254808433135324</v>
      </c>
      <c r="I250" s="35">
        <v>29.745191566864676</v>
      </c>
      <c r="J250" s="35">
        <v>31.424702029649822</v>
      </c>
      <c r="K250" s="35">
        <v>41.459770569005158</v>
      </c>
      <c r="L250" s="35">
        <v>14.815404966694091</v>
      </c>
      <c r="M250" s="35">
        <v>85.184595033305911</v>
      </c>
      <c r="N250" s="35">
        <v>29.507782785405837</v>
      </c>
      <c r="O250" s="34">
        <v>40</v>
      </c>
      <c r="P250" s="35">
        <v>9.0001963547538839</v>
      </c>
      <c r="Q250" s="45">
        <v>80</v>
      </c>
      <c r="R250" s="35">
        <v>55.27791143383515</v>
      </c>
      <c r="S250" s="35">
        <v>44.222329147068123</v>
      </c>
      <c r="T250" s="30" t="s">
        <v>2315</v>
      </c>
      <c r="U250" s="35">
        <v>29.847692054771564</v>
      </c>
      <c r="V250" s="35">
        <v>100</v>
      </c>
      <c r="W250" s="35">
        <v>107.12581697717799</v>
      </c>
      <c r="X250" s="34">
        <v>100</v>
      </c>
      <c r="Y250" s="35">
        <v>69.45670770511029</v>
      </c>
      <c r="Z250" s="34">
        <v>60</v>
      </c>
      <c r="AA250" s="35">
        <v>0</v>
      </c>
      <c r="AB250" s="45">
        <v>0</v>
      </c>
      <c r="AC250" s="30">
        <v>86.666666666666671</v>
      </c>
      <c r="AD250" s="35">
        <v>86.666666666666671</v>
      </c>
      <c r="AE250" s="43">
        <v>17.333333333333336</v>
      </c>
      <c r="AF250" s="39">
        <v>61.555662480401459</v>
      </c>
      <c r="AG250" s="40">
        <v>61.555662480401459</v>
      </c>
      <c r="AH250" s="37" t="s">
        <v>5</v>
      </c>
      <c r="AI250" s="21"/>
      <c r="AJ250" s="111"/>
      <c r="AK250" s="112"/>
    </row>
    <row r="251" spans="1:37" x14ac:dyDescent="0.3">
      <c r="A251" s="12" t="s">
        <v>345</v>
      </c>
      <c r="B251" s="5" t="s">
        <v>72</v>
      </c>
      <c r="C251" s="5" t="s">
        <v>73</v>
      </c>
      <c r="D251" s="5" t="s">
        <v>346</v>
      </c>
      <c r="E251" s="6">
        <v>6</v>
      </c>
      <c r="F251" s="6" t="s">
        <v>62</v>
      </c>
      <c r="G251" s="6">
        <v>0</v>
      </c>
      <c r="H251" s="30">
        <v>62.016679222643873</v>
      </c>
      <c r="I251" s="35">
        <v>37.983320777356127</v>
      </c>
      <c r="J251" s="35">
        <v>39.64502905577973</v>
      </c>
      <c r="K251" s="35">
        <v>52.305151765745705</v>
      </c>
      <c r="L251" s="35">
        <v>69.628285807512356</v>
      </c>
      <c r="M251" s="35">
        <v>30.371714192487644</v>
      </c>
      <c r="N251" s="35">
        <v>56.771681864120183</v>
      </c>
      <c r="O251" s="34">
        <v>80</v>
      </c>
      <c r="P251" s="35">
        <v>24.462836422089179</v>
      </c>
      <c r="Q251" s="45">
        <v>20</v>
      </c>
      <c r="R251" s="35">
        <v>44.132037347117901</v>
      </c>
      <c r="S251" s="35">
        <v>35.305629877694322</v>
      </c>
      <c r="T251" s="30" t="s">
        <v>2315</v>
      </c>
      <c r="U251" s="35">
        <v>24.175324998410694</v>
      </c>
      <c r="V251" s="35">
        <v>100</v>
      </c>
      <c r="W251" s="35">
        <v>224.82072397307508</v>
      </c>
      <c r="X251" s="34">
        <v>0</v>
      </c>
      <c r="Y251" s="35">
        <v>62.529002249679912</v>
      </c>
      <c r="Z251" s="34">
        <v>60</v>
      </c>
      <c r="AA251" s="35">
        <v>0</v>
      </c>
      <c r="AB251" s="45">
        <v>0</v>
      </c>
      <c r="AC251" s="30">
        <v>53.333333333333336</v>
      </c>
      <c r="AD251" s="35">
        <v>53.333333333333336</v>
      </c>
      <c r="AE251" s="43">
        <v>10.666666666666668</v>
      </c>
      <c r="AF251" s="39">
        <v>45.972296544360987</v>
      </c>
      <c r="AG251" s="40">
        <v>45.972296544360987</v>
      </c>
      <c r="AH251" s="37" t="s">
        <v>6</v>
      </c>
      <c r="AI251" s="21"/>
      <c r="AJ251" s="111"/>
      <c r="AK251" s="112"/>
    </row>
    <row r="252" spans="1:37" x14ac:dyDescent="0.3">
      <c r="A252" s="12" t="s">
        <v>632</v>
      </c>
      <c r="B252" s="5" t="s">
        <v>72</v>
      </c>
      <c r="C252" s="5" t="s">
        <v>73</v>
      </c>
      <c r="D252" s="5" t="s">
        <v>633</v>
      </c>
      <c r="E252" s="6">
        <v>6</v>
      </c>
      <c r="F252" s="6" t="s">
        <v>14</v>
      </c>
      <c r="G252" s="6">
        <v>0</v>
      </c>
      <c r="H252" s="30">
        <v>73.991470250781163</v>
      </c>
      <c r="I252" s="35">
        <v>26.008529749218837</v>
      </c>
      <c r="J252" s="35">
        <v>9.2094023097742888</v>
      </c>
      <c r="K252" s="35">
        <v>12.217503517057498</v>
      </c>
      <c r="L252" s="35">
        <v>11.551793854501041</v>
      </c>
      <c r="M252" s="35">
        <v>88.448206145498958</v>
      </c>
      <c r="N252" s="35">
        <v>50.366262792343782</v>
      </c>
      <c r="O252" s="34">
        <v>70</v>
      </c>
      <c r="P252" s="35">
        <v>25.38015933245401</v>
      </c>
      <c r="Q252" s="45">
        <v>20</v>
      </c>
      <c r="R252" s="35">
        <v>43.334847882355056</v>
      </c>
      <c r="S252" s="35">
        <v>34.667878305884045</v>
      </c>
      <c r="T252" s="30" t="s">
        <v>2315</v>
      </c>
      <c r="U252" s="35">
        <v>41.633769178321799</v>
      </c>
      <c r="V252" s="35">
        <v>100</v>
      </c>
      <c r="W252" s="35">
        <v>169.44282524298205</v>
      </c>
      <c r="X252" s="34">
        <v>0</v>
      </c>
      <c r="Y252" s="35">
        <v>85.075945895361528</v>
      </c>
      <c r="Z252" s="34">
        <v>80</v>
      </c>
      <c r="AA252" s="35">
        <v>0.94199557134867651</v>
      </c>
      <c r="AB252" s="45">
        <v>0</v>
      </c>
      <c r="AC252" s="30">
        <v>60</v>
      </c>
      <c r="AD252" s="35">
        <v>60.941995571348677</v>
      </c>
      <c r="AE252" s="43">
        <v>12.188399114269735</v>
      </c>
      <c r="AF252" s="39">
        <v>46.856277420153781</v>
      </c>
      <c r="AG252" s="40">
        <v>46.667878305884045</v>
      </c>
      <c r="AH252" s="37" t="s">
        <v>6</v>
      </c>
      <c r="AI252" s="21"/>
      <c r="AJ252" s="111"/>
      <c r="AK252" s="112"/>
    </row>
    <row r="253" spans="1:37" x14ac:dyDescent="0.3">
      <c r="A253" s="12" t="s">
        <v>1305</v>
      </c>
      <c r="B253" s="5" t="s">
        <v>72</v>
      </c>
      <c r="C253" s="5" t="s">
        <v>73</v>
      </c>
      <c r="D253" s="5" t="s">
        <v>1306</v>
      </c>
      <c r="E253" s="6">
        <v>6</v>
      </c>
      <c r="F253" s="6" t="s">
        <v>24</v>
      </c>
      <c r="G253" s="6">
        <v>0</v>
      </c>
      <c r="H253" s="30">
        <v>38.73512742981557</v>
      </c>
      <c r="I253" s="35">
        <v>61.26487257018443</v>
      </c>
      <c r="J253" s="35">
        <v>32.324523168360898</v>
      </c>
      <c r="K253" s="35">
        <v>42.172222999250501</v>
      </c>
      <c r="L253" s="35">
        <v>4.1029810738434991</v>
      </c>
      <c r="M253" s="35">
        <v>95.897018926156505</v>
      </c>
      <c r="N253" s="35">
        <v>66.853117746875725</v>
      </c>
      <c r="O253" s="34">
        <v>100</v>
      </c>
      <c r="P253" s="35">
        <v>38.076785616512325</v>
      </c>
      <c r="Q253" s="45">
        <v>0</v>
      </c>
      <c r="R253" s="35">
        <v>59.86682289911829</v>
      </c>
      <c r="S253" s="35">
        <v>47.893458319294638</v>
      </c>
      <c r="T253" s="30" t="s">
        <v>2315</v>
      </c>
      <c r="U253" s="35">
        <v>45.287231729921444</v>
      </c>
      <c r="V253" s="35">
        <v>100</v>
      </c>
      <c r="W253" s="35">
        <v>116.19967846034322</v>
      </c>
      <c r="X253" s="34">
        <v>80</v>
      </c>
      <c r="Y253" s="35">
        <v>69.337009730837579</v>
      </c>
      <c r="Z253" s="34">
        <v>60</v>
      </c>
      <c r="AA253" s="35">
        <v>0</v>
      </c>
      <c r="AB253" s="45">
        <v>0</v>
      </c>
      <c r="AC253" s="30">
        <v>80</v>
      </c>
      <c r="AD253" s="35">
        <v>80</v>
      </c>
      <c r="AE253" s="43">
        <v>16</v>
      </c>
      <c r="AF253" s="39">
        <v>63.893458319294638</v>
      </c>
      <c r="AG253" s="40">
        <v>63.893458319294638</v>
      </c>
      <c r="AH253" s="37" t="s">
        <v>5</v>
      </c>
      <c r="AI253" s="21"/>
      <c r="AJ253" s="111"/>
      <c r="AK253" s="112"/>
    </row>
    <row r="254" spans="1:37" x14ac:dyDescent="0.3">
      <c r="A254" s="12" t="s">
        <v>686</v>
      </c>
      <c r="B254" s="5" t="s">
        <v>72</v>
      </c>
      <c r="C254" s="5" t="s">
        <v>73</v>
      </c>
      <c r="D254" s="5" t="s">
        <v>687</v>
      </c>
      <c r="E254" s="6">
        <v>6</v>
      </c>
      <c r="F254" s="6" t="s">
        <v>62</v>
      </c>
      <c r="G254" s="6">
        <v>0</v>
      </c>
      <c r="H254" s="30">
        <v>42.391684134008401</v>
      </c>
      <c r="I254" s="35">
        <v>57.608315865991599</v>
      </c>
      <c r="J254" s="35">
        <v>50.011134068454155</v>
      </c>
      <c r="K254" s="35">
        <v>65.981537149263218</v>
      </c>
      <c r="L254" s="35">
        <v>14.580561398588403</v>
      </c>
      <c r="M254" s="35">
        <v>85.419438601411599</v>
      </c>
      <c r="N254" s="35">
        <v>66.805108310524133</v>
      </c>
      <c r="O254" s="34">
        <v>100</v>
      </c>
      <c r="P254" s="35">
        <v>32.074679848213506</v>
      </c>
      <c r="Q254" s="45">
        <v>0</v>
      </c>
      <c r="R254" s="35">
        <v>61.801858323333285</v>
      </c>
      <c r="S254" s="35">
        <v>49.441486658666634</v>
      </c>
      <c r="T254" s="30" t="s">
        <v>2316</v>
      </c>
      <c r="U254" s="35">
        <v>0</v>
      </c>
      <c r="V254" s="35">
        <v>0</v>
      </c>
      <c r="W254" s="35">
        <v>113.64349020765759</v>
      </c>
      <c r="X254" s="34">
        <v>80</v>
      </c>
      <c r="Y254" s="35">
        <v>82.200273644381753</v>
      </c>
      <c r="Z254" s="34">
        <v>80</v>
      </c>
      <c r="AA254" s="35">
        <v>0</v>
      </c>
      <c r="AB254" s="45">
        <v>0</v>
      </c>
      <c r="AC254" s="30">
        <v>53.333333333333336</v>
      </c>
      <c r="AD254" s="35">
        <v>53.333333333333336</v>
      </c>
      <c r="AE254" s="43">
        <v>10.666666666666668</v>
      </c>
      <c r="AF254" s="39">
        <v>60.108153325333305</v>
      </c>
      <c r="AG254" s="40">
        <v>60.108153325333305</v>
      </c>
      <c r="AH254" s="37" t="s">
        <v>5</v>
      </c>
      <c r="AI254" s="21"/>
      <c r="AJ254" s="111"/>
      <c r="AK254" s="112"/>
    </row>
    <row r="255" spans="1:37" x14ac:dyDescent="0.3">
      <c r="A255" s="12" t="s">
        <v>203</v>
      </c>
      <c r="B255" s="5" t="s">
        <v>72</v>
      </c>
      <c r="C255" s="5" t="s">
        <v>73</v>
      </c>
      <c r="D255" s="5" t="s">
        <v>204</v>
      </c>
      <c r="E255" s="6">
        <v>6</v>
      </c>
      <c r="F255" s="6" t="s">
        <v>33</v>
      </c>
      <c r="G255" s="6">
        <v>0</v>
      </c>
      <c r="H255" s="30">
        <v>82.930378940147151</v>
      </c>
      <c r="I255" s="35">
        <v>17.069621059852849</v>
      </c>
      <c r="J255" s="35">
        <v>7.6804783470728824</v>
      </c>
      <c r="K255" s="35">
        <v>10.722701131045932</v>
      </c>
      <c r="L255" s="35">
        <v>8.0394639689923455</v>
      </c>
      <c r="M255" s="35">
        <v>91.960536031007649</v>
      </c>
      <c r="N255" s="35">
        <v>50.654238376068641</v>
      </c>
      <c r="O255" s="34">
        <v>70</v>
      </c>
      <c r="P255" s="35">
        <v>22.698712226629642</v>
      </c>
      <c r="Q255" s="45">
        <v>20</v>
      </c>
      <c r="R255" s="35">
        <v>41.950571644381284</v>
      </c>
      <c r="S255" s="35">
        <v>33.560457315505026</v>
      </c>
      <c r="T255" s="30" t="s">
        <v>2315</v>
      </c>
      <c r="U255" s="35">
        <v>39.780707177081624</v>
      </c>
      <c r="V255" s="35">
        <v>100</v>
      </c>
      <c r="W255" s="35">
        <v>256.56934997349185</v>
      </c>
      <c r="X255" s="34">
        <v>0</v>
      </c>
      <c r="Y255" s="35">
        <v>83.215115193727357</v>
      </c>
      <c r="Z255" s="34">
        <v>80</v>
      </c>
      <c r="AA255" s="35">
        <v>0</v>
      </c>
      <c r="AB255" s="45">
        <v>0</v>
      </c>
      <c r="AC255" s="30">
        <v>60</v>
      </c>
      <c r="AD255" s="35">
        <v>60</v>
      </c>
      <c r="AE255" s="43">
        <v>12</v>
      </c>
      <c r="AF255" s="39">
        <v>45.560457315505026</v>
      </c>
      <c r="AG255" s="40">
        <v>45.560457315505026</v>
      </c>
      <c r="AH255" s="37" t="s">
        <v>6</v>
      </c>
      <c r="AI255" s="21"/>
      <c r="AJ255" s="111"/>
      <c r="AK255" s="112"/>
    </row>
    <row r="256" spans="1:37" x14ac:dyDescent="0.3">
      <c r="A256" s="12" t="s">
        <v>1361</v>
      </c>
      <c r="B256" s="5" t="s">
        <v>72</v>
      </c>
      <c r="C256" s="5" t="s">
        <v>73</v>
      </c>
      <c r="D256" s="5" t="s">
        <v>570</v>
      </c>
      <c r="E256" s="6">
        <v>6</v>
      </c>
      <c r="F256" s="6" t="s">
        <v>24</v>
      </c>
      <c r="G256" s="6">
        <v>0</v>
      </c>
      <c r="H256" s="30">
        <v>42.884072991449507</v>
      </c>
      <c r="I256" s="35">
        <v>57.115927008550493</v>
      </c>
      <c r="J256" s="35">
        <v>43.525452893193425</v>
      </c>
      <c r="K256" s="35">
        <v>56.78552769346863</v>
      </c>
      <c r="L256" s="35">
        <v>18.77694614919136</v>
      </c>
      <c r="M256" s="35">
        <v>81.22305385080864</v>
      </c>
      <c r="N256" s="35">
        <v>73.741505236161345</v>
      </c>
      <c r="O256" s="34">
        <v>100</v>
      </c>
      <c r="P256" s="35">
        <v>12.348923663855402</v>
      </c>
      <c r="Q256" s="45">
        <v>60</v>
      </c>
      <c r="R256" s="35">
        <v>71.024901710565558</v>
      </c>
      <c r="S256" s="35">
        <v>56.819921368452448</v>
      </c>
      <c r="T256" s="30" t="s">
        <v>2316</v>
      </c>
      <c r="U256" s="35">
        <v>0</v>
      </c>
      <c r="V256" s="35">
        <v>0</v>
      </c>
      <c r="W256" s="35">
        <v>103.75397519930799</v>
      </c>
      <c r="X256" s="34">
        <v>100</v>
      </c>
      <c r="Y256" s="35">
        <v>67.147259751557712</v>
      </c>
      <c r="Z256" s="34">
        <v>60</v>
      </c>
      <c r="AA256" s="35">
        <v>0</v>
      </c>
      <c r="AB256" s="45">
        <v>0</v>
      </c>
      <c r="AC256" s="30">
        <v>53.333333333333336</v>
      </c>
      <c r="AD256" s="35">
        <v>53.333333333333336</v>
      </c>
      <c r="AE256" s="43">
        <v>10.666666666666668</v>
      </c>
      <c r="AF256" s="39">
        <v>67.486588035119112</v>
      </c>
      <c r="AG256" s="40">
        <v>67.486588035119112</v>
      </c>
      <c r="AH256" s="37" t="s">
        <v>5</v>
      </c>
      <c r="AI256" s="21"/>
      <c r="AJ256" s="111"/>
      <c r="AK256" s="112"/>
    </row>
    <row r="257" spans="1:37" x14ac:dyDescent="0.3">
      <c r="A257" s="12" t="s">
        <v>352</v>
      </c>
      <c r="B257" s="5" t="s">
        <v>72</v>
      </c>
      <c r="C257" s="5" t="s">
        <v>73</v>
      </c>
      <c r="D257" s="5" t="s">
        <v>353</v>
      </c>
      <c r="E257" s="6">
        <v>6</v>
      </c>
      <c r="F257" s="6" t="s">
        <v>33</v>
      </c>
      <c r="G257" s="6">
        <v>0</v>
      </c>
      <c r="H257" s="30">
        <v>83.626721496411562</v>
      </c>
      <c r="I257" s="35">
        <v>16.373278503588438</v>
      </c>
      <c r="J257" s="35">
        <v>25.195727133870143</v>
      </c>
      <c r="K257" s="35">
        <v>35.175706463496184</v>
      </c>
      <c r="L257" s="35">
        <v>17.222959926026153</v>
      </c>
      <c r="M257" s="35">
        <v>82.777040073973851</v>
      </c>
      <c r="N257" s="35">
        <v>64.67987781908225</v>
      </c>
      <c r="O257" s="34">
        <v>80</v>
      </c>
      <c r="P257" s="35">
        <v>18.410480758183414</v>
      </c>
      <c r="Q257" s="45">
        <v>40</v>
      </c>
      <c r="R257" s="35">
        <v>50.865205008211696</v>
      </c>
      <c r="S257" s="35">
        <v>40.692164006569357</v>
      </c>
      <c r="T257" s="30" t="s">
        <v>2315</v>
      </c>
      <c r="U257" s="35">
        <v>52.421580513078453</v>
      </c>
      <c r="V257" s="35">
        <v>100</v>
      </c>
      <c r="W257" s="35">
        <v>201.88982242758814</v>
      </c>
      <c r="X257" s="34">
        <v>0</v>
      </c>
      <c r="Y257" s="35">
        <v>91.595692438457334</v>
      </c>
      <c r="Z257" s="34">
        <v>100</v>
      </c>
      <c r="AA257" s="35">
        <v>0</v>
      </c>
      <c r="AB257" s="45">
        <v>0</v>
      </c>
      <c r="AC257" s="30">
        <v>66.666666666666671</v>
      </c>
      <c r="AD257" s="35">
        <v>66.666666666666671</v>
      </c>
      <c r="AE257" s="43">
        <v>13.333333333333336</v>
      </c>
      <c r="AF257" s="39">
        <v>54.025497339902692</v>
      </c>
      <c r="AG257" s="40">
        <v>54.025497339902692</v>
      </c>
      <c r="AH257" s="37" t="s">
        <v>6</v>
      </c>
      <c r="AI257" s="21"/>
      <c r="AJ257" s="111"/>
      <c r="AK257" s="112"/>
    </row>
    <row r="258" spans="1:37" x14ac:dyDescent="0.3">
      <c r="A258" s="12" t="s">
        <v>1243</v>
      </c>
      <c r="B258" s="5" t="s">
        <v>72</v>
      </c>
      <c r="C258" s="5" t="s">
        <v>73</v>
      </c>
      <c r="D258" s="5" t="s">
        <v>1244</v>
      </c>
      <c r="E258" s="6">
        <v>6</v>
      </c>
      <c r="F258" s="6" t="s">
        <v>14</v>
      </c>
      <c r="G258" s="6">
        <v>0</v>
      </c>
      <c r="H258" s="30">
        <v>70.344652276048464</v>
      </c>
      <c r="I258" s="35">
        <v>29.655347723951536</v>
      </c>
      <c r="J258" s="35">
        <v>32.181301124158075</v>
      </c>
      <c r="K258" s="35">
        <v>42.692798777027683</v>
      </c>
      <c r="L258" s="35">
        <v>16.556222602962499</v>
      </c>
      <c r="M258" s="35">
        <v>83.443777397037508</v>
      </c>
      <c r="N258" s="35">
        <v>50.664579066278094</v>
      </c>
      <c r="O258" s="34">
        <v>70</v>
      </c>
      <c r="P258" s="35">
        <v>-7.4629997221289175</v>
      </c>
      <c r="Q258" s="45">
        <v>80</v>
      </c>
      <c r="R258" s="35">
        <v>61.158384779603352</v>
      </c>
      <c r="S258" s="35">
        <v>48.926707823682683</v>
      </c>
      <c r="T258" s="30" t="s">
        <v>2315</v>
      </c>
      <c r="U258" s="35">
        <v>41.965892125349036</v>
      </c>
      <c r="V258" s="35">
        <v>100</v>
      </c>
      <c r="W258" s="35">
        <v>77.194328619675858</v>
      </c>
      <c r="X258" s="34">
        <v>70</v>
      </c>
      <c r="Y258" s="35">
        <v>75.980191337228177</v>
      </c>
      <c r="Z258" s="34">
        <v>70</v>
      </c>
      <c r="AA258" s="35">
        <v>0</v>
      </c>
      <c r="AB258" s="45">
        <v>0</v>
      </c>
      <c r="AC258" s="30">
        <v>80</v>
      </c>
      <c r="AD258" s="35">
        <v>80</v>
      </c>
      <c r="AE258" s="43">
        <v>16</v>
      </c>
      <c r="AF258" s="39">
        <v>64.926707823682676</v>
      </c>
      <c r="AG258" s="40">
        <v>64.926707823682676</v>
      </c>
      <c r="AH258" s="37" t="s">
        <v>5</v>
      </c>
      <c r="AI258" s="21"/>
      <c r="AJ258" s="111"/>
      <c r="AK258" s="112"/>
    </row>
    <row r="259" spans="1:37" x14ac:dyDescent="0.3">
      <c r="A259" s="12" t="s">
        <v>1597</v>
      </c>
      <c r="B259" s="5" t="s">
        <v>72</v>
      </c>
      <c r="C259" s="5" t="s">
        <v>73</v>
      </c>
      <c r="D259" s="5" t="s">
        <v>1598</v>
      </c>
      <c r="E259" s="6">
        <v>6</v>
      </c>
      <c r="F259" s="6" t="s">
        <v>62</v>
      </c>
      <c r="G259" s="6">
        <v>0</v>
      </c>
      <c r="H259" s="30">
        <v>56.476969175272252</v>
      </c>
      <c r="I259" s="35">
        <v>43.523030824727748</v>
      </c>
      <c r="J259" s="35">
        <v>14.976981707902864</v>
      </c>
      <c r="K259" s="35">
        <v>19.759685385082367</v>
      </c>
      <c r="L259" s="35">
        <v>4.7744579028655094</v>
      </c>
      <c r="M259" s="35">
        <v>95.225542097134493</v>
      </c>
      <c r="N259" s="35">
        <v>60.486148979485442</v>
      </c>
      <c r="O259" s="34">
        <v>80</v>
      </c>
      <c r="P259" s="35">
        <v>19.083368504471661</v>
      </c>
      <c r="Q259" s="45">
        <v>40</v>
      </c>
      <c r="R259" s="35">
        <v>55.701651661388929</v>
      </c>
      <c r="S259" s="35">
        <v>44.561321329111145</v>
      </c>
      <c r="T259" s="30" t="s">
        <v>2315</v>
      </c>
      <c r="U259" s="35">
        <v>42.054596966021421</v>
      </c>
      <c r="V259" s="35">
        <v>100</v>
      </c>
      <c r="W259" s="35">
        <v>135.72059063644721</v>
      </c>
      <c r="X259" s="34">
        <v>60</v>
      </c>
      <c r="Y259" s="35">
        <v>85.716991980144897</v>
      </c>
      <c r="Z259" s="34">
        <v>80</v>
      </c>
      <c r="AA259" s="35">
        <v>0</v>
      </c>
      <c r="AB259" s="45">
        <v>0</v>
      </c>
      <c r="AC259" s="30">
        <v>80</v>
      </c>
      <c r="AD259" s="35">
        <v>80</v>
      </c>
      <c r="AE259" s="43">
        <v>16</v>
      </c>
      <c r="AF259" s="39">
        <v>60.561321329111145</v>
      </c>
      <c r="AG259" s="40">
        <v>60.561321329111145</v>
      </c>
      <c r="AH259" s="37" t="s">
        <v>5</v>
      </c>
      <c r="AI259" s="21"/>
      <c r="AJ259" s="111"/>
      <c r="AK259" s="112"/>
    </row>
    <row r="260" spans="1:37" x14ac:dyDescent="0.3">
      <c r="A260" s="12" t="s">
        <v>798</v>
      </c>
      <c r="B260" s="5" t="s">
        <v>72</v>
      </c>
      <c r="C260" s="5" t="s">
        <v>73</v>
      </c>
      <c r="D260" s="5" t="s">
        <v>799</v>
      </c>
      <c r="E260" s="6">
        <v>6</v>
      </c>
      <c r="F260" s="6" t="s">
        <v>14</v>
      </c>
      <c r="G260" s="6">
        <v>0</v>
      </c>
      <c r="H260" s="30">
        <v>69.396864381168413</v>
      </c>
      <c r="I260" s="35">
        <v>30.603135618831587</v>
      </c>
      <c r="J260" s="35">
        <v>48.164489509187732</v>
      </c>
      <c r="K260" s="35">
        <v>63.896635219338386</v>
      </c>
      <c r="L260" s="35">
        <v>21.19084050487599</v>
      </c>
      <c r="M260" s="35">
        <v>78.809159495124007</v>
      </c>
      <c r="N260" s="35">
        <v>63.196884876383891</v>
      </c>
      <c r="O260" s="34">
        <v>80</v>
      </c>
      <c r="P260" s="35">
        <v>10.823400020541023</v>
      </c>
      <c r="Q260" s="45">
        <v>60</v>
      </c>
      <c r="R260" s="35">
        <v>62.661786066658792</v>
      </c>
      <c r="S260" s="35">
        <v>50.129428853327035</v>
      </c>
      <c r="T260" s="30" t="s">
        <v>2315</v>
      </c>
      <c r="U260" s="35">
        <v>43.780963198145521</v>
      </c>
      <c r="V260" s="35">
        <v>100</v>
      </c>
      <c r="W260" s="35">
        <v>155.33334672583172</v>
      </c>
      <c r="X260" s="34">
        <v>0</v>
      </c>
      <c r="Y260" s="35">
        <v>88.359234154882159</v>
      </c>
      <c r="Z260" s="34">
        <v>80</v>
      </c>
      <c r="AA260" s="35">
        <v>1.0825344340842187</v>
      </c>
      <c r="AB260" s="45">
        <v>0</v>
      </c>
      <c r="AC260" s="30">
        <v>60</v>
      </c>
      <c r="AD260" s="35">
        <v>61.082534434084216</v>
      </c>
      <c r="AE260" s="43">
        <v>12.216506886816845</v>
      </c>
      <c r="AF260" s="39">
        <v>62.345935740143879</v>
      </c>
      <c r="AG260" s="40">
        <v>62.129428853327035</v>
      </c>
      <c r="AH260" s="37" t="s">
        <v>5</v>
      </c>
      <c r="AI260" s="21"/>
      <c r="AJ260" s="111"/>
      <c r="AK260" s="112"/>
    </row>
    <row r="261" spans="1:37" x14ac:dyDescent="0.3">
      <c r="A261" s="12" t="s">
        <v>507</v>
      </c>
      <c r="B261" s="5" t="s">
        <v>72</v>
      </c>
      <c r="C261" s="5" t="s">
        <v>73</v>
      </c>
      <c r="D261" s="5" t="s">
        <v>508</v>
      </c>
      <c r="E261" s="6">
        <v>6</v>
      </c>
      <c r="F261" s="6" t="s">
        <v>62</v>
      </c>
      <c r="G261" s="6">
        <v>0</v>
      </c>
      <c r="H261" s="30">
        <v>42.846978551340158</v>
      </c>
      <c r="I261" s="35">
        <v>57.153021448659842</v>
      </c>
      <c r="J261" s="35">
        <v>62.274470509045706</v>
      </c>
      <c r="K261" s="35">
        <v>82.161010060660359</v>
      </c>
      <c r="L261" s="35">
        <v>8.7321986661495181</v>
      </c>
      <c r="M261" s="35">
        <v>91.267801333850485</v>
      </c>
      <c r="N261" s="35">
        <v>61.356859991464248</v>
      </c>
      <c r="O261" s="34">
        <v>80</v>
      </c>
      <c r="P261" s="35">
        <v>-6.4882573662998935</v>
      </c>
      <c r="Q261" s="45">
        <v>80</v>
      </c>
      <c r="R261" s="35">
        <v>78.116366568634135</v>
      </c>
      <c r="S261" s="35">
        <v>62.493093254907308</v>
      </c>
      <c r="T261" s="30" t="s">
        <v>2315</v>
      </c>
      <c r="U261" s="35">
        <v>30.808032316601327</v>
      </c>
      <c r="V261" s="35">
        <v>100</v>
      </c>
      <c r="W261" s="35">
        <v>182.88701639291082</v>
      </c>
      <c r="X261" s="34">
        <v>0</v>
      </c>
      <c r="Y261" s="35">
        <v>54.462517679948519</v>
      </c>
      <c r="Z261" s="34">
        <v>50</v>
      </c>
      <c r="AA261" s="35">
        <v>0</v>
      </c>
      <c r="AB261" s="45">
        <v>0</v>
      </c>
      <c r="AC261" s="30">
        <v>50</v>
      </c>
      <c r="AD261" s="35">
        <v>50</v>
      </c>
      <c r="AE261" s="43">
        <v>10</v>
      </c>
      <c r="AF261" s="39">
        <v>72.493093254907308</v>
      </c>
      <c r="AG261" s="40">
        <v>72.493093254907308</v>
      </c>
      <c r="AH261" s="37" t="s">
        <v>4</v>
      </c>
      <c r="AI261" s="21"/>
      <c r="AJ261" s="111"/>
      <c r="AK261" s="112"/>
    </row>
    <row r="262" spans="1:37" x14ac:dyDescent="0.3">
      <c r="A262" s="12" t="s">
        <v>1292</v>
      </c>
      <c r="B262" s="5" t="s">
        <v>72</v>
      </c>
      <c r="C262" s="5" t="s">
        <v>73</v>
      </c>
      <c r="D262" s="5" t="s">
        <v>1293</v>
      </c>
      <c r="E262" s="6">
        <v>5</v>
      </c>
      <c r="F262" s="6" t="s">
        <v>24</v>
      </c>
      <c r="G262" s="6">
        <v>0</v>
      </c>
      <c r="H262" s="30">
        <v>22.590967175098552</v>
      </c>
      <c r="I262" s="35">
        <v>77.409032824901445</v>
      </c>
      <c r="J262" s="35">
        <v>56.32436685114142</v>
      </c>
      <c r="K262" s="35">
        <v>73.483644190701796</v>
      </c>
      <c r="L262" s="35">
        <v>5.1429874039971981</v>
      </c>
      <c r="M262" s="35">
        <v>94.857012596002804</v>
      </c>
      <c r="N262" s="35">
        <v>80.154917073811404</v>
      </c>
      <c r="O262" s="34">
        <v>100</v>
      </c>
      <c r="P262" s="35">
        <v>123.57626353980055</v>
      </c>
      <c r="Q262" s="45">
        <v>0</v>
      </c>
      <c r="R262" s="35">
        <v>69.1499379223212</v>
      </c>
      <c r="S262" s="35">
        <v>55.319950337856966</v>
      </c>
      <c r="T262" s="30" t="s">
        <v>2315</v>
      </c>
      <c r="U262" s="35">
        <v>38.446610608359592</v>
      </c>
      <c r="V262" s="35">
        <v>100</v>
      </c>
      <c r="W262" s="35">
        <v>148.31649921527688</v>
      </c>
      <c r="X262" s="34">
        <v>50</v>
      </c>
      <c r="Y262" s="35">
        <v>56.554008288716943</v>
      </c>
      <c r="Z262" s="34">
        <v>50</v>
      </c>
      <c r="AA262" s="35">
        <v>0.19720015390652812</v>
      </c>
      <c r="AB262" s="45">
        <v>0</v>
      </c>
      <c r="AC262" s="30">
        <v>66.666666666666671</v>
      </c>
      <c r="AD262" s="35">
        <v>66.863866820573193</v>
      </c>
      <c r="AE262" s="43">
        <v>13.372773364114639</v>
      </c>
      <c r="AF262" s="39">
        <v>68.692723701971602</v>
      </c>
      <c r="AG262" s="40">
        <v>68.653283671190309</v>
      </c>
      <c r="AH262" s="37" t="s">
        <v>5</v>
      </c>
      <c r="AI262" s="21"/>
      <c r="AJ262" s="111"/>
      <c r="AK262" s="112"/>
    </row>
    <row r="263" spans="1:37" x14ac:dyDescent="0.3">
      <c r="A263" s="12" t="s">
        <v>535</v>
      </c>
      <c r="B263" s="5" t="s">
        <v>72</v>
      </c>
      <c r="C263" s="5" t="s">
        <v>73</v>
      </c>
      <c r="D263" s="5" t="s">
        <v>536</v>
      </c>
      <c r="E263" s="6">
        <v>6</v>
      </c>
      <c r="F263" s="6" t="s">
        <v>62</v>
      </c>
      <c r="G263" s="6">
        <v>0</v>
      </c>
      <c r="H263" s="30">
        <v>78.319048553084485</v>
      </c>
      <c r="I263" s="35">
        <v>21.680951446915515</v>
      </c>
      <c r="J263" s="35">
        <v>19.719987103070732</v>
      </c>
      <c r="K263" s="35">
        <v>26.017307662794853</v>
      </c>
      <c r="L263" s="35">
        <v>8.1219514188694024</v>
      </c>
      <c r="M263" s="35">
        <v>91.878048581130599</v>
      </c>
      <c r="N263" s="35">
        <v>61.286389962029361</v>
      </c>
      <c r="O263" s="34">
        <v>80</v>
      </c>
      <c r="P263" s="35">
        <v>-40.65658444587222</v>
      </c>
      <c r="Q263" s="45">
        <v>0</v>
      </c>
      <c r="R263" s="35">
        <v>43.915261538168195</v>
      </c>
      <c r="S263" s="35">
        <v>35.132209230534556</v>
      </c>
      <c r="T263" s="30" t="s">
        <v>2316</v>
      </c>
      <c r="U263" s="35">
        <v>0</v>
      </c>
      <c r="V263" s="35">
        <v>0</v>
      </c>
      <c r="W263" s="35">
        <v>135.08822053585257</v>
      </c>
      <c r="X263" s="34">
        <v>60</v>
      </c>
      <c r="Y263" s="35">
        <v>88.754809191467302</v>
      </c>
      <c r="Z263" s="34">
        <v>80</v>
      </c>
      <c r="AA263" s="35">
        <v>0.62792146006788518</v>
      </c>
      <c r="AB263" s="45">
        <v>0</v>
      </c>
      <c r="AC263" s="30">
        <v>46.666666666666664</v>
      </c>
      <c r="AD263" s="35">
        <v>47.294588126734553</v>
      </c>
      <c r="AE263" s="43">
        <v>9.4589176253469116</v>
      </c>
      <c r="AF263" s="39">
        <v>44.59112685588147</v>
      </c>
      <c r="AG263" s="40">
        <v>44.465542563867892</v>
      </c>
      <c r="AH263" s="37" t="s">
        <v>6</v>
      </c>
      <c r="AI263" s="21"/>
      <c r="AJ263" s="111"/>
      <c r="AK263" s="112"/>
    </row>
    <row r="264" spans="1:37" x14ac:dyDescent="0.3">
      <c r="A264" s="12" t="s">
        <v>762</v>
      </c>
      <c r="B264" s="5" t="s">
        <v>72</v>
      </c>
      <c r="C264" s="5" t="s">
        <v>73</v>
      </c>
      <c r="D264" s="5" t="s">
        <v>763</v>
      </c>
      <c r="E264" s="6">
        <v>6</v>
      </c>
      <c r="F264" s="6" t="s">
        <v>24</v>
      </c>
      <c r="G264" s="6">
        <v>0</v>
      </c>
      <c r="H264" s="30">
        <v>45.802260037653824</v>
      </c>
      <c r="I264" s="35">
        <v>54.197739962346176</v>
      </c>
      <c r="J264" s="35">
        <v>43.790792271067325</v>
      </c>
      <c r="K264" s="35">
        <v>57.131702990653935</v>
      </c>
      <c r="L264" s="35">
        <v>2.7816471222494057</v>
      </c>
      <c r="M264" s="35">
        <v>97.21835287775059</v>
      </c>
      <c r="N264" s="35">
        <v>55.542796117635355</v>
      </c>
      <c r="O264" s="34">
        <v>80</v>
      </c>
      <c r="P264" s="35">
        <v>14.56241535909651</v>
      </c>
      <c r="Q264" s="45">
        <v>60</v>
      </c>
      <c r="R264" s="35">
        <v>69.709559166150143</v>
      </c>
      <c r="S264" s="35">
        <v>55.76764733292012</v>
      </c>
      <c r="T264" s="30" t="s">
        <v>2315</v>
      </c>
      <c r="U264" s="35">
        <v>37.342503399014447</v>
      </c>
      <c r="V264" s="35">
        <v>100</v>
      </c>
      <c r="W264" s="35">
        <v>188.6568975419911</v>
      </c>
      <c r="X264" s="34">
        <v>0</v>
      </c>
      <c r="Y264" s="35">
        <v>65.733649583485914</v>
      </c>
      <c r="Z264" s="34">
        <v>60</v>
      </c>
      <c r="AA264" s="35">
        <v>0</v>
      </c>
      <c r="AB264" s="45">
        <v>0</v>
      </c>
      <c r="AC264" s="30">
        <v>53.333333333333336</v>
      </c>
      <c r="AD264" s="35">
        <v>53.333333333333336</v>
      </c>
      <c r="AE264" s="43">
        <v>10.666666666666668</v>
      </c>
      <c r="AF264" s="39">
        <v>66.434313999586792</v>
      </c>
      <c r="AG264" s="40">
        <v>66.434313999586792</v>
      </c>
      <c r="AH264" s="37" t="s">
        <v>5</v>
      </c>
      <c r="AI264" s="21"/>
      <c r="AJ264" s="111"/>
      <c r="AK264" s="112"/>
    </row>
    <row r="265" spans="1:37" x14ac:dyDescent="0.3">
      <c r="A265" s="12" t="s">
        <v>493</v>
      </c>
      <c r="B265" s="5" t="s">
        <v>72</v>
      </c>
      <c r="C265" s="5" t="s">
        <v>73</v>
      </c>
      <c r="D265" s="5" t="s">
        <v>494</v>
      </c>
      <c r="E265" s="6">
        <v>6</v>
      </c>
      <c r="F265" s="6" t="s">
        <v>24</v>
      </c>
      <c r="G265" s="6">
        <v>0</v>
      </c>
      <c r="H265" s="30">
        <v>53.542420182052055</v>
      </c>
      <c r="I265" s="35">
        <v>46.457579817947945</v>
      </c>
      <c r="J265" s="35">
        <v>42.638654925020319</v>
      </c>
      <c r="K265" s="35">
        <v>55.628565795707871</v>
      </c>
      <c r="L265" s="35">
        <v>20.880324775967765</v>
      </c>
      <c r="M265" s="35">
        <v>79.119675224032235</v>
      </c>
      <c r="N265" s="35">
        <v>81.031466310986858</v>
      </c>
      <c r="O265" s="34">
        <v>100</v>
      </c>
      <c r="P265" s="35">
        <v>-12.690930916341797</v>
      </c>
      <c r="Q265" s="45">
        <v>60</v>
      </c>
      <c r="R265" s="35">
        <v>68.241164167537605</v>
      </c>
      <c r="S265" s="35">
        <v>54.592931334030084</v>
      </c>
      <c r="T265" s="30" t="s">
        <v>2316</v>
      </c>
      <c r="U265" s="35">
        <v>0</v>
      </c>
      <c r="V265" s="35">
        <v>0</v>
      </c>
      <c r="W265" s="35">
        <v>168.28579757941787</v>
      </c>
      <c r="X265" s="34">
        <v>0</v>
      </c>
      <c r="Y265" s="35">
        <v>67.046966776077653</v>
      </c>
      <c r="Z265" s="34">
        <v>60</v>
      </c>
      <c r="AA265" s="35">
        <v>0</v>
      </c>
      <c r="AB265" s="45">
        <v>0</v>
      </c>
      <c r="AC265" s="30">
        <v>20</v>
      </c>
      <c r="AD265" s="35">
        <v>20</v>
      </c>
      <c r="AE265" s="43">
        <v>4</v>
      </c>
      <c r="AF265" s="39">
        <v>58.592931334030084</v>
      </c>
      <c r="AG265" s="40">
        <v>58.592931334030084</v>
      </c>
      <c r="AH265" s="37" t="s">
        <v>6</v>
      </c>
      <c r="AI265" s="21"/>
      <c r="AJ265" s="111"/>
      <c r="AK265" s="112"/>
    </row>
    <row r="266" spans="1:37" x14ac:dyDescent="0.3">
      <c r="A266" s="12" t="s">
        <v>923</v>
      </c>
      <c r="B266" s="5" t="s">
        <v>72</v>
      </c>
      <c r="C266" s="5" t="s">
        <v>73</v>
      </c>
      <c r="D266" s="5" t="s">
        <v>924</v>
      </c>
      <c r="E266" s="6">
        <v>6</v>
      </c>
      <c r="F266" s="6" t="s">
        <v>62</v>
      </c>
      <c r="G266" s="6">
        <v>0</v>
      </c>
      <c r="H266" s="30">
        <v>76.128589809426913</v>
      </c>
      <c r="I266" s="35">
        <v>23.871410190573087</v>
      </c>
      <c r="J266" s="35">
        <v>43.218557472045283</v>
      </c>
      <c r="K266" s="35">
        <v>57.019839851583413</v>
      </c>
      <c r="L266" s="35">
        <v>4.5914411324340927</v>
      </c>
      <c r="M266" s="35">
        <v>95.408558867565901</v>
      </c>
      <c r="N266" s="35">
        <v>41.516896040773517</v>
      </c>
      <c r="O266" s="34">
        <v>50</v>
      </c>
      <c r="P266" s="35">
        <v>-3.6135392005852331</v>
      </c>
      <c r="Q266" s="45">
        <v>100</v>
      </c>
      <c r="R266" s="35">
        <v>65.259961781944483</v>
      </c>
      <c r="S266" s="35">
        <v>52.207969425555589</v>
      </c>
      <c r="T266" s="30" t="s">
        <v>2315</v>
      </c>
      <c r="U266" s="35">
        <v>23.227844860089149</v>
      </c>
      <c r="V266" s="35">
        <v>100</v>
      </c>
      <c r="W266" s="35">
        <v>97.559552147852571</v>
      </c>
      <c r="X266" s="34">
        <v>100</v>
      </c>
      <c r="Y266" s="35">
        <v>67.84267701169243</v>
      </c>
      <c r="Z266" s="34">
        <v>60</v>
      </c>
      <c r="AA266" s="35">
        <v>0.72328311824159586</v>
      </c>
      <c r="AB266" s="45">
        <v>0</v>
      </c>
      <c r="AC266" s="30">
        <v>86.666666666666671</v>
      </c>
      <c r="AD266" s="35">
        <v>87.389949784908268</v>
      </c>
      <c r="AE266" s="43">
        <v>17.477989956981656</v>
      </c>
      <c r="AF266" s="39">
        <v>69.685959382537249</v>
      </c>
      <c r="AG266" s="40">
        <v>69.541302758888918</v>
      </c>
      <c r="AH266" s="37" t="s">
        <v>5</v>
      </c>
      <c r="AI266" s="21"/>
      <c r="AJ266" s="111"/>
      <c r="AK266" s="112"/>
    </row>
    <row r="267" spans="1:37" x14ac:dyDescent="0.3">
      <c r="A267" s="12" t="s">
        <v>712</v>
      </c>
      <c r="B267" s="5" t="s">
        <v>72</v>
      </c>
      <c r="C267" s="5" t="s">
        <v>73</v>
      </c>
      <c r="D267" s="5" t="s">
        <v>108</v>
      </c>
      <c r="E267" s="6">
        <v>6</v>
      </c>
      <c r="F267" s="6" t="s">
        <v>24</v>
      </c>
      <c r="G267" s="6">
        <v>0</v>
      </c>
      <c r="H267" s="30">
        <v>47.087656757683746</v>
      </c>
      <c r="I267" s="35">
        <v>52.912343242316254</v>
      </c>
      <c r="J267" s="35">
        <v>32.954685981245611</v>
      </c>
      <c r="K267" s="35">
        <v>42.994365572936509</v>
      </c>
      <c r="L267" s="35">
        <v>10.112253897475652</v>
      </c>
      <c r="M267" s="35">
        <v>89.887746102524346</v>
      </c>
      <c r="N267" s="35">
        <v>76.178319374834928</v>
      </c>
      <c r="O267" s="34">
        <v>100</v>
      </c>
      <c r="P267" s="35">
        <v>18.467071885294644</v>
      </c>
      <c r="Q267" s="45">
        <v>40</v>
      </c>
      <c r="R267" s="35">
        <v>65.158890983555423</v>
      </c>
      <c r="S267" s="35">
        <v>52.127112786844343</v>
      </c>
      <c r="T267" s="30" t="s">
        <v>2315</v>
      </c>
      <c r="U267" s="35">
        <v>18.538345988289421</v>
      </c>
      <c r="V267" s="35">
        <v>82.123128169693288</v>
      </c>
      <c r="W267" s="35">
        <v>147.84195124822634</v>
      </c>
      <c r="X267" s="34">
        <v>50</v>
      </c>
      <c r="Y267" s="35">
        <v>75.048857035406201</v>
      </c>
      <c r="Z267" s="34">
        <v>70</v>
      </c>
      <c r="AA267" s="35">
        <v>0</v>
      </c>
      <c r="AB267" s="45">
        <v>0</v>
      </c>
      <c r="AC267" s="30">
        <v>67.374376056564429</v>
      </c>
      <c r="AD267" s="35">
        <v>67.374376056564429</v>
      </c>
      <c r="AE267" s="43">
        <v>13.474875211312886</v>
      </c>
      <c r="AF267" s="39">
        <v>65.601987998157227</v>
      </c>
      <c r="AG267" s="40">
        <v>65.601987998157227</v>
      </c>
      <c r="AH267" s="37" t="s">
        <v>5</v>
      </c>
      <c r="AI267" s="21"/>
      <c r="AJ267" s="111"/>
      <c r="AK267" s="112"/>
    </row>
    <row r="268" spans="1:37" x14ac:dyDescent="0.3">
      <c r="A268" s="12" t="s">
        <v>1917</v>
      </c>
      <c r="B268" s="5" t="s">
        <v>72</v>
      </c>
      <c r="C268" s="5" t="s">
        <v>73</v>
      </c>
      <c r="D268" s="5" t="s">
        <v>1918</v>
      </c>
      <c r="E268" s="6">
        <v>5</v>
      </c>
      <c r="F268" s="6" t="s">
        <v>24</v>
      </c>
      <c r="G268" s="6">
        <v>0</v>
      </c>
      <c r="H268" s="30">
        <v>42.687573683474369</v>
      </c>
      <c r="I268" s="35">
        <v>57.312426316525631</v>
      </c>
      <c r="J268" s="35">
        <v>31.960624739879574</v>
      </c>
      <c r="K268" s="35">
        <v>41.697462533487098</v>
      </c>
      <c r="L268" s="35">
        <v>23.105386543111255</v>
      </c>
      <c r="M268" s="35">
        <v>76.894613456888749</v>
      </c>
      <c r="N268" s="35">
        <v>59.337224515453727</v>
      </c>
      <c r="O268" s="34">
        <v>80</v>
      </c>
      <c r="P268" s="35">
        <v>1.4869264178915493</v>
      </c>
      <c r="Q268" s="45">
        <v>100</v>
      </c>
      <c r="R268" s="35">
        <v>71.18090046138029</v>
      </c>
      <c r="S268" s="35">
        <v>56.944720369104232</v>
      </c>
      <c r="T268" s="30" t="s">
        <v>2315</v>
      </c>
      <c r="U268" s="35">
        <v>28.683429049472593</v>
      </c>
      <c r="V268" s="35">
        <v>100</v>
      </c>
      <c r="W268" s="35">
        <v>119.02549343283</v>
      </c>
      <c r="X268" s="34">
        <v>80</v>
      </c>
      <c r="Y268" s="35">
        <v>81.467937682712446</v>
      </c>
      <c r="Z268" s="34">
        <v>80</v>
      </c>
      <c r="AA268" s="35">
        <v>0</v>
      </c>
      <c r="AB268" s="45">
        <v>0</v>
      </c>
      <c r="AC268" s="30">
        <v>86.666666666666671</v>
      </c>
      <c r="AD268" s="35">
        <v>86.666666666666671</v>
      </c>
      <c r="AE268" s="43">
        <v>17.333333333333336</v>
      </c>
      <c r="AF268" s="39">
        <v>74.278053702437575</v>
      </c>
      <c r="AG268" s="40">
        <v>74.278053702437575</v>
      </c>
      <c r="AH268" s="37" t="s">
        <v>4</v>
      </c>
      <c r="AI268" s="21"/>
      <c r="AJ268" s="111"/>
      <c r="AK268" s="112"/>
    </row>
    <row r="269" spans="1:37" x14ac:dyDescent="0.3">
      <c r="A269" s="12" t="s">
        <v>402</v>
      </c>
      <c r="B269" s="5" t="s">
        <v>72</v>
      </c>
      <c r="C269" s="5" t="s">
        <v>73</v>
      </c>
      <c r="D269" s="5" t="s">
        <v>403</v>
      </c>
      <c r="E269" s="6">
        <v>6</v>
      </c>
      <c r="F269" s="6" t="s">
        <v>62</v>
      </c>
      <c r="G269" s="6">
        <v>0</v>
      </c>
      <c r="H269" s="30">
        <v>70.895564661925306</v>
      </c>
      <c r="I269" s="35">
        <v>29.104435338074694</v>
      </c>
      <c r="J269" s="35">
        <v>27.119559835599336</v>
      </c>
      <c r="K269" s="35">
        <v>35.779837392109236</v>
      </c>
      <c r="L269" s="35">
        <v>14.884610607780445</v>
      </c>
      <c r="M269" s="35">
        <v>85.115389392219555</v>
      </c>
      <c r="N269" s="35">
        <v>43.697932889331092</v>
      </c>
      <c r="O269" s="34">
        <v>50</v>
      </c>
      <c r="P269" s="35">
        <v>12.293806843135849</v>
      </c>
      <c r="Q269" s="45">
        <v>60</v>
      </c>
      <c r="R269" s="35">
        <v>51.999932424480697</v>
      </c>
      <c r="S269" s="35">
        <v>41.599945939584558</v>
      </c>
      <c r="T269" s="30" t="s">
        <v>2315</v>
      </c>
      <c r="U269" s="35">
        <v>34.433554509700599</v>
      </c>
      <c r="V269" s="35">
        <v>100</v>
      </c>
      <c r="W269" s="35">
        <v>153.08122435926543</v>
      </c>
      <c r="X269" s="34">
        <v>0</v>
      </c>
      <c r="Y269" s="35">
        <v>76.482175064486327</v>
      </c>
      <c r="Z269" s="34">
        <v>70</v>
      </c>
      <c r="AA269" s="35">
        <v>0</v>
      </c>
      <c r="AB269" s="45">
        <v>0</v>
      </c>
      <c r="AC269" s="30">
        <v>56.666666666666664</v>
      </c>
      <c r="AD269" s="35">
        <v>56.666666666666664</v>
      </c>
      <c r="AE269" s="43">
        <v>11.333333333333334</v>
      </c>
      <c r="AF269" s="39">
        <v>52.933279272917893</v>
      </c>
      <c r="AG269" s="40">
        <v>52.933279272917893</v>
      </c>
      <c r="AH269" s="37" t="s">
        <v>6</v>
      </c>
      <c r="AI269" s="21"/>
      <c r="AJ269" s="111"/>
      <c r="AK269" s="112"/>
    </row>
    <row r="270" spans="1:37" x14ac:dyDescent="0.3">
      <c r="A270" s="12" t="s">
        <v>1851</v>
      </c>
      <c r="B270" s="5" t="s">
        <v>72</v>
      </c>
      <c r="C270" s="5" t="s">
        <v>73</v>
      </c>
      <c r="D270" s="5" t="s">
        <v>1852</v>
      </c>
      <c r="E270" s="6">
        <v>6</v>
      </c>
      <c r="F270" s="6" t="s">
        <v>14</v>
      </c>
      <c r="G270" s="6">
        <v>0</v>
      </c>
      <c r="H270" s="30">
        <v>75.886258691607765</v>
      </c>
      <c r="I270" s="35">
        <v>24.113741308392235</v>
      </c>
      <c r="J270" s="35">
        <v>11.538079750130105</v>
      </c>
      <c r="K270" s="35">
        <v>15.306805500036774</v>
      </c>
      <c r="L270" s="35">
        <v>11.505073961101191</v>
      </c>
      <c r="M270" s="35">
        <v>88.494926038898811</v>
      </c>
      <c r="N270" s="35">
        <v>45.946875536993524</v>
      </c>
      <c r="O270" s="34">
        <v>70</v>
      </c>
      <c r="P270" s="35">
        <v>10.941591370963573</v>
      </c>
      <c r="Q270" s="45">
        <v>60</v>
      </c>
      <c r="R270" s="35">
        <v>51.583094569465558</v>
      </c>
      <c r="S270" s="35">
        <v>41.266475655572449</v>
      </c>
      <c r="T270" s="30" t="s">
        <v>2315</v>
      </c>
      <c r="U270" s="35">
        <v>33.420378721883608</v>
      </c>
      <c r="V270" s="35">
        <v>100</v>
      </c>
      <c r="W270" s="35">
        <v>141.23131929081106</v>
      </c>
      <c r="X270" s="34">
        <v>50</v>
      </c>
      <c r="Y270" s="35">
        <v>83.212975687034955</v>
      </c>
      <c r="Z270" s="34">
        <v>80</v>
      </c>
      <c r="AA270" s="35">
        <v>1.6326712785254607</v>
      </c>
      <c r="AB270" s="45">
        <v>0</v>
      </c>
      <c r="AC270" s="30">
        <v>76.666666666666671</v>
      </c>
      <c r="AD270" s="35">
        <v>78.299337945192136</v>
      </c>
      <c r="AE270" s="43">
        <v>15.659867589038427</v>
      </c>
      <c r="AF270" s="39">
        <v>56.926343244610877</v>
      </c>
      <c r="AG270" s="40">
        <v>56.599808988905785</v>
      </c>
      <c r="AH270" s="37" t="s">
        <v>6</v>
      </c>
      <c r="AI270" s="21"/>
      <c r="AJ270" s="111"/>
      <c r="AK270" s="112"/>
    </row>
    <row r="271" spans="1:37" x14ac:dyDescent="0.3">
      <c r="A271" s="12" t="s">
        <v>1152</v>
      </c>
      <c r="B271" s="5" t="s">
        <v>72</v>
      </c>
      <c r="C271" s="5" t="s">
        <v>73</v>
      </c>
      <c r="D271" s="5" t="s">
        <v>1153</v>
      </c>
      <c r="E271" s="6">
        <v>6</v>
      </c>
      <c r="F271" s="6" t="s">
        <v>14</v>
      </c>
      <c r="G271" s="6">
        <v>0</v>
      </c>
      <c r="H271" s="30">
        <v>77.311699237480539</v>
      </c>
      <c r="I271" s="35">
        <v>22.688300762519461</v>
      </c>
      <c r="J271" s="35">
        <v>10.096471953704539</v>
      </c>
      <c r="K271" s="35">
        <v>13.394320006341523</v>
      </c>
      <c r="L271" s="35">
        <v>17.847858605254689</v>
      </c>
      <c r="M271" s="35">
        <v>82.152141394745314</v>
      </c>
      <c r="N271" s="35">
        <v>40.10814351997675</v>
      </c>
      <c r="O271" s="34">
        <v>50</v>
      </c>
      <c r="P271" s="35">
        <v>11.998550497380474</v>
      </c>
      <c r="Q271" s="45">
        <v>60</v>
      </c>
      <c r="R271" s="35">
        <v>45.646952432721264</v>
      </c>
      <c r="S271" s="35">
        <v>36.517561946177011</v>
      </c>
      <c r="T271" s="30" t="s">
        <v>2316</v>
      </c>
      <c r="U271" s="35">
        <v>0</v>
      </c>
      <c r="V271" s="35">
        <v>0</v>
      </c>
      <c r="W271" s="35">
        <v>154.83774383712267</v>
      </c>
      <c r="X271" s="34">
        <v>0</v>
      </c>
      <c r="Y271" s="35">
        <v>86.862820984189497</v>
      </c>
      <c r="Z271" s="34">
        <v>80</v>
      </c>
      <c r="AA271" s="35">
        <v>0.84623528638765166</v>
      </c>
      <c r="AB271" s="45">
        <v>0</v>
      </c>
      <c r="AC271" s="30">
        <v>26.666666666666668</v>
      </c>
      <c r="AD271" s="35">
        <v>27.512901953054321</v>
      </c>
      <c r="AE271" s="43">
        <v>5.5025803906108646</v>
      </c>
      <c r="AF271" s="39">
        <v>42.020142336787877</v>
      </c>
      <c r="AG271" s="40">
        <v>41.850895279510347</v>
      </c>
      <c r="AH271" s="37" t="s">
        <v>6</v>
      </c>
      <c r="AI271" s="21"/>
      <c r="AJ271" s="111"/>
      <c r="AK271" s="112"/>
    </row>
    <row r="272" spans="1:37" x14ac:dyDescent="0.3">
      <c r="A272" s="12" t="s">
        <v>93</v>
      </c>
      <c r="B272" s="5" t="s">
        <v>72</v>
      </c>
      <c r="C272" s="5" t="s">
        <v>73</v>
      </c>
      <c r="D272" s="5" t="s">
        <v>94</v>
      </c>
      <c r="E272" s="6">
        <v>6</v>
      </c>
      <c r="F272" s="6" t="s">
        <v>33</v>
      </c>
      <c r="G272" s="6">
        <v>0</v>
      </c>
      <c r="H272" s="30">
        <v>87.906343785460237</v>
      </c>
      <c r="I272" s="35">
        <v>12.093656214539763</v>
      </c>
      <c r="J272" s="35">
        <v>58.525930914714515</v>
      </c>
      <c r="K272" s="35">
        <v>81.707940216235912</v>
      </c>
      <c r="L272" s="35">
        <v>16.181150035552001</v>
      </c>
      <c r="M272" s="35">
        <v>83.818849964447992</v>
      </c>
      <c r="N272" s="35">
        <v>75.296946506523057</v>
      </c>
      <c r="O272" s="34">
        <v>100</v>
      </c>
      <c r="P272" s="35">
        <v>-0.39281975566593064</v>
      </c>
      <c r="Q272" s="45">
        <v>100</v>
      </c>
      <c r="R272" s="35">
        <v>75.524089279044716</v>
      </c>
      <c r="S272" s="35">
        <v>60.419271423235777</v>
      </c>
      <c r="T272" s="30" t="s">
        <v>2315</v>
      </c>
      <c r="U272" s="35">
        <v>58.897186740454941</v>
      </c>
      <c r="V272" s="35">
        <v>100</v>
      </c>
      <c r="W272" s="35">
        <v>247.99001193133236</v>
      </c>
      <c r="X272" s="34">
        <v>0</v>
      </c>
      <c r="Y272" s="35">
        <v>73.363340372614189</v>
      </c>
      <c r="Z272" s="34">
        <v>70</v>
      </c>
      <c r="AA272" s="35">
        <v>0</v>
      </c>
      <c r="AB272" s="45">
        <v>0</v>
      </c>
      <c r="AC272" s="30">
        <v>56.666666666666664</v>
      </c>
      <c r="AD272" s="35">
        <v>56.666666666666664</v>
      </c>
      <c r="AE272" s="43">
        <v>11.333333333333334</v>
      </c>
      <c r="AF272" s="39">
        <v>71.752604756569113</v>
      </c>
      <c r="AG272" s="40">
        <v>71.752604756569113</v>
      </c>
      <c r="AH272" s="37" t="s">
        <v>4</v>
      </c>
      <c r="AI272" s="21"/>
      <c r="AJ272" s="111"/>
      <c r="AK272" s="112"/>
    </row>
    <row r="273" spans="1:37" x14ac:dyDescent="0.3">
      <c r="A273" s="12" t="s">
        <v>1276</v>
      </c>
      <c r="B273" s="5" t="s">
        <v>72</v>
      </c>
      <c r="C273" s="5" t="s">
        <v>73</v>
      </c>
      <c r="D273" s="5" t="s">
        <v>1277</v>
      </c>
      <c r="E273" s="6">
        <v>6</v>
      </c>
      <c r="F273" s="6" t="s">
        <v>62</v>
      </c>
      <c r="G273" s="6">
        <v>0</v>
      </c>
      <c r="H273" s="30">
        <v>68.048285274737253</v>
      </c>
      <c r="I273" s="35">
        <v>31.951714725262747</v>
      </c>
      <c r="J273" s="35">
        <v>16.724789978566978</v>
      </c>
      <c r="K273" s="35">
        <v>22.06563342022914</v>
      </c>
      <c r="L273" s="35">
        <v>7.2263861930836288</v>
      </c>
      <c r="M273" s="35">
        <v>92.773613806916373</v>
      </c>
      <c r="N273" s="35">
        <v>48.40480028725316</v>
      </c>
      <c r="O273" s="34">
        <v>70</v>
      </c>
      <c r="P273" s="35">
        <v>28.180365740477956</v>
      </c>
      <c r="Q273" s="45">
        <v>20</v>
      </c>
      <c r="R273" s="35">
        <v>47.358192390481648</v>
      </c>
      <c r="S273" s="35">
        <v>37.886553912385317</v>
      </c>
      <c r="T273" s="30" t="s">
        <v>2315</v>
      </c>
      <c r="U273" s="35">
        <v>30.04475400851355</v>
      </c>
      <c r="V273" s="35">
        <v>100</v>
      </c>
      <c r="W273" s="35">
        <v>100.85328133356268</v>
      </c>
      <c r="X273" s="34">
        <v>100</v>
      </c>
      <c r="Y273" s="35">
        <v>93.014271748992584</v>
      </c>
      <c r="Z273" s="34">
        <v>100</v>
      </c>
      <c r="AA273" s="35">
        <v>0</v>
      </c>
      <c r="AB273" s="45">
        <v>0</v>
      </c>
      <c r="AC273" s="30">
        <v>100</v>
      </c>
      <c r="AD273" s="35">
        <v>100</v>
      </c>
      <c r="AE273" s="43">
        <v>20</v>
      </c>
      <c r="AF273" s="39">
        <v>57.886553912385317</v>
      </c>
      <c r="AG273" s="40">
        <v>57.886553912385317</v>
      </c>
      <c r="AH273" s="37" t="s">
        <v>6</v>
      </c>
      <c r="AI273" s="21"/>
      <c r="AJ273" s="111"/>
      <c r="AK273" s="112"/>
    </row>
    <row r="274" spans="1:37" x14ac:dyDescent="0.3">
      <c r="A274" s="12" t="s">
        <v>1176</v>
      </c>
      <c r="B274" s="5" t="s">
        <v>72</v>
      </c>
      <c r="C274" s="5" t="s">
        <v>73</v>
      </c>
      <c r="D274" s="5" t="s">
        <v>1177</v>
      </c>
      <c r="E274" s="6">
        <v>6</v>
      </c>
      <c r="F274" s="6" t="s">
        <v>33</v>
      </c>
      <c r="G274" s="6">
        <v>0</v>
      </c>
      <c r="H274" s="30">
        <v>73.29640870330806</v>
      </c>
      <c r="I274" s="35">
        <v>26.70359129669194</v>
      </c>
      <c r="J274" s="35">
        <v>40.292961285356888</v>
      </c>
      <c r="K274" s="35">
        <v>56.252926188164466</v>
      </c>
      <c r="L274" s="35">
        <v>19.625910441911934</v>
      </c>
      <c r="M274" s="35">
        <v>80.374089558088059</v>
      </c>
      <c r="N274" s="35">
        <v>64.000553699196672</v>
      </c>
      <c r="O274" s="34">
        <v>80</v>
      </c>
      <c r="P274" s="35">
        <v>5.2402168160269147</v>
      </c>
      <c r="Q274" s="45">
        <v>80</v>
      </c>
      <c r="R274" s="35">
        <v>64.666121408588879</v>
      </c>
      <c r="S274" s="35">
        <v>51.732897126871109</v>
      </c>
      <c r="T274" s="30" t="s">
        <v>2315</v>
      </c>
      <c r="U274" s="35">
        <v>44.705149147982155</v>
      </c>
      <c r="V274" s="35">
        <v>100</v>
      </c>
      <c r="W274" s="35">
        <v>173.73400469319489</v>
      </c>
      <c r="X274" s="34">
        <v>0</v>
      </c>
      <c r="Y274" s="35">
        <v>83.088285860122696</v>
      </c>
      <c r="Z274" s="34">
        <v>80</v>
      </c>
      <c r="AA274" s="35">
        <v>0.96035907126341591</v>
      </c>
      <c r="AB274" s="45">
        <v>0</v>
      </c>
      <c r="AC274" s="30">
        <v>60</v>
      </c>
      <c r="AD274" s="35">
        <v>60.960359071263419</v>
      </c>
      <c r="AE274" s="43">
        <v>12.192071814252685</v>
      </c>
      <c r="AF274" s="39">
        <v>63.924968941123794</v>
      </c>
      <c r="AG274" s="40">
        <v>63.732897126871109</v>
      </c>
      <c r="AH274" s="37" t="s">
        <v>5</v>
      </c>
      <c r="AI274" s="21"/>
      <c r="AJ274" s="111"/>
      <c r="AK274" s="112"/>
    </row>
    <row r="275" spans="1:37" x14ac:dyDescent="0.3">
      <c r="A275" s="12" t="s">
        <v>157</v>
      </c>
      <c r="B275" s="5" t="s">
        <v>72</v>
      </c>
      <c r="C275" s="5" t="s">
        <v>73</v>
      </c>
      <c r="D275" s="5" t="s">
        <v>158</v>
      </c>
      <c r="E275" s="6">
        <v>6</v>
      </c>
      <c r="F275" s="6" t="s">
        <v>62</v>
      </c>
      <c r="G275" s="6">
        <v>0</v>
      </c>
      <c r="H275" s="30">
        <v>89.108833820625492</v>
      </c>
      <c r="I275" s="35">
        <v>10.891166179374508</v>
      </c>
      <c r="J275" s="35">
        <v>43.79644405054691</v>
      </c>
      <c r="K275" s="35">
        <v>57.782266968218565</v>
      </c>
      <c r="L275" s="35">
        <v>12.060305843563615</v>
      </c>
      <c r="M275" s="35">
        <v>87.939694156436389</v>
      </c>
      <c r="N275" s="35">
        <v>51.119047185582211</v>
      </c>
      <c r="O275" s="34">
        <v>70</v>
      </c>
      <c r="P275" s="35">
        <v>47.945651106761545</v>
      </c>
      <c r="Q275" s="45">
        <v>0</v>
      </c>
      <c r="R275" s="35">
        <v>45.322625460805895</v>
      </c>
      <c r="S275" s="35">
        <v>36.258100368644719</v>
      </c>
      <c r="T275" s="30" t="s">
        <v>2315</v>
      </c>
      <c r="U275" s="35">
        <v>41.897854394940772</v>
      </c>
      <c r="V275" s="35">
        <v>100</v>
      </c>
      <c r="W275" s="35">
        <v>129.15633715275058</v>
      </c>
      <c r="X275" s="34">
        <v>70</v>
      </c>
      <c r="Y275" s="35">
        <v>84.471226650849616</v>
      </c>
      <c r="Z275" s="34">
        <v>80</v>
      </c>
      <c r="AA275" s="35">
        <v>0</v>
      </c>
      <c r="AB275" s="45">
        <v>0</v>
      </c>
      <c r="AC275" s="30">
        <v>83.333333333333329</v>
      </c>
      <c r="AD275" s="35">
        <v>83.333333333333329</v>
      </c>
      <c r="AE275" s="43">
        <v>16.666666666666668</v>
      </c>
      <c r="AF275" s="39">
        <v>52.92476703531139</v>
      </c>
      <c r="AG275" s="40">
        <v>52.92476703531139</v>
      </c>
      <c r="AH275" s="37" t="s">
        <v>6</v>
      </c>
      <c r="AI275" s="21"/>
      <c r="AJ275" s="111"/>
      <c r="AK275" s="112"/>
    </row>
    <row r="276" spans="1:37" x14ac:dyDescent="0.3">
      <c r="A276" s="12" t="s">
        <v>956</v>
      </c>
      <c r="B276" s="5" t="s">
        <v>72</v>
      </c>
      <c r="C276" s="5" t="s">
        <v>73</v>
      </c>
      <c r="D276" s="5" t="s">
        <v>957</v>
      </c>
      <c r="E276" s="6">
        <v>5</v>
      </c>
      <c r="F276" s="6" t="s">
        <v>24</v>
      </c>
      <c r="G276" s="6">
        <v>0</v>
      </c>
      <c r="H276" s="30">
        <v>35.074212338884905</v>
      </c>
      <c r="I276" s="35">
        <v>64.925787661115095</v>
      </c>
      <c r="J276" s="35">
        <v>11.068748439491388</v>
      </c>
      <c r="K276" s="35">
        <v>14.440854241888168</v>
      </c>
      <c r="L276" s="35">
        <v>8.0039146243575843</v>
      </c>
      <c r="M276" s="35">
        <v>91.996085375642423</v>
      </c>
      <c r="N276" s="35">
        <v>76.613695133591037</v>
      </c>
      <c r="O276" s="34">
        <v>100</v>
      </c>
      <c r="P276" s="35">
        <v>33.655424714081263</v>
      </c>
      <c r="Q276" s="45">
        <v>0</v>
      </c>
      <c r="R276" s="35">
        <v>54.272545455729144</v>
      </c>
      <c r="S276" s="35">
        <v>43.418036364583315</v>
      </c>
      <c r="T276" s="30" t="s">
        <v>2315</v>
      </c>
      <c r="U276" s="35">
        <v>53.648307014230589</v>
      </c>
      <c r="V276" s="35">
        <v>100</v>
      </c>
      <c r="W276" s="35">
        <v>228.08057647051081</v>
      </c>
      <c r="X276" s="34">
        <v>0</v>
      </c>
      <c r="Y276" s="35">
        <v>80.459730691448328</v>
      </c>
      <c r="Z276" s="34">
        <v>80</v>
      </c>
      <c r="AA276" s="35">
        <v>0</v>
      </c>
      <c r="AB276" s="45">
        <v>0</v>
      </c>
      <c r="AC276" s="30">
        <v>60</v>
      </c>
      <c r="AD276" s="35">
        <v>60</v>
      </c>
      <c r="AE276" s="43">
        <v>12</v>
      </c>
      <c r="AF276" s="39">
        <v>55.418036364583315</v>
      </c>
      <c r="AG276" s="40">
        <v>55.418036364583315</v>
      </c>
      <c r="AH276" s="37" t="s">
        <v>6</v>
      </c>
      <c r="AI276" s="21"/>
      <c r="AJ276" s="111"/>
      <c r="AK276" s="112"/>
    </row>
    <row r="277" spans="1:37" x14ac:dyDescent="0.3">
      <c r="A277" s="12" t="s">
        <v>435</v>
      </c>
      <c r="B277" s="5" t="s">
        <v>72</v>
      </c>
      <c r="C277" s="5" t="s">
        <v>73</v>
      </c>
      <c r="D277" s="5" t="s">
        <v>436</v>
      </c>
      <c r="E277" s="6">
        <v>6</v>
      </c>
      <c r="F277" s="6" t="s">
        <v>14</v>
      </c>
      <c r="G277" s="6">
        <v>0</v>
      </c>
      <c r="H277" s="30">
        <v>83.169120629577549</v>
      </c>
      <c r="I277" s="35">
        <v>16.830879370422451</v>
      </c>
      <c r="J277" s="35">
        <v>23.56405269099492</v>
      </c>
      <c r="K277" s="35">
        <v>31.260866551872308</v>
      </c>
      <c r="L277" s="35">
        <v>5.4845718659215654</v>
      </c>
      <c r="M277" s="35">
        <v>94.515428134078434</v>
      </c>
      <c r="N277" s="35">
        <v>68.834946017340698</v>
      </c>
      <c r="O277" s="34">
        <v>100</v>
      </c>
      <c r="P277" s="35">
        <v>11.734109155458727</v>
      </c>
      <c r="Q277" s="45">
        <v>60</v>
      </c>
      <c r="R277" s="35">
        <v>60.521434811274638</v>
      </c>
      <c r="S277" s="35">
        <v>48.417147849019713</v>
      </c>
      <c r="T277" s="30" t="s">
        <v>2316</v>
      </c>
      <c r="U277" s="35">
        <v>0</v>
      </c>
      <c r="V277" s="35">
        <v>0</v>
      </c>
      <c r="W277" s="35">
        <v>204.104885399766</v>
      </c>
      <c r="X277" s="34">
        <v>0</v>
      </c>
      <c r="Y277" s="35">
        <v>81.078160278051897</v>
      </c>
      <c r="Z277" s="34">
        <v>80</v>
      </c>
      <c r="AA277" s="35">
        <v>0</v>
      </c>
      <c r="AB277" s="45">
        <v>0</v>
      </c>
      <c r="AC277" s="30">
        <v>26.666666666666668</v>
      </c>
      <c r="AD277" s="35">
        <v>26.666666666666668</v>
      </c>
      <c r="AE277" s="43">
        <v>5.3333333333333339</v>
      </c>
      <c r="AF277" s="39">
        <v>53.750481182353049</v>
      </c>
      <c r="AG277" s="40">
        <v>53.750481182353049</v>
      </c>
      <c r="AH277" s="37" t="s">
        <v>6</v>
      </c>
      <c r="AI277" s="21"/>
      <c r="AJ277" s="111"/>
      <c r="AK277" s="112"/>
    </row>
    <row r="278" spans="1:37" x14ac:dyDescent="0.3">
      <c r="A278" s="12" t="s">
        <v>495</v>
      </c>
      <c r="B278" s="5" t="s">
        <v>72</v>
      </c>
      <c r="C278" s="5" t="s">
        <v>73</v>
      </c>
      <c r="D278" s="5" t="s">
        <v>496</v>
      </c>
      <c r="E278" s="6">
        <v>6</v>
      </c>
      <c r="F278" s="6" t="s">
        <v>24</v>
      </c>
      <c r="G278" s="6">
        <v>0</v>
      </c>
      <c r="H278" s="30">
        <v>58.105182671269958</v>
      </c>
      <c r="I278" s="35">
        <v>41.894817328730042</v>
      </c>
      <c r="J278" s="35">
        <v>16.400078502347483</v>
      </c>
      <c r="K278" s="35">
        <v>21.396379590934682</v>
      </c>
      <c r="L278" s="35">
        <v>9.7614326926225434</v>
      </c>
      <c r="M278" s="35">
        <v>90.238567307377451</v>
      </c>
      <c r="N278" s="35">
        <v>54.287459120251711</v>
      </c>
      <c r="O278" s="34">
        <v>70</v>
      </c>
      <c r="P278" s="35">
        <v>41.398504541593439</v>
      </c>
      <c r="Q278" s="45">
        <v>0</v>
      </c>
      <c r="R278" s="35">
        <v>44.705952845408433</v>
      </c>
      <c r="S278" s="35">
        <v>35.764762276326749</v>
      </c>
      <c r="T278" s="30" t="s">
        <v>2315</v>
      </c>
      <c r="U278" s="35">
        <v>15.929203721294911</v>
      </c>
      <c r="V278" s="35">
        <v>70.564873461279291</v>
      </c>
      <c r="W278" s="35">
        <v>115.99316769980305</v>
      </c>
      <c r="X278" s="34">
        <v>80</v>
      </c>
      <c r="Y278" s="35">
        <v>87.781734799501706</v>
      </c>
      <c r="Z278" s="34">
        <v>80</v>
      </c>
      <c r="AA278" s="35">
        <v>0</v>
      </c>
      <c r="AB278" s="45">
        <v>0</v>
      </c>
      <c r="AC278" s="30">
        <v>76.854957820426435</v>
      </c>
      <c r="AD278" s="35">
        <v>76.854957820426435</v>
      </c>
      <c r="AE278" s="43">
        <v>15.370991564085287</v>
      </c>
      <c r="AF278" s="39">
        <v>51.135753840412036</v>
      </c>
      <c r="AG278" s="40">
        <v>51.135753840412036</v>
      </c>
      <c r="AH278" s="37" t="s">
        <v>6</v>
      </c>
      <c r="AI278" s="21"/>
      <c r="AJ278" s="111"/>
      <c r="AK278" s="112"/>
    </row>
    <row r="279" spans="1:37" x14ac:dyDescent="0.3">
      <c r="A279" s="12" t="s">
        <v>449</v>
      </c>
      <c r="B279" s="5" t="s">
        <v>72</v>
      </c>
      <c r="C279" s="5" t="s">
        <v>73</v>
      </c>
      <c r="D279" s="5" t="s">
        <v>450</v>
      </c>
      <c r="E279" s="6">
        <v>6</v>
      </c>
      <c r="F279" s="6" t="s">
        <v>14</v>
      </c>
      <c r="G279" s="6">
        <v>0</v>
      </c>
      <c r="H279" s="30">
        <v>76.480263660303265</v>
      </c>
      <c r="I279" s="35">
        <v>23.519736339696735</v>
      </c>
      <c r="J279" s="35">
        <v>27.728990245036769</v>
      </c>
      <c r="K279" s="35">
        <v>36.786213094809717</v>
      </c>
      <c r="L279" s="35">
        <v>0.97410904999115766</v>
      </c>
      <c r="M279" s="35">
        <v>99.025890950008844</v>
      </c>
      <c r="N279" s="35">
        <v>60.366000074098928</v>
      </c>
      <c r="O279" s="34">
        <v>80</v>
      </c>
      <c r="P279" s="35">
        <v>23.892220289842989</v>
      </c>
      <c r="Q279" s="45">
        <v>20</v>
      </c>
      <c r="R279" s="35">
        <v>51.866368076903065</v>
      </c>
      <c r="S279" s="35">
        <v>41.493094461522453</v>
      </c>
      <c r="T279" s="30" t="s">
        <v>2315</v>
      </c>
      <c r="U279" s="35">
        <v>44.353869830142081</v>
      </c>
      <c r="V279" s="35">
        <v>100</v>
      </c>
      <c r="W279" s="35">
        <v>192.22700839283004</v>
      </c>
      <c r="X279" s="34">
        <v>0</v>
      </c>
      <c r="Y279" s="35">
        <v>94.787494872642782</v>
      </c>
      <c r="Z279" s="34">
        <v>100</v>
      </c>
      <c r="AA279" s="35">
        <v>0</v>
      </c>
      <c r="AB279" s="45">
        <v>0</v>
      </c>
      <c r="AC279" s="30">
        <v>66.666666666666671</v>
      </c>
      <c r="AD279" s="35">
        <v>66.666666666666671</v>
      </c>
      <c r="AE279" s="43">
        <v>13.333333333333336</v>
      </c>
      <c r="AF279" s="39">
        <v>54.826427794855789</v>
      </c>
      <c r="AG279" s="40">
        <v>54.826427794855789</v>
      </c>
      <c r="AH279" s="37" t="s">
        <v>6</v>
      </c>
      <c r="AI279" s="21"/>
      <c r="AJ279" s="111"/>
      <c r="AK279" s="112"/>
    </row>
    <row r="280" spans="1:37" x14ac:dyDescent="0.3">
      <c r="A280" s="12" t="s">
        <v>1563</v>
      </c>
      <c r="B280" s="5" t="s">
        <v>72</v>
      </c>
      <c r="C280" s="5" t="s">
        <v>73</v>
      </c>
      <c r="D280" s="5" t="s">
        <v>1564</v>
      </c>
      <c r="E280" s="6">
        <v>6</v>
      </c>
      <c r="F280" s="6" t="s">
        <v>33</v>
      </c>
      <c r="G280" s="6">
        <v>0</v>
      </c>
      <c r="H280" s="30">
        <v>54.480177134115245</v>
      </c>
      <c r="I280" s="35">
        <v>45.519822865884755</v>
      </c>
      <c r="J280" s="35">
        <v>59.16612583509233</v>
      </c>
      <c r="K280" s="35">
        <v>82.601715120170269</v>
      </c>
      <c r="L280" s="35">
        <v>21.657252565425711</v>
      </c>
      <c r="M280" s="35">
        <v>78.342747434574292</v>
      </c>
      <c r="N280" s="35">
        <v>43.156400262664242</v>
      </c>
      <c r="O280" s="34">
        <v>50</v>
      </c>
      <c r="P280" s="35">
        <v>4.9856945635894947</v>
      </c>
      <c r="Q280" s="45">
        <v>100</v>
      </c>
      <c r="R280" s="35">
        <v>71.29285708412587</v>
      </c>
      <c r="S280" s="35">
        <v>57.034285667300701</v>
      </c>
      <c r="T280" s="30" t="s">
        <v>2315</v>
      </c>
      <c r="U280" s="35">
        <v>26.71936674140894</v>
      </c>
      <c r="V280" s="35">
        <v>100</v>
      </c>
      <c r="W280" s="35">
        <v>197.48620220884368</v>
      </c>
      <c r="X280" s="34">
        <v>0</v>
      </c>
      <c r="Y280" s="35">
        <v>54.623751776041772</v>
      </c>
      <c r="Z280" s="34">
        <v>50</v>
      </c>
      <c r="AA280" s="35">
        <v>0</v>
      </c>
      <c r="AB280" s="45">
        <v>0</v>
      </c>
      <c r="AC280" s="30">
        <v>50</v>
      </c>
      <c r="AD280" s="35">
        <v>50</v>
      </c>
      <c r="AE280" s="43">
        <v>10</v>
      </c>
      <c r="AF280" s="39">
        <v>67.034285667300708</v>
      </c>
      <c r="AG280" s="40">
        <v>67.034285667300708</v>
      </c>
      <c r="AH280" s="37" t="s">
        <v>5</v>
      </c>
      <c r="AI280" s="21"/>
      <c r="AJ280" s="111"/>
      <c r="AK280" s="112"/>
    </row>
    <row r="281" spans="1:37" x14ac:dyDescent="0.3">
      <c r="A281" s="12" t="s">
        <v>940</v>
      </c>
      <c r="B281" s="5" t="s">
        <v>72</v>
      </c>
      <c r="C281" s="5" t="s">
        <v>73</v>
      </c>
      <c r="D281" s="5" t="s">
        <v>941</v>
      </c>
      <c r="E281" s="6">
        <v>6</v>
      </c>
      <c r="F281" s="6" t="s">
        <v>14</v>
      </c>
      <c r="G281" s="6">
        <v>0</v>
      </c>
      <c r="H281" s="30">
        <v>69.567892664231223</v>
      </c>
      <c r="I281" s="35">
        <v>30.432107335768777</v>
      </c>
      <c r="J281" s="35">
        <v>17.348505116369516</v>
      </c>
      <c r="K281" s="35">
        <v>23.01511163759001</v>
      </c>
      <c r="L281" s="35">
        <v>12.181288127960425</v>
      </c>
      <c r="M281" s="35">
        <v>87.818711872039572</v>
      </c>
      <c r="N281" s="35">
        <v>48.334509786821485</v>
      </c>
      <c r="O281" s="34">
        <v>70</v>
      </c>
      <c r="P281" s="35">
        <v>28.442837043472071</v>
      </c>
      <c r="Q281" s="45">
        <v>20</v>
      </c>
      <c r="R281" s="35">
        <v>46.253186169079676</v>
      </c>
      <c r="S281" s="35">
        <v>37.002548935263739</v>
      </c>
      <c r="T281" s="30" t="s">
        <v>2315</v>
      </c>
      <c r="U281" s="35">
        <v>25.780465731170175</v>
      </c>
      <c r="V281" s="35">
        <v>100</v>
      </c>
      <c r="W281" s="35">
        <v>113.45255317319908</v>
      </c>
      <c r="X281" s="34">
        <v>80</v>
      </c>
      <c r="Y281" s="35">
        <v>88.086954458949037</v>
      </c>
      <c r="Z281" s="34">
        <v>80</v>
      </c>
      <c r="AA281" s="35">
        <v>0</v>
      </c>
      <c r="AB281" s="45">
        <v>0</v>
      </c>
      <c r="AC281" s="30">
        <v>86.666666666666671</v>
      </c>
      <c r="AD281" s="35">
        <v>86.666666666666671</v>
      </c>
      <c r="AE281" s="43">
        <v>17.333333333333336</v>
      </c>
      <c r="AF281" s="39">
        <v>54.335882268597075</v>
      </c>
      <c r="AG281" s="40">
        <v>54.335882268597075</v>
      </c>
      <c r="AH281" s="37" t="s">
        <v>6</v>
      </c>
      <c r="AI281" s="21"/>
      <c r="AJ281" s="111"/>
      <c r="AK281" s="112"/>
    </row>
    <row r="282" spans="1:37" x14ac:dyDescent="0.3">
      <c r="A282" s="12" t="s">
        <v>696</v>
      </c>
      <c r="B282" s="5" t="s">
        <v>72</v>
      </c>
      <c r="C282" s="5" t="s">
        <v>73</v>
      </c>
      <c r="D282" s="5" t="s">
        <v>697</v>
      </c>
      <c r="E282" s="6">
        <v>6</v>
      </c>
      <c r="F282" s="6" t="s">
        <v>24</v>
      </c>
      <c r="G282" s="6">
        <v>0</v>
      </c>
      <c r="H282" s="30">
        <v>61.364799707765393</v>
      </c>
      <c r="I282" s="35">
        <v>38.635200292234607</v>
      </c>
      <c r="J282" s="35">
        <v>34.643795358731026</v>
      </c>
      <c r="K282" s="35">
        <v>45.19806389097274</v>
      </c>
      <c r="L282" s="35">
        <v>3.3601361785536192</v>
      </c>
      <c r="M282" s="35">
        <v>96.639863821446383</v>
      </c>
      <c r="N282" s="35">
        <v>76.353166917665447</v>
      </c>
      <c r="O282" s="34">
        <v>100</v>
      </c>
      <c r="P282" s="35">
        <v>47.707276635643623</v>
      </c>
      <c r="Q282" s="45">
        <v>0</v>
      </c>
      <c r="R282" s="35">
        <v>56.094625600930748</v>
      </c>
      <c r="S282" s="35">
        <v>44.875700480744598</v>
      </c>
      <c r="T282" s="30" t="s">
        <v>2315</v>
      </c>
      <c r="U282" s="35">
        <v>35.235558392376873</v>
      </c>
      <c r="V282" s="35">
        <v>100</v>
      </c>
      <c r="W282" s="35">
        <v>125.19369126441289</v>
      </c>
      <c r="X282" s="34">
        <v>70</v>
      </c>
      <c r="Y282" s="35">
        <v>62.81902870563637</v>
      </c>
      <c r="Z282" s="34">
        <v>60</v>
      </c>
      <c r="AA282" s="35">
        <v>0</v>
      </c>
      <c r="AB282" s="45">
        <v>0</v>
      </c>
      <c r="AC282" s="30">
        <v>76.666666666666671</v>
      </c>
      <c r="AD282" s="35">
        <v>76.666666666666671</v>
      </c>
      <c r="AE282" s="43">
        <v>15.333333333333336</v>
      </c>
      <c r="AF282" s="39">
        <v>60.209033814077934</v>
      </c>
      <c r="AG282" s="40">
        <v>60.209033814077934</v>
      </c>
      <c r="AH282" s="37" t="s">
        <v>5</v>
      </c>
      <c r="AI282" s="21"/>
      <c r="AJ282" s="111"/>
      <c r="AK282" s="112"/>
    </row>
    <row r="283" spans="1:37" x14ac:dyDescent="0.3">
      <c r="A283" s="12" t="s">
        <v>173</v>
      </c>
      <c r="B283" s="5" t="s">
        <v>72</v>
      </c>
      <c r="C283" s="5" t="s">
        <v>73</v>
      </c>
      <c r="D283" s="5" t="s">
        <v>174</v>
      </c>
      <c r="E283" s="6">
        <v>6</v>
      </c>
      <c r="F283" s="6" t="s">
        <v>24</v>
      </c>
      <c r="G283" s="6">
        <v>0</v>
      </c>
      <c r="H283" s="30">
        <v>41.755568382289965</v>
      </c>
      <c r="I283" s="35">
        <v>58.244431617710035</v>
      </c>
      <c r="J283" s="35">
        <v>29.378750376957655</v>
      </c>
      <c r="K283" s="35">
        <v>38.329017442369228</v>
      </c>
      <c r="L283" s="35">
        <v>3.8411738449969626</v>
      </c>
      <c r="M283" s="35">
        <v>96.158826155003041</v>
      </c>
      <c r="N283" s="35">
        <v>76.859268752841302</v>
      </c>
      <c r="O283" s="34">
        <v>100</v>
      </c>
      <c r="P283" s="35">
        <v>16.434899889175519</v>
      </c>
      <c r="Q283" s="45">
        <v>40</v>
      </c>
      <c r="R283" s="35">
        <v>66.546455043016451</v>
      </c>
      <c r="S283" s="35">
        <v>53.237164034413162</v>
      </c>
      <c r="T283" s="30" t="s">
        <v>2315</v>
      </c>
      <c r="U283" s="35">
        <v>47.090308112234027</v>
      </c>
      <c r="V283" s="35">
        <v>100</v>
      </c>
      <c r="W283" s="35">
        <v>155.29774242054552</v>
      </c>
      <c r="X283" s="34">
        <v>0</v>
      </c>
      <c r="Y283" s="35">
        <v>85.607310697284305</v>
      </c>
      <c r="Z283" s="34">
        <v>80</v>
      </c>
      <c r="AA283" s="35">
        <v>0</v>
      </c>
      <c r="AB283" s="45">
        <v>0</v>
      </c>
      <c r="AC283" s="30">
        <v>60</v>
      </c>
      <c r="AD283" s="35">
        <v>60</v>
      </c>
      <c r="AE283" s="43">
        <v>12</v>
      </c>
      <c r="AF283" s="39">
        <v>65.237164034413155</v>
      </c>
      <c r="AG283" s="40">
        <v>65.237164034413155</v>
      </c>
      <c r="AH283" s="37" t="s">
        <v>5</v>
      </c>
      <c r="AI283" s="21"/>
      <c r="AJ283" s="111"/>
      <c r="AK283" s="112"/>
    </row>
    <row r="284" spans="1:37" x14ac:dyDescent="0.3">
      <c r="A284" s="12" t="s">
        <v>295</v>
      </c>
      <c r="B284" s="5" t="s">
        <v>72</v>
      </c>
      <c r="C284" s="5" t="s">
        <v>73</v>
      </c>
      <c r="D284" s="5" t="s">
        <v>296</v>
      </c>
      <c r="E284" s="6">
        <v>6</v>
      </c>
      <c r="F284" s="6" t="s">
        <v>62</v>
      </c>
      <c r="G284" s="6">
        <v>0</v>
      </c>
      <c r="H284" s="30">
        <v>80.269583412705956</v>
      </c>
      <c r="I284" s="35">
        <v>19.730416587294044</v>
      </c>
      <c r="J284" s="35">
        <v>47.794890968633091</v>
      </c>
      <c r="K284" s="35">
        <v>63.057565734768119</v>
      </c>
      <c r="L284" s="35">
        <v>35.993959198709248</v>
      </c>
      <c r="M284" s="35">
        <v>64.006040801290752</v>
      </c>
      <c r="N284" s="35">
        <v>47.614635706740465</v>
      </c>
      <c r="O284" s="34">
        <v>70</v>
      </c>
      <c r="P284" s="35">
        <v>11.395002882103945</v>
      </c>
      <c r="Q284" s="45">
        <v>60</v>
      </c>
      <c r="R284" s="35">
        <v>55.358804624670576</v>
      </c>
      <c r="S284" s="35">
        <v>44.287043699736465</v>
      </c>
      <c r="T284" s="30" t="s">
        <v>2315</v>
      </c>
      <c r="U284" s="35">
        <v>36.513897374979358</v>
      </c>
      <c r="V284" s="35">
        <v>100</v>
      </c>
      <c r="W284" s="35">
        <v>185.38825615105972</v>
      </c>
      <c r="X284" s="34">
        <v>0</v>
      </c>
      <c r="Y284" s="35">
        <v>82.867610850787216</v>
      </c>
      <c r="Z284" s="34">
        <v>80</v>
      </c>
      <c r="AA284" s="35">
        <v>0.48140630592488665</v>
      </c>
      <c r="AB284" s="45">
        <v>0</v>
      </c>
      <c r="AC284" s="30">
        <v>60</v>
      </c>
      <c r="AD284" s="35">
        <v>60.481406305924885</v>
      </c>
      <c r="AE284" s="43">
        <v>12.096281261184977</v>
      </c>
      <c r="AF284" s="39">
        <v>56.383324960921442</v>
      </c>
      <c r="AG284" s="40">
        <v>56.287043699736465</v>
      </c>
      <c r="AH284" s="37" t="s">
        <v>6</v>
      </c>
      <c r="AI284" s="21"/>
      <c r="AJ284" s="111"/>
      <c r="AK284" s="112"/>
    </row>
    <row r="285" spans="1:37" x14ac:dyDescent="0.3">
      <c r="A285" s="12" t="s">
        <v>576</v>
      </c>
      <c r="B285" s="5" t="s">
        <v>72</v>
      </c>
      <c r="C285" s="5" t="s">
        <v>73</v>
      </c>
      <c r="D285" s="5" t="s">
        <v>577</v>
      </c>
      <c r="E285" s="6">
        <v>6</v>
      </c>
      <c r="F285" s="6" t="s">
        <v>14</v>
      </c>
      <c r="G285" s="6">
        <v>0</v>
      </c>
      <c r="H285" s="30">
        <v>63.660845058504748</v>
      </c>
      <c r="I285" s="35">
        <v>36.339154941495252</v>
      </c>
      <c r="J285" s="35">
        <v>9.9506475334139601</v>
      </c>
      <c r="K285" s="35">
        <v>13.200864415213518</v>
      </c>
      <c r="L285" s="35">
        <v>25.628662882621423</v>
      </c>
      <c r="M285" s="35">
        <v>74.371337117378573</v>
      </c>
      <c r="N285" s="35">
        <v>51.303001809578006</v>
      </c>
      <c r="O285" s="34">
        <v>70</v>
      </c>
      <c r="P285" s="35">
        <v>15.550496236284351</v>
      </c>
      <c r="Q285" s="45">
        <v>40</v>
      </c>
      <c r="R285" s="35">
        <v>46.78227129481747</v>
      </c>
      <c r="S285" s="35">
        <v>37.425817035853974</v>
      </c>
      <c r="T285" s="30" t="s">
        <v>2315</v>
      </c>
      <c r="U285" s="35">
        <v>7.9518061341895674</v>
      </c>
      <c r="V285" s="35">
        <v>35.225752866578127</v>
      </c>
      <c r="W285" s="35">
        <v>188.21322601445246</v>
      </c>
      <c r="X285" s="34">
        <v>0</v>
      </c>
      <c r="Y285" s="35">
        <v>76.59585299458135</v>
      </c>
      <c r="Z285" s="34">
        <v>70</v>
      </c>
      <c r="AA285" s="35">
        <v>0</v>
      </c>
      <c r="AB285" s="45">
        <v>0</v>
      </c>
      <c r="AC285" s="30">
        <v>35.075250955526037</v>
      </c>
      <c r="AD285" s="35">
        <v>35.075250955526037</v>
      </c>
      <c r="AE285" s="43">
        <v>7.0150501911052077</v>
      </c>
      <c r="AF285" s="39">
        <v>44.440867226959185</v>
      </c>
      <c r="AG285" s="40">
        <v>44.440867226959185</v>
      </c>
      <c r="AH285" s="37" t="s">
        <v>6</v>
      </c>
      <c r="AI285" s="21"/>
      <c r="AJ285" s="111"/>
      <c r="AK285" s="112"/>
    </row>
    <row r="286" spans="1:37" x14ac:dyDescent="0.3">
      <c r="A286" s="12" t="s">
        <v>596</v>
      </c>
      <c r="B286" s="5" t="s">
        <v>72</v>
      </c>
      <c r="C286" s="5" t="s">
        <v>73</v>
      </c>
      <c r="D286" s="5" t="s">
        <v>597</v>
      </c>
      <c r="E286" s="6">
        <v>6</v>
      </c>
      <c r="F286" s="6" t="s">
        <v>62</v>
      </c>
      <c r="G286" s="6">
        <v>0</v>
      </c>
      <c r="H286" s="30">
        <v>53.893363565777122</v>
      </c>
      <c r="I286" s="35">
        <v>46.106636434222878</v>
      </c>
      <c r="J286" s="35">
        <v>31.487414551856446</v>
      </c>
      <c r="K286" s="35">
        <v>41.542509516856981</v>
      </c>
      <c r="L286" s="35">
        <v>13.196654915544888</v>
      </c>
      <c r="M286" s="35">
        <v>86.803345084455117</v>
      </c>
      <c r="N286" s="35">
        <v>42.624391696003904</v>
      </c>
      <c r="O286" s="34">
        <v>50</v>
      </c>
      <c r="P286" s="35">
        <v>33.326072615461385</v>
      </c>
      <c r="Q286" s="45">
        <v>0</v>
      </c>
      <c r="R286" s="35">
        <v>44.890498207107001</v>
      </c>
      <c r="S286" s="35">
        <v>35.912398565685599</v>
      </c>
      <c r="T286" s="30" t="s">
        <v>2315</v>
      </c>
      <c r="U286" s="35">
        <v>13.627135321602935</v>
      </c>
      <c r="V286" s="35">
        <v>60.366927087706976</v>
      </c>
      <c r="W286" s="35">
        <v>160.51007972966917</v>
      </c>
      <c r="X286" s="34">
        <v>0</v>
      </c>
      <c r="Y286" s="35">
        <v>91.797521048246381</v>
      </c>
      <c r="Z286" s="34">
        <v>100</v>
      </c>
      <c r="AA286" s="35">
        <v>0</v>
      </c>
      <c r="AB286" s="45">
        <v>0</v>
      </c>
      <c r="AC286" s="30">
        <v>53.455642362568994</v>
      </c>
      <c r="AD286" s="35">
        <v>53.455642362568994</v>
      </c>
      <c r="AE286" s="43">
        <v>10.6911284725138</v>
      </c>
      <c r="AF286" s="39">
        <v>46.603527038199402</v>
      </c>
      <c r="AG286" s="40">
        <v>46.603527038199402</v>
      </c>
      <c r="AH286" s="37" t="s">
        <v>6</v>
      </c>
      <c r="AI286" s="21"/>
      <c r="AJ286" s="111"/>
      <c r="AK286" s="112"/>
    </row>
    <row r="287" spans="1:37" x14ac:dyDescent="0.3">
      <c r="A287" s="12" t="s">
        <v>1911</v>
      </c>
      <c r="B287" s="5" t="s">
        <v>72</v>
      </c>
      <c r="C287" s="5" t="s">
        <v>73</v>
      </c>
      <c r="D287" s="5" t="s">
        <v>1912</v>
      </c>
      <c r="E287" s="6">
        <v>6</v>
      </c>
      <c r="F287" s="6" t="s">
        <v>14</v>
      </c>
      <c r="G287" s="6">
        <v>0</v>
      </c>
      <c r="H287" s="30">
        <v>77.610640373862822</v>
      </c>
      <c r="I287" s="35">
        <v>22.389359626137178</v>
      </c>
      <c r="J287" s="35">
        <v>33.637627931356448</v>
      </c>
      <c r="K287" s="35">
        <v>44.624811006534394</v>
      </c>
      <c r="L287" s="35">
        <v>11.401660095471348</v>
      </c>
      <c r="M287" s="35">
        <v>88.598339904528657</v>
      </c>
      <c r="N287" s="35">
        <v>30.193509175425234</v>
      </c>
      <c r="O287" s="34">
        <v>40</v>
      </c>
      <c r="P287" s="35">
        <v>7.2004038197176357</v>
      </c>
      <c r="Q287" s="45">
        <v>80</v>
      </c>
      <c r="R287" s="35">
        <v>55.122502107440049</v>
      </c>
      <c r="S287" s="35">
        <v>44.098001685952042</v>
      </c>
      <c r="T287" s="30" t="s">
        <v>2315</v>
      </c>
      <c r="U287" s="35">
        <v>20.165503271822409</v>
      </c>
      <c r="V287" s="35">
        <v>89.331281811460542</v>
      </c>
      <c r="W287" s="35">
        <v>123.12388025790605</v>
      </c>
      <c r="X287" s="34">
        <v>70</v>
      </c>
      <c r="Y287" s="35">
        <v>68.878491682034962</v>
      </c>
      <c r="Z287" s="34">
        <v>60</v>
      </c>
      <c r="AA287" s="35">
        <v>0</v>
      </c>
      <c r="AB287" s="45">
        <v>0</v>
      </c>
      <c r="AC287" s="30">
        <v>73.110427270486852</v>
      </c>
      <c r="AD287" s="35">
        <v>73.110427270486852</v>
      </c>
      <c r="AE287" s="43">
        <v>14.622085454097371</v>
      </c>
      <c r="AF287" s="39">
        <v>58.720087140049415</v>
      </c>
      <c r="AG287" s="40">
        <v>58.720087140049415</v>
      </c>
      <c r="AH287" s="37" t="s">
        <v>6</v>
      </c>
      <c r="AI287" s="21"/>
      <c r="AJ287" s="111"/>
      <c r="AK287" s="112"/>
    </row>
    <row r="288" spans="1:37" x14ac:dyDescent="0.3">
      <c r="A288" s="12" t="s">
        <v>1679</v>
      </c>
      <c r="B288" s="5" t="s">
        <v>72</v>
      </c>
      <c r="C288" s="5" t="s">
        <v>73</v>
      </c>
      <c r="D288" s="5" t="s">
        <v>1680</v>
      </c>
      <c r="E288" s="6">
        <v>6</v>
      </c>
      <c r="F288" s="6" t="s">
        <v>62</v>
      </c>
      <c r="G288" s="6">
        <v>0</v>
      </c>
      <c r="H288" s="30">
        <v>64.883097386168615</v>
      </c>
      <c r="I288" s="35">
        <v>35.116902613831385</v>
      </c>
      <c r="J288" s="35">
        <v>15.536406940912036</v>
      </c>
      <c r="K288" s="35">
        <v>20.497755766439965</v>
      </c>
      <c r="L288" s="35">
        <v>10.769524847552157</v>
      </c>
      <c r="M288" s="35">
        <v>89.230475152447838</v>
      </c>
      <c r="N288" s="35">
        <v>50.438803409282784</v>
      </c>
      <c r="O288" s="34">
        <v>70</v>
      </c>
      <c r="P288" s="35">
        <v>28.952173137581354</v>
      </c>
      <c r="Q288" s="45">
        <v>20</v>
      </c>
      <c r="R288" s="35">
        <v>46.969026706543829</v>
      </c>
      <c r="S288" s="35">
        <v>37.575221365235066</v>
      </c>
      <c r="T288" s="30" t="s">
        <v>2315</v>
      </c>
      <c r="U288" s="35">
        <v>37.111986705135976</v>
      </c>
      <c r="V288" s="35">
        <v>100</v>
      </c>
      <c r="W288" s="35">
        <v>111.86529738600066</v>
      </c>
      <c r="X288" s="34">
        <v>80</v>
      </c>
      <c r="Y288" s="35">
        <v>94.379461354833069</v>
      </c>
      <c r="Z288" s="34">
        <v>100</v>
      </c>
      <c r="AA288" s="35">
        <v>0.4442775297963647</v>
      </c>
      <c r="AB288" s="45">
        <v>0</v>
      </c>
      <c r="AC288" s="30">
        <v>93.333333333333329</v>
      </c>
      <c r="AD288" s="35">
        <v>93.777610863129695</v>
      </c>
      <c r="AE288" s="43">
        <v>18.755522172625941</v>
      </c>
      <c r="AF288" s="39">
        <v>56.330743537861011</v>
      </c>
      <c r="AG288" s="40">
        <v>56.241888031901738</v>
      </c>
      <c r="AH288" s="37" t="s">
        <v>6</v>
      </c>
      <c r="AI288" s="21"/>
      <c r="AJ288" s="111"/>
      <c r="AK288" s="112"/>
    </row>
    <row r="289" spans="1:37" x14ac:dyDescent="0.3">
      <c r="A289" s="12" t="s">
        <v>360</v>
      </c>
      <c r="B289" s="5" t="s">
        <v>72</v>
      </c>
      <c r="C289" s="5" t="s">
        <v>73</v>
      </c>
      <c r="D289" s="5" t="s">
        <v>361</v>
      </c>
      <c r="E289" s="6">
        <v>6</v>
      </c>
      <c r="F289" s="6" t="s">
        <v>33</v>
      </c>
      <c r="G289" s="6">
        <v>0</v>
      </c>
      <c r="H289" s="30">
        <v>67.979426523903513</v>
      </c>
      <c r="I289" s="35">
        <v>32.020573476096487</v>
      </c>
      <c r="J289" s="35">
        <v>40.320473117058</v>
      </c>
      <c r="K289" s="35">
        <v>56.291335403784629</v>
      </c>
      <c r="L289" s="35">
        <v>25.685841991547072</v>
      </c>
      <c r="M289" s="35">
        <v>74.314158008452921</v>
      </c>
      <c r="N289" s="35">
        <v>45.776542175713836</v>
      </c>
      <c r="O289" s="34">
        <v>70</v>
      </c>
      <c r="P289" s="35">
        <v>8.9739984648586404</v>
      </c>
      <c r="Q289" s="45">
        <v>80</v>
      </c>
      <c r="R289" s="35">
        <v>62.525213377666809</v>
      </c>
      <c r="S289" s="35">
        <v>50.020170702133449</v>
      </c>
      <c r="T289" s="30" t="s">
        <v>2316</v>
      </c>
      <c r="U289" s="35">
        <v>0</v>
      </c>
      <c r="V289" s="35">
        <v>0</v>
      </c>
      <c r="W289" s="35">
        <v>142.31470119225037</v>
      </c>
      <c r="X289" s="34">
        <v>50</v>
      </c>
      <c r="Y289" s="35">
        <v>84.350065373396347</v>
      </c>
      <c r="Z289" s="34">
        <v>80</v>
      </c>
      <c r="AA289" s="35">
        <v>1.0528559366468562</v>
      </c>
      <c r="AB289" s="45">
        <v>0</v>
      </c>
      <c r="AC289" s="30">
        <v>43.333333333333336</v>
      </c>
      <c r="AD289" s="35">
        <v>44.386189269980193</v>
      </c>
      <c r="AE289" s="43">
        <v>8.8772378539960393</v>
      </c>
      <c r="AF289" s="39">
        <v>58.897408556129491</v>
      </c>
      <c r="AG289" s="40">
        <v>58.686837368800113</v>
      </c>
      <c r="AH289" s="37" t="s">
        <v>6</v>
      </c>
      <c r="AI289" s="21"/>
      <c r="AJ289" s="111"/>
      <c r="AK289" s="112"/>
    </row>
    <row r="290" spans="1:37" x14ac:dyDescent="0.3">
      <c r="A290" s="12" t="s">
        <v>913</v>
      </c>
      <c r="B290" s="5" t="s">
        <v>72</v>
      </c>
      <c r="C290" s="5" t="s">
        <v>73</v>
      </c>
      <c r="D290" s="5" t="s">
        <v>914</v>
      </c>
      <c r="E290" s="6">
        <v>6</v>
      </c>
      <c r="F290" s="6" t="s">
        <v>14</v>
      </c>
      <c r="G290" s="6">
        <v>0</v>
      </c>
      <c r="H290" s="30">
        <v>67.300152473480637</v>
      </c>
      <c r="I290" s="35">
        <v>32.699847526519363</v>
      </c>
      <c r="J290" s="35">
        <v>10.911679166596279</v>
      </c>
      <c r="K290" s="35">
        <v>14.475801372408545</v>
      </c>
      <c r="L290" s="35">
        <v>20.822925986891722</v>
      </c>
      <c r="M290" s="35">
        <v>79.177074013108282</v>
      </c>
      <c r="N290" s="35">
        <v>49.487785101586653</v>
      </c>
      <c r="O290" s="34">
        <v>70</v>
      </c>
      <c r="P290" s="35">
        <v>18.242254564471519</v>
      </c>
      <c r="Q290" s="45">
        <v>40</v>
      </c>
      <c r="R290" s="35">
        <v>47.27054458240724</v>
      </c>
      <c r="S290" s="35">
        <v>37.816435665925795</v>
      </c>
      <c r="T290" s="30" t="s">
        <v>2315</v>
      </c>
      <c r="U290" s="35">
        <v>34.295362360028655</v>
      </c>
      <c r="V290" s="35">
        <v>100</v>
      </c>
      <c r="W290" s="35">
        <v>132.23089608262109</v>
      </c>
      <c r="X290" s="34">
        <v>60</v>
      </c>
      <c r="Y290" s="35">
        <v>98.261435271798973</v>
      </c>
      <c r="Z290" s="34">
        <v>100</v>
      </c>
      <c r="AA290" s="35">
        <v>0</v>
      </c>
      <c r="AB290" s="45">
        <v>0</v>
      </c>
      <c r="AC290" s="30">
        <v>86.666666666666671</v>
      </c>
      <c r="AD290" s="35">
        <v>86.666666666666671</v>
      </c>
      <c r="AE290" s="43">
        <v>17.333333333333336</v>
      </c>
      <c r="AF290" s="39">
        <v>55.14976899925913</v>
      </c>
      <c r="AG290" s="40">
        <v>55.14976899925913</v>
      </c>
      <c r="AH290" s="37" t="s">
        <v>6</v>
      </c>
      <c r="AI290" s="21"/>
      <c r="AJ290" s="111"/>
      <c r="AK290" s="112"/>
    </row>
    <row r="291" spans="1:37" x14ac:dyDescent="0.3">
      <c r="A291" s="12" t="s">
        <v>841</v>
      </c>
      <c r="B291" s="5" t="s">
        <v>72</v>
      </c>
      <c r="C291" s="5" t="s">
        <v>73</v>
      </c>
      <c r="D291" s="5" t="s">
        <v>298</v>
      </c>
      <c r="E291" s="6">
        <v>6</v>
      </c>
      <c r="F291" s="6" t="s">
        <v>24</v>
      </c>
      <c r="G291" s="6">
        <v>0</v>
      </c>
      <c r="H291" s="30">
        <v>45.120345965860459</v>
      </c>
      <c r="I291" s="35">
        <v>54.879654034139541</v>
      </c>
      <c r="J291" s="35">
        <v>60.733417535169302</v>
      </c>
      <c r="K291" s="35">
        <v>79.235916782423075</v>
      </c>
      <c r="L291" s="35">
        <v>16.524010555183075</v>
      </c>
      <c r="M291" s="35">
        <v>83.475989444816918</v>
      </c>
      <c r="N291" s="35">
        <v>61.247433122821498</v>
      </c>
      <c r="O291" s="34">
        <v>80</v>
      </c>
      <c r="P291" s="35">
        <v>31.070950983878639</v>
      </c>
      <c r="Q291" s="45">
        <v>0</v>
      </c>
      <c r="R291" s="35">
        <v>59.518312052275903</v>
      </c>
      <c r="S291" s="35">
        <v>47.614649641820726</v>
      </c>
      <c r="T291" s="30" t="s">
        <v>2315</v>
      </c>
      <c r="U291" s="35">
        <v>49.873086980175692</v>
      </c>
      <c r="V291" s="35">
        <v>100</v>
      </c>
      <c r="W291" s="35">
        <v>142.24425958676787</v>
      </c>
      <c r="X291" s="34">
        <v>50</v>
      </c>
      <c r="Y291" s="35">
        <v>74.889227384466167</v>
      </c>
      <c r="Z291" s="34">
        <v>70</v>
      </c>
      <c r="AA291" s="35">
        <v>0.27170874101061615</v>
      </c>
      <c r="AB291" s="45">
        <v>0</v>
      </c>
      <c r="AC291" s="30">
        <v>73.333333333333329</v>
      </c>
      <c r="AD291" s="35">
        <v>73.605042074343942</v>
      </c>
      <c r="AE291" s="43">
        <v>14.721008414868789</v>
      </c>
      <c r="AF291" s="39">
        <v>62.335658056689518</v>
      </c>
      <c r="AG291" s="40">
        <v>62.281316308487391</v>
      </c>
      <c r="AH291" s="37" t="s">
        <v>5</v>
      </c>
      <c r="AI291" s="21"/>
      <c r="AJ291" s="111"/>
      <c r="AK291" s="112"/>
    </row>
    <row r="292" spans="1:37" x14ac:dyDescent="0.3">
      <c r="A292" s="12" t="s">
        <v>1168</v>
      </c>
      <c r="B292" s="5" t="s">
        <v>72</v>
      </c>
      <c r="C292" s="5" t="s">
        <v>73</v>
      </c>
      <c r="D292" s="5" t="s">
        <v>1169</v>
      </c>
      <c r="E292" s="6">
        <v>6</v>
      </c>
      <c r="F292" s="6" t="s">
        <v>33</v>
      </c>
      <c r="G292" s="6">
        <v>0</v>
      </c>
      <c r="H292" s="30">
        <v>43.015024782511752</v>
      </c>
      <c r="I292" s="35">
        <v>56.984975217488248</v>
      </c>
      <c r="J292" s="35">
        <v>17.564576769732209</v>
      </c>
      <c r="K292" s="35">
        <v>24.521872035083476</v>
      </c>
      <c r="L292" s="35">
        <v>20.124675438053906</v>
      </c>
      <c r="M292" s="35">
        <v>79.875324561946087</v>
      </c>
      <c r="N292" s="35">
        <v>42.173359857846251</v>
      </c>
      <c r="O292" s="34">
        <v>50</v>
      </c>
      <c r="P292" s="35">
        <v>36.947825268077956</v>
      </c>
      <c r="Q292" s="45">
        <v>0</v>
      </c>
      <c r="R292" s="35">
        <v>42.276434362903565</v>
      </c>
      <c r="S292" s="35">
        <v>33.821147490322851</v>
      </c>
      <c r="T292" s="30" t="s">
        <v>2315</v>
      </c>
      <c r="U292" s="35">
        <v>21.473848989373984</v>
      </c>
      <c r="V292" s="35">
        <v>95.127130217819442</v>
      </c>
      <c r="W292" s="35">
        <v>122.62105341927094</v>
      </c>
      <c r="X292" s="34">
        <v>70</v>
      </c>
      <c r="Y292" s="35">
        <v>88.127603138933438</v>
      </c>
      <c r="Z292" s="34">
        <v>80</v>
      </c>
      <c r="AA292" s="35">
        <v>0</v>
      </c>
      <c r="AB292" s="45">
        <v>0</v>
      </c>
      <c r="AC292" s="30">
        <v>81.709043405939823</v>
      </c>
      <c r="AD292" s="35">
        <v>81.709043405939823</v>
      </c>
      <c r="AE292" s="43">
        <v>16.341808681187967</v>
      </c>
      <c r="AF292" s="39">
        <v>50.162956171510814</v>
      </c>
      <c r="AG292" s="40">
        <v>50.162956171510814</v>
      </c>
      <c r="AH292" s="37" t="s">
        <v>6</v>
      </c>
      <c r="AI292" s="21"/>
      <c r="AJ292" s="111"/>
      <c r="AK292" s="112"/>
    </row>
    <row r="293" spans="1:37" x14ac:dyDescent="0.3">
      <c r="A293" s="12" t="s">
        <v>919</v>
      </c>
      <c r="B293" s="5" t="s">
        <v>72</v>
      </c>
      <c r="C293" s="5" t="s">
        <v>73</v>
      </c>
      <c r="D293" s="5" t="s">
        <v>920</v>
      </c>
      <c r="E293" s="6">
        <v>6</v>
      </c>
      <c r="F293" s="6" t="s">
        <v>24</v>
      </c>
      <c r="G293" s="6">
        <v>0</v>
      </c>
      <c r="H293" s="30">
        <v>46.376329361415834</v>
      </c>
      <c r="I293" s="35">
        <v>53.623670638584166</v>
      </c>
      <c r="J293" s="35">
        <v>53.571593565845944</v>
      </c>
      <c r="K293" s="35">
        <v>69.892235641557619</v>
      </c>
      <c r="L293" s="35">
        <v>3.5910052920569329</v>
      </c>
      <c r="M293" s="35">
        <v>96.408994707943066</v>
      </c>
      <c r="N293" s="35">
        <v>78.053211039214858</v>
      </c>
      <c r="O293" s="34">
        <v>100</v>
      </c>
      <c r="P293" s="35">
        <v>24.510955558043811</v>
      </c>
      <c r="Q293" s="45">
        <v>20</v>
      </c>
      <c r="R293" s="35">
        <v>67.984980197616963</v>
      </c>
      <c r="S293" s="35">
        <v>54.387984158093573</v>
      </c>
      <c r="T293" s="30" t="s">
        <v>2315</v>
      </c>
      <c r="U293" s="35">
        <v>11.954998223983381</v>
      </c>
      <c r="V293" s="35">
        <v>52.959517102379543</v>
      </c>
      <c r="W293" s="35">
        <v>135.40581380363693</v>
      </c>
      <c r="X293" s="34">
        <v>60</v>
      </c>
      <c r="Y293" s="35">
        <v>74.529488540923467</v>
      </c>
      <c r="Z293" s="34">
        <v>70</v>
      </c>
      <c r="AA293" s="35">
        <v>0.428543947594198</v>
      </c>
      <c r="AB293" s="45">
        <v>0</v>
      </c>
      <c r="AC293" s="30">
        <v>60.986505700793181</v>
      </c>
      <c r="AD293" s="35">
        <v>61.415049648387381</v>
      </c>
      <c r="AE293" s="43">
        <v>12.283009929677476</v>
      </c>
      <c r="AF293" s="39">
        <v>66.670994087771049</v>
      </c>
      <c r="AG293" s="40">
        <v>66.585285298252217</v>
      </c>
      <c r="AH293" s="37" t="s">
        <v>5</v>
      </c>
      <c r="AI293" s="21"/>
      <c r="AJ293" s="111"/>
      <c r="AK293" s="112"/>
    </row>
    <row r="294" spans="1:37" x14ac:dyDescent="0.3">
      <c r="A294" s="12" t="s">
        <v>1458</v>
      </c>
      <c r="B294" s="5" t="s">
        <v>72</v>
      </c>
      <c r="C294" s="5" t="s">
        <v>73</v>
      </c>
      <c r="D294" s="5" t="s">
        <v>1459</v>
      </c>
      <c r="E294" s="6">
        <v>6</v>
      </c>
      <c r="F294" s="6" t="s">
        <v>14</v>
      </c>
      <c r="G294" s="6">
        <v>0</v>
      </c>
      <c r="H294" s="30">
        <v>75.40028286056814</v>
      </c>
      <c r="I294" s="35">
        <v>24.59971713943186</v>
      </c>
      <c r="J294" s="35">
        <v>23.975659141963561</v>
      </c>
      <c r="K294" s="35">
        <v>31.806917543369948</v>
      </c>
      <c r="L294" s="35">
        <v>8.324556974306951</v>
      </c>
      <c r="M294" s="35">
        <v>91.675443025693056</v>
      </c>
      <c r="N294" s="35">
        <v>34.64184150556035</v>
      </c>
      <c r="O294" s="34">
        <v>40</v>
      </c>
      <c r="P294" s="35">
        <v>12.050710412729492</v>
      </c>
      <c r="Q294" s="45">
        <v>60</v>
      </c>
      <c r="R294" s="35">
        <v>49.61641554169897</v>
      </c>
      <c r="S294" s="35">
        <v>39.693132433359182</v>
      </c>
      <c r="T294" s="30" t="s">
        <v>2316</v>
      </c>
      <c r="U294" s="35">
        <v>0</v>
      </c>
      <c r="V294" s="35">
        <v>0</v>
      </c>
      <c r="W294" s="35">
        <v>150.1039132246037</v>
      </c>
      <c r="X294" s="34">
        <v>0</v>
      </c>
      <c r="Y294" s="35">
        <v>77.064398379805013</v>
      </c>
      <c r="Z294" s="34">
        <v>70</v>
      </c>
      <c r="AA294" s="35">
        <v>0</v>
      </c>
      <c r="AB294" s="45">
        <v>0</v>
      </c>
      <c r="AC294" s="30">
        <v>23.333333333333332</v>
      </c>
      <c r="AD294" s="35">
        <v>23.333333333333332</v>
      </c>
      <c r="AE294" s="43">
        <v>4.666666666666667</v>
      </c>
      <c r="AF294" s="39">
        <v>44.359799100025846</v>
      </c>
      <c r="AG294" s="40">
        <v>44.359799100025846</v>
      </c>
      <c r="AH294" s="37" t="s">
        <v>6</v>
      </c>
      <c r="AI294" s="21"/>
      <c r="AJ294" s="111"/>
      <c r="AK294" s="112"/>
    </row>
    <row r="295" spans="1:37" x14ac:dyDescent="0.3">
      <c r="A295" s="12" t="s">
        <v>739</v>
      </c>
      <c r="B295" s="5" t="s">
        <v>72</v>
      </c>
      <c r="C295" s="5" t="s">
        <v>73</v>
      </c>
      <c r="D295" s="5" t="s">
        <v>740</v>
      </c>
      <c r="E295" s="6">
        <v>6</v>
      </c>
      <c r="F295" s="6" t="s">
        <v>62</v>
      </c>
      <c r="G295" s="6">
        <v>0</v>
      </c>
      <c r="H295" s="30">
        <v>91.778099125457572</v>
      </c>
      <c r="I295" s="35">
        <v>8.2219008745424276</v>
      </c>
      <c r="J295" s="35">
        <v>28.312458111827262</v>
      </c>
      <c r="K295" s="35">
        <v>37.353672166991352</v>
      </c>
      <c r="L295" s="35">
        <v>7.4561362919441505</v>
      </c>
      <c r="M295" s="35">
        <v>92.543863708055852</v>
      </c>
      <c r="N295" s="35">
        <v>30.117714229653746</v>
      </c>
      <c r="O295" s="34">
        <v>40</v>
      </c>
      <c r="P295" s="35">
        <v>-11.089091497254239</v>
      </c>
      <c r="Q295" s="45">
        <v>60</v>
      </c>
      <c r="R295" s="35">
        <v>47.623887349917922</v>
      </c>
      <c r="S295" s="35">
        <v>38.099109879934339</v>
      </c>
      <c r="T295" s="30" t="s">
        <v>2316</v>
      </c>
      <c r="U295" s="35">
        <v>0</v>
      </c>
      <c r="V295" s="35">
        <v>0</v>
      </c>
      <c r="W295" s="35">
        <v>61.635387959305916</v>
      </c>
      <c r="X295" s="34">
        <v>60</v>
      </c>
      <c r="Y295" s="35">
        <v>59.947065261429621</v>
      </c>
      <c r="Z295" s="34">
        <v>50</v>
      </c>
      <c r="AA295" s="35">
        <v>1.1855230234523537</v>
      </c>
      <c r="AB295" s="45">
        <v>0</v>
      </c>
      <c r="AC295" s="30">
        <v>36.666666666666664</v>
      </c>
      <c r="AD295" s="35">
        <v>37.852189690119019</v>
      </c>
      <c r="AE295" s="43">
        <v>7.5704379380238045</v>
      </c>
      <c r="AF295" s="39">
        <v>45.669547817958147</v>
      </c>
      <c r="AG295" s="40">
        <v>45.432443213267675</v>
      </c>
      <c r="AH295" s="37" t="s">
        <v>6</v>
      </c>
      <c r="AI295" s="21"/>
      <c r="AJ295" s="111"/>
      <c r="AK295" s="112"/>
    </row>
    <row r="296" spans="1:37" x14ac:dyDescent="0.3">
      <c r="A296" s="12" t="s">
        <v>865</v>
      </c>
      <c r="B296" s="5" t="s">
        <v>72</v>
      </c>
      <c r="C296" s="5" t="s">
        <v>73</v>
      </c>
      <c r="D296" s="5" t="s">
        <v>866</v>
      </c>
      <c r="E296" s="6">
        <v>6</v>
      </c>
      <c r="F296" s="6" t="s">
        <v>14</v>
      </c>
      <c r="G296" s="6">
        <v>0</v>
      </c>
      <c r="H296" s="30">
        <v>78.26655659010612</v>
      </c>
      <c r="I296" s="35">
        <v>21.73344340989388</v>
      </c>
      <c r="J296" s="35">
        <v>5.7521100987904061</v>
      </c>
      <c r="K296" s="35">
        <v>7.6309431381759367</v>
      </c>
      <c r="L296" s="35">
        <v>5.0374027571264861</v>
      </c>
      <c r="M296" s="35">
        <v>94.962597242873514</v>
      </c>
      <c r="N296" s="35">
        <v>56.242310207294175</v>
      </c>
      <c r="O296" s="34">
        <v>80</v>
      </c>
      <c r="P296" s="35">
        <v>16.653743862620274</v>
      </c>
      <c r="Q296" s="45">
        <v>40</v>
      </c>
      <c r="R296" s="35">
        <v>48.865396758188666</v>
      </c>
      <c r="S296" s="35">
        <v>39.092317406550933</v>
      </c>
      <c r="T296" s="30" t="s">
        <v>2315</v>
      </c>
      <c r="U296" s="35">
        <v>34.938921638472948</v>
      </c>
      <c r="V296" s="35">
        <v>100</v>
      </c>
      <c r="W296" s="35">
        <v>204.16427560719299</v>
      </c>
      <c r="X296" s="34">
        <v>0</v>
      </c>
      <c r="Y296" s="35">
        <v>95.973905279375472</v>
      </c>
      <c r="Z296" s="34">
        <v>100</v>
      </c>
      <c r="AA296" s="35">
        <v>0</v>
      </c>
      <c r="AB296" s="45">
        <v>0</v>
      </c>
      <c r="AC296" s="30">
        <v>66.666666666666671</v>
      </c>
      <c r="AD296" s="35">
        <v>66.666666666666671</v>
      </c>
      <c r="AE296" s="43">
        <v>13.333333333333336</v>
      </c>
      <c r="AF296" s="39">
        <v>52.425650739884269</v>
      </c>
      <c r="AG296" s="40">
        <v>52.425650739884269</v>
      </c>
      <c r="AH296" s="37" t="s">
        <v>6</v>
      </c>
      <c r="AI296" s="21"/>
      <c r="AJ296" s="111"/>
      <c r="AK296" s="112"/>
    </row>
    <row r="297" spans="1:37" x14ac:dyDescent="0.3">
      <c r="A297" s="12" t="s">
        <v>1125</v>
      </c>
      <c r="B297" s="5" t="s">
        <v>72</v>
      </c>
      <c r="C297" s="5" t="s">
        <v>73</v>
      </c>
      <c r="D297" s="5" t="s">
        <v>1126</v>
      </c>
      <c r="E297" s="6">
        <v>6</v>
      </c>
      <c r="F297" s="6" t="s">
        <v>14</v>
      </c>
      <c r="G297" s="6">
        <v>0</v>
      </c>
      <c r="H297" s="30">
        <v>67.733519603630754</v>
      </c>
      <c r="I297" s="35">
        <v>32.266480396369246</v>
      </c>
      <c r="J297" s="35">
        <v>16.797505903993521</v>
      </c>
      <c r="K297" s="35">
        <v>22.284137510424898</v>
      </c>
      <c r="L297" s="35">
        <v>12.395932256937845</v>
      </c>
      <c r="M297" s="35">
        <v>87.60406774306216</v>
      </c>
      <c r="N297" s="35">
        <v>45.494770465721423</v>
      </c>
      <c r="O297" s="34">
        <v>70</v>
      </c>
      <c r="P297" s="35">
        <v>19.534240217010932</v>
      </c>
      <c r="Q297" s="45">
        <v>40</v>
      </c>
      <c r="R297" s="35">
        <v>50.430937129971262</v>
      </c>
      <c r="S297" s="35">
        <v>40.344749703977016</v>
      </c>
      <c r="T297" s="30" t="s">
        <v>2316</v>
      </c>
      <c r="U297" s="35">
        <v>0</v>
      </c>
      <c r="V297" s="35">
        <v>0</v>
      </c>
      <c r="W297" s="35">
        <v>167.01322080441344</v>
      </c>
      <c r="X297" s="34">
        <v>0</v>
      </c>
      <c r="Y297" s="35">
        <v>95.266589355074785</v>
      </c>
      <c r="Z297" s="34">
        <v>100</v>
      </c>
      <c r="AA297" s="35">
        <v>0</v>
      </c>
      <c r="AB297" s="45">
        <v>0</v>
      </c>
      <c r="AC297" s="30">
        <v>33.333333333333336</v>
      </c>
      <c r="AD297" s="35">
        <v>33.333333333333336</v>
      </c>
      <c r="AE297" s="43">
        <v>6.6666666666666679</v>
      </c>
      <c r="AF297" s="39">
        <v>47.011416370643687</v>
      </c>
      <c r="AG297" s="40">
        <v>47.011416370643687</v>
      </c>
      <c r="AH297" s="37" t="s">
        <v>6</v>
      </c>
      <c r="AI297" s="21"/>
      <c r="AJ297" s="111"/>
      <c r="AK297" s="112"/>
    </row>
    <row r="298" spans="1:37" x14ac:dyDescent="0.3">
      <c r="A298" s="12" t="s">
        <v>249</v>
      </c>
      <c r="B298" s="5" t="s">
        <v>72</v>
      </c>
      <c r="C298" s="5" t="s">
        <v>73</v>
      </c>
      <c r="D298" s="5" t="s">
        <v>250</v>
      </c>
      <c r="E298" s="6">
        <v>6</v>
      </c>
      <c r="F298" s="6" t="s">
        <v>14</v>
      </c>
      <c r="G298" s="6">
        <v>0</v>
      </c>
      <c r="H298" s="30">
        <v>73.834442529984642</v>
      </c>
      <c r="I298" s="35">
        <v>26.165557470015358</v>
      </c>
      <c r="J298" s="35">
        <v>33.461244144228907</v>
      </c>
      <c r="K298" s="35">
        <v>44.39081432932381</v>
      </c>
      <c r="L298" s="35">
        <v>6.5198496548021323</v>
      </c>
      <c r="M298" s="35">
        <v>93.48015034519787</v>
      </c>
      <c r="N298" s="35">
        <v>59.40352057181498</v>
      </c>
      <c r="O298" s="34">
        <v>80</v>
      </c>
      <c r="P298" s="35">
        <v>11.186697599557851</v>
      </c>
      <c r="Q298" s="45">
        <v>60</v>
      </c>
      <c r="R298" s="35">
        <v>60.807304428907415</v>
      </c>
      <c r="S298" s="35">
        <v>48.645843543125935</v>
      </c>
      <c r="T298" s="30" t="s">
        <v>2315</v>
      </c>
      <c r="U298" s="35">
        <v>31.275945784352587</v>
      </c>
      <c r="V298" s="35">
        <v>100</v>
      </c>
      <c r="W298" s="35">
        <v>237.19698492638469</v>
      </c>
      <c r="X298" s="34">
        <v>0</v>
      </c>
      <c r="Y298" s="35">
        <v>88.044872033611341</v>
      </c>
      <c r="Z298" s="34">
        <v>80</v>
      </c>
      <c r="AA298" s="35">
        <v>0</v>
      </c>
      <c r="AB298" s="45">
        <v>0</v>
      </c>
      <c r="AC298" s="30">
        <v>60</v>
      </c>
      <c r="AD298" s="35">
        <v>60</v>
      </c>
      <c r="AE298" s="43">
        <v>12</v>
      </c>
      <c r="AF298" s="39">
        <v>60.645843543125935</v>
      </c>
      <c r="AG298" s="40">
        <v>60.645843543125935</v>
      </c>
      <c r="AH298" s="37" t="s">
        <v>5</v>
      </c>
      <c r="AI298" s="21"/>
      <c r="AJ298" s="111"/>
      <c r="AK298" s="112"/>
    </row>
    <row r="299" spans="1:37" x14ac:dyDescent="0.3">
      <c r="A299" s="12" t="s">
        <v>259</v>
      </c>
      <c r="B299" s="5" t="s">
        <v>72</v>
      </c>
      <c r="C299" s="5" t="s">
        <v>73</v>
      </c>
      <c r="D299" s="5" t="s">
        <v>260</v>
      </c>
      <c r="E299" s="6">
        <v>6</v>
      </c>
      <c r="F299" s="6" t="s">
        <v>62</v>
      </c>
      <c r="G299" s="6">
        <v>0</v>
      </c>
      <c r="H299" s="30">
        <v>62.363539507792012</v>
      </c>
      <c r="I299" s="35">
        <v>37.636460492207988</v>
      </c>
      <c r="J299" s="35">
        <v>9.1542481409857182</v>
      </c>
      <c r="K299" s="35">
        <v>12.07753783310063</v>
      </c>
      <c r="L299" s="35">
        <v>6.4852936804263255</v>
      </c>
      <c r="M299" s="35">
        <v>93.514706319573676</v>
      </c>
      <c r="N299" s="35">
        <v>70.374856504100578</v>
      </c>
      <c r="O299" s="34">
        <v>100</v>
      </c>
      <c r="P299" s="35">
        <v>17.102665998994507</v>
      </c>
      <c r="Q299" s="45">
        <v>40</v>
      </c>
      <c r="R299" s="35">
        <v>56.645740928976466</v>
      </c>
      <c r="S299" s="35">
        <v>45.316592743181175</v>
      </c>
      <c r="T299" s="30" t="s">
        <v>2316</v>
      </c>
      <c r="U299" s="35">
        <v>0</v>
      </c>
      <c r="V299" s="35">
        <v>0</v>
      </c>
      <c r="W299" s="35">
        <v>180.69252342599526</v>
      </c>
      <c r="X299" s="34">
        <v>0</v>
      </c>
      <c r="Y299" s="35">
        <v>92.634255373610145</v>
      </c>
      <c r="Z299" s="34">
        <v>100</v>
      </c>
      <c r="AA299" s="35">
        <v>0</v>
      </c>
      <c r="AB299" s="45">
        <v>0</v>
      </c>
      <c r="AC299" s="30">
        <v>33.333333333333336</v>
      </c>
      <c r="AD299" s="35">
        <v>33.333333333333336</v>
      </c>
      <c r="AE299" s="43">
        <v>6.6666666666666679</v>
      </c>
      <c r="AF299" s="39">
        <v>51.983259409847847</v>
      </c>
      <c r="AG299" s="40">
        <v>51.983259409847847</v>
      </c>
      <c r="AH299" s="37" t="s">
        <v>6</v>
      </c>
      <c r="AI299" s="21"/>
      <c r="AJ299" s="111"/>
      <c r="AK299" s="112"/>
    </row>
    <row r="300" spans="1:37" x14ac:dyDescent="0.3">
      <c r="A300" s="12" t="s">
        <v>1583</v>
      </c>
      <c r="B300" s="5" t="s">
        <v>72</v>
      </c>
      <c r="C300" s="5" t="s">
        <v>73</v>
      </c>
      <c r="D300" s="5" t="s">
        <v>1584</v>
      </c>
      <c r="E300" s="6">
        <v>2</v>
      </c>
      <c r="F300" s="6" t="s">
        <v>24</v>
      </c>
      <c r="G300" s="6">
        <v>0</v>
      </c>
      <c r="H300" s="30">
        <v>60.35324927827736</v>
      </c>
      <c r="I300" s="35">
        <v>39.64675072172264</v>
      </c>
      <c r="J300" s="35">
        <v>11.144406551064103</v>
      </c>
      <c r="K300" s="35">
        <v>14.539561676374618</v>
      </c>
      <c r="L300" s="35">
        <v>32.858647058901255</v>
      </c>
      <c r="M300" s="35">
        <v>67.141352941098745</v>
      </c>
      <c r="N300" s="35">
        <v>54.538460626716244</v>
      </c>
      <c r="O300" s="34">
        <v>70</v>
      </c>
      <c r="P300" s="35">
        <v>17.127586268444482</v>
      </c>
      <c r="Q300" s="45">
        <v>40</v>
      </c>
      <c r="R300" s="35">
        <v>46.2655330678392</v>
      </c>
      <c r="S300" s="35">
        <v>37.012426454271363</v>
      </c>
      <c r="T300" s="30" t="s">
        <v>2316</v>
      </c>
      <c r="U300" s="35">
        <v>0</v>
      </c>
      <c r="V300" s="35">
        <v>0</v>
      </c>
      <c r="W300" s="35">
        <v>121.43806713357425</v>
      </c>
      <c r="X300" s="34">
        <v>70</v>
      </c>
      <c r="Y300" s="35">
        <v>92.843569582593858</v>
      </c>
      <c r="Z300" s="34">
        <v>100</v>
      </c>
      <c r="AA300" s="35">
        <v>0.14156373230365571</v>
      </c>
      <c r="AB300" s="45">
        <v>0</v>
      </c>
      <c r="AC300" s="30">
        <v>56.666666666666664</v>
      </c>
      <c r="AD300" s="35">
        <v>56.808230398970323</v>
      </c>
      <c r="AE300" s="43">
        <v>11.361646079794065</v>
      </c>
      <c r="AF300" s="39">
        <v>48.374072534065427</v>
      </c>
      <c r="AG300" s="40">
        <v>48.345759787604699</v>
      </c>
      <c r="AH300" s="37" t="s">
        <v>6</v>
      </c>
      <c r="AI300" s="21"/>
      <c r="AJ300" s="111"/>
      <c r="AK300" s="112"/>
    </row>
    <row r="301" spans="1:37" x14ac:dyDescent="0.3">
      <c r="A301" s="12" t="s">
        <v>839</v>
      </c>
      <c r="B301" s="5" t="s">
        <v>72</v>
      </c>
      <c r="C301" s="5" t="s">
        <v>73</v>
      </c>
      <c r="D301" s="5" t="s">
        <v>840</v>
      </c>
      <c r="E301" s="6">
        <v>6</v>
      </c>
      <c r="F301" s="6" t="s">
        <v>14</v>
      </c>
      <c r="G301" s="6">
        <v>0</v>
      </c>
      <c r="H301" s="30">
        <v>73.116627773792032</v>
      </c>
      <c r="I301" s="35">
        <v>26.883372226207968</v>
      </c>
      <c r="J301" s="35">
        <v>22.355231686106194</v>
      </c>
      <c r="K301" s="35">
        <v>29.657203862161563</v>
      </c>
      <c r="L301" s="35">
        <v>14.310210318704403</v>
      </c>
      <c r="M301" s="35">
        <v>85.689789681295593</v>
      </c>
      <c r="N301" s="35">
        <v>39.555247178023222</v>
      </c>
      <c r="O301" s="34">
        <v>50</v>
      </c>
      <c r="P301" s="35">
        <v>22.221070938202605</v>
      </c>
      <c r="Q301" s="45">
        <v>20</v>
      </c>
      <c r="R301" s="35">
        <v>42.446073153933028</v>
      </c>
      <c r="S301" s="35">
        <v>33.956858523146423</v>
      </c>
      <c r="T301" s="30" t="s">
        <v>2316</v>
      </c>
      <c r="U301" s="35">
        <v>0</v>
      </c>
      <c r="V301" s="35">
        <v>0</v>
      </c>
      <c r="W301" s="35">
        <v>115.31606485145167</v>
      </c>
      <c r="X301" s="34">
        <v>80</v>
      </c>
      <c r="Y301" s="35">
        <v>97.668431317311658</v>
      </c>
      <c r="Z301" s="34">
        <v>100</v>
      </c>
      <c r="AA301" s="35">
        <v>0.66967000102352858</v>
      </c>
      <c r="AB301" s="45">
        <v>0</v>
      </c>
      <c r="AC301" s="30">
        <v>60</v>
      </c>
      <c r="AD301" s="35">
        <v>60.669670001023526</v>
      </c>
      <c r="AE301" s="43">
        <v>12.133934000204706</v>
      </c>
      <c r="AF301" s="39">
        <v>46.090792523351126</v>
      </c>
      <c r="AG301" s="40">
        <v>45.956858523146423</v>
      </c>
      <c r="AH301" s="37" t="s">
        <v>6</v>
      </c>
      <c r="AI301" s="21"/>
      <c r="AJ301" s="111"/>
      <c r="AK301" s="112"/>
    </row>
    <row r="302" spans="1:37" x14ac:dyDescent="0.3">
      <c r="A302" s="12" t="s">
        <v>813</v>
      </c>
      <c r="B302" s="5" t="s">
        <v>72</v>
      </c>
      <c r="C302" s="5" t="s">
        <v>73</v>
      </c>
      <c r="D302" s="5" t="s">
        <v>814</v>
      </c>
      <c r="E302" s="6">
        <v>6</v>
      </c>
      <c r="F302" s="6" t="s">
        <v>33</v>
      </c>
      <c r="G302" s="6">
        <v>0</v>
      </c>
      <c r="H302" s="30">
        <v>71.383621204172542</v>
      </c>
      <c r="I302" s="35">
        <v>28.616378795827458</v>
      </c>
      <c r="J302" s="35">
        <v>29.126868479454448</v>
      </c>
      <c r="K302" s="35">
        <v>40.663965377560181</v>
      </c>
      <c r="L302" s="35">
        <v>11.405606443873889</v>
      </c>
      <c r="M302" s="35">
        <v>88.594393556126107</v>
      </c>
      <c r="N302" s="35">
        <v>58.031856136110569</v>
      </c>
      <c r="O302" s="34">
        <v>80</v>
      </c>
      <c r="P302" s="35">
        <v>6.9141960858124518</v>
      </c>
      <c r="Q302" s="45">
        <v>80</v>
      </c>
      <c r="R302" s="35">
        <v>63.574947545902752</v>
      </c>
      <c r="S302" s="35">
        <v>50.859958036722205</v>
      </c>
      <c r="T302" s="30" t="s">
        <v>2315</v>
      </c>
      <c r="U302" s="35">
        <v>35.301502342603357</v>
      </c>
      <c r="V302" s="35">
        <v>100</v>
      </c>
      <c r="W302" s="35">
        <v>183.89232802403956</v>
      </c>
      <c r="X302" s="34">
        <v>0</v>
      </c>
      <c r="Y302" s="35">
        <v>74.519988719430842</v>
      </c>
      <c r="Z302" s="34">
        <v>70</v>
      </c>
      <c r="AA302" s="35">
        <v>0</v>
      </c>
      <c r="AB302" s="45">
        <v>0</v>
      </c>
      <c r="AC302" s="30">
        <v>56.666666666666664</v>
      </c>
      <c r="AD302" s="35">
        <v>56.666666666666664</v>
      </c>
      <c r="AE302" s="43">
        <v>11.333333333333334</v>
      </c>
      <c r="AF302" s="39">
        <v>62.19329137005554</v>
      </c>
      <c r="AG302" s="40">
        <v>62.19329137005554</v>
      </c>
      <c r="AH302" s="37" t="s">
        <v>5</v>
      </c>
      <c r="AI302" s="21"/>
      <c r="AJ302" s="111"/>
      <c r="AK302" s="112"/>
    </row>
    <row r="303" spans="1:37" x14ac:dyDescent="0.3">
      <c r="A303" s="12" t="s">
        <v>1401</v>
      </c>
      <c r="B303" s="5" t="s">
        <v>72</v>
      </c>
      <c r="C303" s="5" t="s">
        <v>73</v>
      </c>
      <c r="D303" s="5" t="s">
        <v>1402</v>
      </c>
      <c r="E303" s="6">
        <v>6</v>
      </c>
      <c r="F303" s="6" t="s">
        <v>62</v>
      </c>
      <c r="G303" s="6">
        <v>0</v>
      </c>
      <c r="H303" s="30">
        <v>74.739623356074603</v>
      </c>
      <c r="I303" s="35">
        <v>25.260376643925397</v>
      </c>
      <c r="J303" s="35">
        <v>7.4297015410000595</v>
      </c>
      <c r="K303" s="35">
        <v>9.8022797796272076</v>
      </c>
      <c r="L303" s="35">
        <v>5.3707645525541876</v>
      </c>
      <c r="M303" s="35">
        <v>94.629235447445808</v>
      </c>
      <c r="N303" s="35">
        <v>42.445061164708342</v>
      </c>
      <c r="O303" s="34">
        <v>50</v>
      </c>
      <c r="P303" s="35">
        <v>29.264610749880596</v>
      </c>
      <c r="Q303" s="45">
        <v>20</v>
      </c>
      <c r="R303" s="35">
        <v>39.938378374199679</v>
      </c>
      <c r="S303" s="35">
        <v>31.950702699359745</v>
      </c>
      <c r="T303" s="30" t="s">
        <v>2315</v>
      </c>
      <c r="U303" s="35">
        <v>41.034333196114197</v>
      </c>
      <c r="V303" s="35">
        <v>100</v>
      </c>
      <c r="W303" s="35">
        <v>152.65962924637836</v>
      </c>
      <c r="X303" s="34">
        <v>0</v>
      </c>
      <c r="Y303" s="35">
        <v>93.896299515017063</v>
      </c>
      <c r="Z303" s="34">
        <v>100</v>
      </c>
      <c r="AA303" s="35">
        <v>0</v>
      </c>
      <c r="AB303" s="45">
        <v>0</v>
      </c>
      <c r="AC303" s="30">
        <v>66.666666666666671</v>
      </c>
      <c r="AD303" s="35">
        <v>66.666666666666671</v>
      </c>
      <c r="AE303" s="43">
        <v>13.333333333333336</v>
      </c>
      <c r="AF303" s="39">
        <v>45.284036032693081</v>
      </c>
      <c r="AG303" s="40">
        <v>45.284036032693081</v>
      </c>
      <c r="AH303" s="37" t="s">
        <v>6</v>
      </c>
      <c r="AI303" s="21"/>
      <c r="AJ303" s="111"/>
      <c r="AK303" s="112"/>
    </row>
    <row r="304" spans="1:37" x14ac:dyDescent="0.3">
      <c r="A304" s="12" t="s">
        <v>488</v>
      </c>
      <c r="B304" s="5" t="s">
        <v>72</v>
      </c>
      <c r="C304" s="5" t="s">
        <v>73</v>
      </c>
      <c r="D304" s="5" t="s">
        <v>489</v>
      </c>
      <c r="E304" s="6">
        <v>6</v>
      </c>
      <c r="F304" s="6" t="s">
        <v>62</v>
      </c>
      <c r="G304" s="6">
        <v>0</v>
      </c>
      <c r="H304" s="30">
        <v>72.92470846023798</v>
      </c>
      <c r="I304" s="35">
        <v>27.07529153976202</v>
      </c>
      <c r="J304" s="35">
        <v>27.446446621785459</v>
      </c>
      <c r="K304" s="35">
        <v>36.211111207992325</v>
      </c>
      <c r="L304" s="35">
        <v>8.8029599623654544</v>
      </c>
      <c r="M304" s="35">
        <v>91.197040037634551</v>
      </c>
      <c r="N304" s="35">
        <v>62.086356429773851</v>
      </c>
      <c r="O304" s="34">
        <v>80</v>
      </c>
      <c r="P304" s="35">
        <v>12.51395991905156</v>
      </c>
      <c r="Q304" s="45">
        <v>60</v>
      </c>
      <c r="R304" s="35">
        <v>58.896688557077781</v>
      </c>
      <c r="S304" s="35">
        <v>47.11735084566223</v>
      </c>
      <c r="T304" s="30" t="s">
        <v>2315</v>
      </c>
      <c r="U304" s="35">
        <v>47.571435313977837</v>
      </c>
      <c r="V304" s="35">
        <v>100</v>
      </c>
      <c r="W304" s="35">
        <v>142.31457886617974</v>
      </c>
      <c r="X304" s="34">
        <v>50</v>
      </c>
      <c r="Y304" s="35">
        <v>94.701533467436619</v>
      </c>
      <c r="Z304" s="34">
        <v>100</v>
      </c>
      <c r="AA304" s="35">
        <v>0</v>
      </c>
      <c r="AB304" s="45">
        <v>0</v>
      </c>
      <c r="AC304" s="30">
        <v>83.333333333333329</v>
      </c>
      <c r="AD304" s="35">
        <v>83.333333333333329</v>
      </c>
      <c r="AE304" s="43">
        <v>16.666666666666668</v>
      </c>
      <c r="AF304" s="39">
        <v>63.784017512328901</v>
      </c>
      <c r="AG304" s="40">
        <v>63.784017512328901</v>
      </c>
      <c r="AH304" s="37" t="s">
        <v>5</v>
      </c>
      <c r="AI304" s="21"/>
      <c r="AJ304" s="111"/>
      <c r="AK304" s="112"/>
    </row>
    <row r="305" spans="1:37" x14ac:dyDescent="0.3">
      <c r="A305" s="12" t="s">
        <v>183</v>
      </c>
      <c r="B305" s="5" t="s">
        <v>72</v>
      </c>
      <c r="C305" s="5" t="s">
        <v>73</v>
      </c>
      <c r="D305" s="5" t="s">
        <v>184</v>
      </c>
      <c r="E305" s="6">
        <v>6</v>
      </c>
      <c r="F305" s="6" t="s">
        <v>19</v>
      </c>
      <c r="G305" s="6">
        <v>0</v>
      </c>
      <c r="H305" s="30">
        <v>78.87407617267516</v>
      </c>
      <c r="I305" s="35">
        <v>21.12592382732484</v>
      </c>
      <c r="J305" s="35">
        <v>9.6550300071249264</v>
      </c>
      <c r="K305" s="35">
        <v>12.305317286026373</v>
      </c>
      <c r="L305" s="35">
        <v>28.219219821651155</v>
      </c>
      <c r="M305" s="35">
        <v>71.780780178348849</v>
      </c>
      <c r="N305" s="35">
        <v>35.56690813242858</v>
      </c>
      <c r="O305" s="34">
        <v>50</v>
      </c>
      <c r="P305" s="35">
        <v>5.3377635027518444</v>
      </c>
      <c r="Q305" s="45">
        <v>80</v>
      </c>
      <c r="R305" s="35">
        <v>47.042404258340007</v>
      </c>
      <c r="S305" s="35">
        <v>37.633923406672004</v>
      </c>
      <c r="T305" s="30" t="s">
        <v>2315</v>
      </c>
      <c r="U305" s="35">
        <v>29.747588525479649</v>
      </c>
      <c r="V305" s="35">
        <v>100</v>
      </c>
      <c r="W305" s="35">
        <v>110.23113633555266</v>
      </c>
      <c r="X305" s="34">
        <v>80</v>
      </c>
      <c r="Y305" s="35">
        <v>73.142557217344418</v>
      </c>
      <c r="Z305" s="34">
        <v>70</v>
      </c>
      <c r="AA305" s="35">
        <v>0</v>
      </c>
      <c r="AB305" s="45">
        <v>0</v>
      </c>
      <c r="AC305" s="30">
        <v>83.333333333333329</v>
      </c>
      <c r="AD305" s="35">
        <v>83.333333333333329</v>
      </c>
      <c r="AE305" s="43">
        <v>16.666666666666668</v>
      </c>
      <c r="AF305" s="39">
        <v>54.300590073338668</v>
      </c>
      <c r="AG305" s="40">
        <v>54.300590073338668</v>
      </c>
      <c r="AH305" s="37" t="s">
        <v>6</v>
      </c>
      <c r="AI305" s="21"/>
      <c r="AJ305" s="111"/>
      <c r="AK305" s="112"/>
    </row>
    <row r="306" spans="1:37" x14ac:dyDescent="0.3">
      <c r="A306" s="12" t="s">
        <v>1750</v>
      </c>
      <c r="B306" s="5" t="s">
        <v>72</v>
      </c>
      <c r="C306" s="5" t="s">
        <v>73</v>
      </c>
      <c r="D306" s="5" t="s">
        <v>1751</v>
      </c>
      <c r="E306" s="6">
        <v>6</v>
      </c>
      <c r="F306" s="6" t="s">
        <v>62</v>
      </c>
      <c r="G306" s="6">
        <v>0</v>
      </c>
      <c r="H306" s="30">
        <v>64.265769675605128</v>
      </c>
      <c r="I306" s="35">
        <v>35.734230324394872</v>
      </c>
      <c r="J306" s="35">
        <v>28.932508063080725</v>
      </c>
      <c r="K306" s="35">
        <v>38.171726979286355</v>
      </c>
      <c r="L306" s="35">
        <v>22.871691448421029</v>
      </c>
      <c r="M306" s="35">
        <v>77.128308551578968</v>
      </c>
      <c r="N306" s="35">
        <v>63.130257120456889</v>
      </c>
      <c r="O306" s="34">
        <v>80</v>
      </c>
      <c r="P306" s="35">
        <v>17.919883506983812</v>
      </c>
      <c r="Q306" s="45">
        <v>40</v>
      </c>
      <c r="R306" s="35">
        <v>54.206853171052032</v>
      </c>
      <c r="S306" s="35">
        <v>43.365482536841625</v>
      </c>
      <c r="T306" s="30" t="s">
        <v>2316</v>
      </c>
      <c r="U306" s="35">
        <v>0</v>
      </c>
      <c r="V306" s="35">
        <v>0</v>
      </c>
      <c r="W306" s="35">
        <v>123.6291377777778</v>
      </c>
      <c r="X306" s="34">
        <v>70</v>
      </c>
      <c r="Y306" s="35">
        <v>72.827016587215354</v>
      </c>
      <c r="Z306" s="34">
        <v>70</v>
      </c>
      <c r="AA306" s="35">
        <v>0</v>
      </c>
      <c r="AB306" s="45">
        <v>0</v>
      </c>
      <c r="AC306" s="30">
        <v>46.666666666666664</v>
      </c>
      <c r="AD306" s="35">
        <v>46.666666666666664</v>
      </c>
      <c r="AE306" s="43">
        <v>9.3333333333333339</v>
      </c>
      <c r="AF306" s="39">
        <v>52.698815870174961</v>
      </c>
      <c r="AG306" s="40">
        <v>52.698815870174961</v>
      </c>
      <c r="AH306" s="37" t="s">
        <v>6</v>
      </c>
      <c r="AI306" s="21"/>
      <c r="AJ306" s="111"/>
      <c r="AK306" s="112"/>
    </row>
    <row r="307" spans="1:37" x14ac:dyDescent="0.3">
      <c r="A307" s="12" t="s">
        <v>680</v>
      </c>
      <c r="B307" s="5" t="s">
        <v>72</v>
      </c>
      <c r="C307" s="5" t="s">
        <v>73</v>
      </c>
      <c r="D307" s="5" t="s">
        <v>681</v>
      </c>
      <c r="E307" s="6">
        <v>6</v>
      </c>
      <c r="F307" s="6" t="s">
        <v>62</v>
      </c>
      <c r="G307" s="6">
        <v>0</v>
      </c>
      <c r="H307" s="30">
        <v>65.135188107339587</v>
      </c>
      <c r="I307" s="35">
        <v>34.864811892660413</v>
      </c>
      <c r="J307" s="35">
        <v>39.527202894838581</v>
      </c>
      <c r="K307" s="35">
        <v>52.149699357794866</v>
      </c>
      <c r="L307" s="35">
        <v>43.179989268362057</v>
      </c>
      <c r="M307" s="35">
        <v>56.820010731637943</v>
      </c>
      <c r="N307" s="35">
        <v>59.800366587395764</v>
      </c>
      <c r="O307" s="34">
        <v>80</v>
      </c>
      <c r="P307" s="35">
        <v>32.69467658783671</v>
      </c>
      <c r="Q307" s="45">
        <v>0</v>
      </c>
      <c r="R307" s="35">
        <v>44.766904396418646</v>
      </c>
      <c r="S307" s="35">
        <v>35.813523517134918</v>
      </c>
      <c r="T307" s="30" t="s">
        <v>2315</v>
      </c>
      <c r="U307" s="35">
        <v>37.517915362936478</v>
      </c>
      <c r="V307" s="35">
        <v>100</v>
      </c>
      <c r="W307" s="35">
        <v>165.74572061130965</v>
      </c>
      <c r="X307" s="34">
        <v>0</v>
      </c>
      <c r="Y307" s="35">
        <v>87.259885819154604</v>
      </c>
      <c r="Z307" s="34">
        <v>80</v>
      </c>
      <c r="AA307" s="35">
        <v>0</v>
      </c>
      <c r="AB307" s="45">
        <v>0</v>
      </c>
      <c r="AC307" s="30">
        <v>60</v>
      </c>
      <c r="AD307" s="35">
        <v>60</v>
      </c>
      <c r="AE307" s="43">
        <v>12</v>
      </c>
      <c r="AF307" s="39">
        <v>47.813523517134918</v>
      </c>
      <c r="AG307" s="40">
        <v>47.813523517134918</v>
      </c>
      <c r="AH307" s="37" t="s">
        <v>6</v>
      </c>
      <c r="AI307" s="21"/>
      <c r="AJ307" s="111"/>
      <c r="AK307" s="112"/>
    </row>
    <row r="308" spans="1:37" x14ac:dyDescent="0.3">
      <c r="A308" s="12" t="s">
        <v>386</v>
      </c>
      <c r="B308" s="5" t="s">
        <v>72</v>
      </c>
      <c r="C308" s="5" t="s">
        <v>73</v>
      </c>
      <c r="D308" s="5" t="s">
        <v>387</v>
      </c>
      <c r="E308" s="6">
        <v>6</v>
      </c>
      <c r="F308" s="6" t="s">
        <v>33</v>
      </c>
      <c r="G308" s="6">
        <v>0</v>
      </c>
      <c r="H308" s="30">
        <v>66.874943524768511</v>
      </c>
      <c r="I308" s="35">
        <v>33.125056475231489</v>
      </c>
      <c r="J308" s="35">
        <v>30.374445136235593</v>
      </c>
      <c r="K308" s="35">
        <v>42.405704762039008</v>
      </c>
      <c r="L308" s="35">
        <v>4.5156169344491408</v>
      </c>
      <c r="M308" s="35">
        <v>95.484383065550858</v>
      </c>
      <c r="N308" s="35">
        <v>48.105636461051738</v>
      </c>
      <c r="O308" s="34">
        <v>70</v>
      </c>
      <c r="P308" s="35">
        <v>4.2048517200890805</v>
      </c>
      <c r="Q308" s="45">
        <v>100</v>
      </c>
      <c r="R308" s="35">
        <v>68.203028860564274</v>
      </c>
      <c r="S308" s="35">
        <v>54.562423088451425</v>
      </c>
      <c r="T308" s="30" t="s">
        <v>2315</v>
      </c>
      <c r="U308" s="35">
        <v>33.973611093798006</v>
      </c>
      <c r="V308" s="35">
        <v>100</v>
      </c>
      <c r="W308" s="35">
        <v>207.93882607136453</v>
      </c>
      <c r="X308" s="34">
        <v>0</v>
      </c>
      <c r="Y308" s="35">
        <v>85.434850536597992</v>
      </c>
      <c r="Z308" s="34">
        <v>80</v>
      </c>
      <c r="AA308" s="35">
        <v>0</v>
      </c>
      <c r="AB308" s="45">
        <v>0</v>
      </c>
      <c r="AC308" s="30">
        <v>60</v>
      </c>
      <c r="AD308" s="35">
        <v>60</v>
      </c>
      <c r="AE308" s="43">
        <v>12</v>
      </c>
      <c r="AF308" s="39">
        <v>66.562423088451425</v>
      </c>
      <c r="AG308" s="40">
        <v>66.562423088451425</v>
      </c>
      <c r="AH308" s="37" t="s">
        <v>5</v>
      </c>
      <c r="AI308" s="21"/>
      <c r="AJ308" s="111"/>
      <c r="AK308" s="112"/>
    </row>
    <row r="309" spans="1:37" x14ac:dyDescent="0.3">
      <c r="A309" s="12" t="s">
        <v>1655</v>
      </c>
      <c r="B309" s="5" t="s">
        <v>72</v>
      </c>
      <c r="C309" s="5" t="s">
        <v>73</v>
      </c>
      <c r="D309" s="5" t="s">
        <v>1656</v>
      </c>
      <c r="E309" s="6">
        <v>6</v>
      </c>
      <c r="F309" s="6" t="s">
        <v>62</v>
      </c>
      <c r="G309" s="6">
        <v>0</v>
      </c>
      <c r="H309" s="30">
        <v>79.996008019839707</v>
      </c>
      <c r="I309" s="35">
        <v>20.003991980160293</v>
      </c>
      <c r="J309" s="35">
        <v>31.999685494551862</v>
      </c>
      <c r="K309" s="35">
        <v>42.218367500594773</v>
      </c>
      <c r="L309" s="35">
        <v>15.264216224650657</v>
      </c>
      <c r="M309" s="35">
        <v>84.735783775349347</v>
      </c>
      <c r="N309" s="35">
        <v>37.833769895431629</v>
      </c>
      <c r="O309" s="34">
        <v>50</v>
      </c>
      <c r="P309" s="35">
        <v>5.4206117027472711</v>
      </c>
      <c r="Q309" s="45">
        <v>80</v>
      </c>
      <c r="R309" s="35">
        <v>55.391628651220891</v>
      </c>
      <c r="S309" s="35">
        <v>44.313302920976717</v>
      </c>
      <c r="T309" s="30" t="s">
        <v>2315</v>
      </c>
      <c r="U309" s="35">
        <v>30.103686972895346</v>
      </c>
      <c r="V309" s="35">
        <v>100</v>
      </c>
      <c r="W309" s="35">
        <v>157.33757350466576</v>
      </c>
      <c r="X309" s="34">
        <v>0</v>
      </c>
      <c r="Y309" s="35">
        <v>86.716027289257227</v>
      </c>
      <c r="Z309" s="34">
        <v>80</v>
      </c>
      <c r="AA309" s="35">
        <v>0</v>
      </c>
      <c r="AB309" s="45">
        <v>0</v>
      </c>
      <c r="AC309" s="30">
        <v>60</v>
      </c>
      <c r="AD309" s="35">
        <v>60</v>
      </c>
      <c r="AE309" s="43">
        <v>12</v>
      </c>
      <c r="AF309" s="39">
        <v>56.313302920976717</v>
      </c>
      <c r="AG309" s="40">
        <v>56.313302920976717</v>
      </c>
      <c r="AH309" s="37" t="s">
        <v>6</v>
      </c>
      <c r="AI309" s="21"/>
      <c r="AJ309" s="111"/>
      <c r="AK309" s="112"/>
    </row>
    <row r="310" spans="1:37" x14ac:dyDescent="0.3">
      <c r="A310" s="12" t="s">
        <v>917</v>
      </c>
      <c r="B310" s="5" t="s">
        <v>72</v>
      </c>
      <c r="C310" s="5" t="s">
        <v>73</v>
      </c>
      <c r="D310" s="5" t="s">
        <v>918</v>
      </c>
      <c r="E310" s="6">
        <v>6</v>
      </c>
      <c r="F310" s="6" t="s">
        <v>14</v>
      </c>
      <c r="G310" s="6">
        <v>0</v>
      </c>
      <c r="H310" s="30">
        <v>74.841982234295941</v>
      </c>
      <c r="I310" s="35">
        <v>25.158017765704059</v>
      </c>
      <c r="J310" s="35">
        <v>25.730879543128772</v>
      </c>
      <c r="K310" s="35">
        <v>34.1354520891664</v>
      </c>
      <c r="L310" s="35">
        <v>11.421341667889894</v>
      </c>
      <c r="M310" s="35">
        <v>88.578658332110109</v>
      </c>
      <c r="N310" s="35">
        <v>63.887187358733435</v>
      </c>
      <c r="O310" s="34">
        <v>80</v>
      </c>
      <c r="P310" s="35">
        <v>6.9727308044714951</v>
      </c>
      <c r="Q310" s="45">
        <v>80</v>
      </c>
      <c r="R310" s="35">
        <v>61.574425637396111</v>
      </c>
      <c r="S310" s="35">
        <v>49.259540509916889</v>
      </c>
      <c r="T310" s="30" t="s">
        <v>2315</v>
      </c>
      <c r="U310" s="35">
        <v>19.545132139551257</v>
      </c>
      <c r="V310" s="35">
        <v>86.583096075771692</v>
      </c>
      <c r="W310" s="35">
        <v>194.76884331926149</v>
      </c>
      <c r="X310" s="34">
        <v>0</v>
      </c>
      <c r="Y310" s="35">
        <v>88.62269957867305</v>
      </c>
      <c r="Z310" s="34">
        <v>80</v>
      </c>
      <c r="AA310" s="35">
        <v>0</v>
      </c>
      <c r="AB310" s="45">
        <v>0</v>
      </c>
      <c r="AC310" s="30">
        <v>55.527698691923895</v>
      </c>
      <c r="AD310" s="35">
        <v>55.527698691923895</v>
      </c>
      <c r="AE310" s="43">
        <v>11.105539738384779</v>
      </c>
      <c r="AF310" s="39">
        <v>60.365080248301666</v>
      </c>
      <c r="AG310" s="40">
        <v>60.365080248301666</v>
      </c>
      <c r="AH310" s="37" t="s">
        <v>5</v>
      </c>
      <c r="AI310" s="21"/>
      <c r="AJ310" s="111"/>
      <c r="AK310" s="112"/>
    </row>
    <row r="311" spans="1:37" x14ac:dyDescent="0.3">
      <c r="A311" s="12" t="s">
        <v>994</v>
      </c>
      <c r="B311" s="5" t="s">
        <v>72</v>
      </c>
      <c r="C311" s="5" t="s">
        <v>73</v>
      </c>
      <c r="D311" s="5" t="s">
        <v>995</v>
      </c>
      <c r="E311" s="6">
        <v>6</v>
      </c>
      <c r="F311" s="6" t="s">
        <v>24</v>
      </c>
      <c r="G311" s="6">
        <v>0</v>
      </c>
      <c r="H311" s="30">
        <v>33.251402582424191</v>
      </c>
      <c r="I311" s="35">
        <v>66.748597417575809</v>
      </c>
      <c r="J311" s="35">
        <v>13.480893050317112</v>
      </c>
      <c r="K311" s="35">
        <v>17.587861234206347</v>
      </c>
      <c r="L311" s="35">
        <v>2.7366495173661165</v>
      </c>
      <c r="M311" s="35">
        <v>97.263350482633882</v>
      </c>
      <c r="N311" s="35">
        <v>72.892151267128185</v>
      </c>
      <c r="O311" s="34">
        <v>100</v>
      </c>
      <c r="P311" s="35">
        <v>35.60483174751873</v>
      </c>
      <c r="Q311" s="45">
        <v>0</v>
      </c>
      <c r="R311" s="35">
        <v>56.319961826883208</v>
      </c>
      <c r="S311" s="35">
        <v>45.055969461506571</v>
      </c>
      <c r="T311" s="30" t="s">
        <v>2315</v>
      </c>
      <c r="U311" s="35">
        <v>47.925770901832898</v>
      </c>
      <c r="V311" s="35">
        <v>100</v>
      </c>
      <c r="W311" s="35">
        <v>160.56698682533431</v>
      </c>
      <c r="X311" s="34">
        <v>0</v>
      </c>
      <c r="Y311" s="35">
        <v>84.918351279790542</v>
      </c>
      <c r="Z311" s="34">
        <v>80</v>
      </c>
      <c r="AA311" s="35">
        <v>0</v>
      </c>
      <c r="AB311" s="45">
        <v>2</v>
      </c>
      <c r="AC311" s="30">
        <v>60</v>
      </c>
      <c r="AD311" s="35">
        <v>62</v>
      </c>
      <c r="AE311" s="43">
        <v>12.4</v>
      </c>
      <c r="AF311" s="39">
        <v>57.455969461506569</v>
      </c>
      <c r="AG311" s="40">
        <v>57.055969461506571</v>
      </c>
      <c r="AH311" s="37" t="s">
        <v>6</v>
      </c>
      <c r="AI311" s="21"/>
      <c r="AJ311" s="111"/>
      <c r="AK311" s="112"/>
    </row>
    <row r="312" spans="1:37" x14ac:dyDescent="0.3">
      <c r="A312" s="12" t="s">
        <v>141</v>
      </c>
      <c r="B312" s="5" t="s">
        <v>72</v>
      </c>
      <c r="C312" s="5" t="s">
        <v>73</v>
      </c>
      <c r="D312" s="5" t="s">
        <v>142</v>
      </c>
      <c r="E312" s="6">
        <v>6</v>
      </c>
      <c r="F312" s="6" t="s">
        <v>14</v>
      </c>
      <c r="G312" s="6">
        <v>0</v>
      </c>
      <c r="H312" s="30">
        <v>70.537452839707029</v>
      </c>
      <c r="I312" s="35">
        <v>29.462547160292971</v>
      </c>
      <c r="J312" s="35">
        <v>35.667610582915536</v>
      </c>
      <c r="K312" s="35">
        <v>47.31785441486354</v>
      </c>
      <c r="L312" s="35">
        <v>26.888918325501482</v>
      </c>
      <c r="M312" s="35">
        <v>73.111081674498521</v>
      </c>
      <c r="N312" s="35">
        <v>47.512818191689298</v>
      </c>
      <c r="O312" s="34">
        <v>70</v>
      </c>
      <c r="P312" s="35">
        <v>0.641575879738704</v>
      </c>
      <c r="Q312" s="45">
        <v>100</v>
      </c>
      <c r="R312" s="35">
        <v>63.978296649931011</v>
      </c>
      <c r="S312" s="35">
        <v>51.18263731994481</v>
      </c>
      <c r="T312" s="30" t="s">
        <v>2315</v>
      </c>
      <c r="U312" s="35">
        <v>31.92887394646965</v>
      </c>
      <c r="V312" s="35">
        <v>100</v>
      </c>
      <c r="W312" s="35">
        <v>258.96008577848841</v>
      </c>
      <c r="X312" s="34">
        <v>0</v>
      </c>
      <c r="Y312" s="35">
        <v>95.207183499841463</v>
      </c>
      <c r="Z312" s="34">
        <v>100</v>
      </c>
      <c r="AA312" s="35">
        <v>0</v>
      </c>
      <c r="AB312" s="45">
        <v>0</v>
      </c>
      <c r="AC312" s="30">
        <v>66.666666666666671</v>
      </c>
      <c r="AD312" s="35">
        <v>66.666666666666671</v>
      </c>
      <c r="AE312" s="43">
        <v>13.333333333333336</v>
      </c>
      <c r="AF312" s="39">
        <v>64.515970653278146</v>
      </c>
      <c r="AG312" s="40">
        <v>64.515970653278146</v>
      </c>
      <c r="AH312" s="37" t="s">
        <v>5</v>
      </c>
      <c r="AI312" s="21"/>
      <c r="AJ312" s="111"/>
      <c r="AK312" s="112"/>
    </row>
    <row r="313" spans="1:37" x14ac:dyDescent="0.3">
      <c r="A313" s="12" t="s">
        <v>278</v>
      </c>
      <c r="B313" s="5" t="s">
        <v>72</v>
      </c>
      <c r="C313" s="5" t="s">
        <v>73</v>
      </c>
      <c r="D313" s="5" t="s">
        <v>279</v>
      </c>
      <c r="E313" s="6">
        <v>6</v>
      </c>
      <c r="F313" s="6" t="s">
        <v>33</v>
      </c>
      <c r="G313" s="6">
        <v>0</v>
      </c>
      <c r="H313" s="30">
        <v>83.389105231870218</v>
      </c>
      <c r="I313" s="35">
        <v>16.610894768129782</v>
      </c>
      <c r="J313" s="35">
        <v>0</v>
      </c>
      <c r="K313" s="35">
        <v>0</v>
      </c>
      <c r="L313" s="35">
        <v>20.705396879878037</v>
      </c>
      <c r="M313" s="35">
        <v>79.294603120121963</v>
      </c>
      <c r="N313" s="35">
        <v>40.050931791457316</v>
      </c>
      <c r="O313" s="34">
        <v>50</v>
      </c>
      <c r="P313" s="35">
        <v>35.775115466056072</v>
      </c>
      <c r="Q313" s="45">
        <v>0</v>
      </c>
      <c r="R313" s="35">
        <v>29.18109957765035</v>
      </c>
      <c r="S313" s="35">
        <v>23.344879662120281</v>
      </c>
      <c r="T313" s="30" t="s">
        <v>2315</v>
      </c>
      <c r="U313" s="35">
        <v>28.086217079757255</v>
      </c>
      <c r="V313" s="35">
        <v>100</v>
      </c>
      <c r="W313" s="35">
        <v>151.7212856824317</v>
      </c>
      <c r="X313" s="34">
        <v>0</v>
      </c>
      <c r="Y313" s="35">
        <v>95.481542494058331</v>
      </c>
      <c r="Z313" s="34">
        <v>100</v>
      </c>
      <c r="AA313" s="35">
        <v>0</v>
      </c>
      <c r="AB313" s="45">
        <v>0</v>
      </c>
      <c r="AC313" s="30">
        <v>66.666666666666671</v>
      </c>
      <c r="AD313" s="35">
        <v>66.666666666666671</v>
      </c>
      <c r="AE313" s="43">
        <v>13.333333333333336</v>
      </c>
      <c r="AF313" s="39">
        <v>36.67821299545362</v>
      </c>
      <c r="AG313" s="40">
        <v>36.67821299545362</v>
      </c>
      <c r="AH313" s="37" t="s">
        <v>2197</v>
      </c>
      <c r="AI313" s="21"/>
      <c r="AJ313" s="111"/>
      <c r="AK313" s="112"/>
    </row>
    <row r="314" spans="1:37" x14ac:dyDescent="0.3">
      <c r="A314" s="12" t="s">
        <v>669</v>
      </c>
      <c r="B314" s="5" t="s">
        <v>72</v>
      </c>
      <c r="C314" s="5" t="s">
        <v>73</v>
      </c>
      <c r="D314" s="5" t="s">
        <v>670</v>
      </c>
      <c r="E314" s="6">
        <v>6</v>
      </c>
      <c r="F314" s="6" t="s">
        <v>62</v>
      </c>
      <c r="G314" s="6">
        <v>0</v>
      </c>
      <c r="H314" s="30">
        <v>74.082720902749173</v>
      </c>
      <c r="I314" s="35">
        <v>25.917279097250827</v>
      </c>
      <c r="J314" s="35">
        <v>27.625014116459219</v>
      </c>
      <c r="K314" s="35">
        <v>36.44670190200339</v>
      </c>
      <c r="L314" s="35">
        <v>12.417785252464549</v>
      </c>
      <c r="M314" s="35">
        <v>87.582214747535446</v>
      </c>
      <c r="N314" s="35">
        <v>57.353797535902991</v>
      </c>
      <c r="O314" s="34">
        <v>80</v>
      </c>
      <c r="P314" s="35">
        <v>4.1659465713106236</v>
      </c>
      <c r="Q314" s="45">
        <v>100</v>
      </c>
      <c r="R314" s="35">
        <v>65.989239149357928</v>
      </c>
      <c r="S314" s="35">
        <v>52.791391319486344</v>
      </c>
      <c r="T314" s="30" t="s">
        <v>2315</v>
      </c>
      <c r="U314" s="35">
        <v>48.869123660146059</v>
      </c>
      <c r="V314" s="35">
        <v>100</v>
      </c>
      <c r="W314" s="35">
        <v>108.84664236251874</v>
      </c>
      <c r="X314" s="34">
        <v>100</v>
      </c>
      <c r="Y314" s="35">
        <v>80.975005078082233</v>
      </c>
      <c r="Z314" s="34">
        <v>80</v>
      </c>
      <c r="AA314" s="35">
        <v>0.31692066216687309</v>
      </c>
      <c r="AB314" s="45">
        <v>0</v>
      </c>
      <c r="AC314" s="30">
        <v>93.333333333333329</v>
      </c>
      <c r="AD314" s="35">
        <v>93.650253995500208</v>
      </c>
      <c r="AE314" s="43">
        <v>18.730050799100042</v>
      </c>
      <c r="AF314" s="39">
        <v>71.521442118586378</v>
      </c>
      <c r="AG314" s="40">
        <v>71.458057986153008</v>
      </c>
      <c r="AH314" s="37" t="s">
        <v>4</v>
      </c>
      <c r="AI314" s="21"/>
      <c r="AJ314" s="111"/>
      <c r="AK314" s="112"/>
    </row>
    <row r="315" spans="1:37" x14ac:dyDescent="0.3">
      <c r="A315" s="12" t="s">
        <v>1052</v>
      </c>
      <c r="B315" s="5" t="s">
        <v>72</v>
      </c>
      <c r="C315" s="5" t="s">
        <v>73</v>
      </c>
      <c r="D315" s="5" t="s">
        <v>1053</v>
      </c>
      <c r="E315" s="6">
        <v>6</v>
      </c>
      <c r="F315" s="6" t="s">
        <v>33</v>
      </c>
      <c r="G315" s="6">
        <v>0</v>
      </c>
      <c r="H315" s="30">
        <v>62.955968398463384</v>
      </c>
      <c r="I315" s="35">
        <v>37.044031601536616</v>
      </c>
      <c r="J315" s="35">
        <v>35.597105073538408</v>
      </c>
      <c r="K315" s="35">
        <v>49.697050311906722</v>
      </c>
      <c r="L315" s="35">
        <v>12.179427313026677</v>
      </c>
      <c r="M315" s="35">
        <v>87.820572686973321</v>
      </c>
      <c r="N315" s="35">
        <v>52.57601094493225</v>
      </c>
      <c r="O315" s="34">
        <v>70</v>
      </c>
      <c r="P315" s="35">
        <v>49.53979900537653</v>
      </c>
      <c r="Q315" s="45">
        <v>0</v>
      </c>
      <c r="R315" s="35">
        <v>48.912330920083335</v>
      </c>
      <c r="S315" s="35">
        <v>39.129864736066672</v>
      </c>
      <c r="T315" s="30" t="s">
        <v>2315</v>
      </c>
      <c r="U315" s="35">
        <v>43.82979744069047</v>
      </c>
      <c r="V315" s="35">
        <v>100</v>
      </c>
      <c r="W315" s="35">
        <v>128.80410719477945</v>
      </c>
      <c r="X315" s="34">
        <v>70</v>
      </c>
      <c r="Y315" s="35">
        <v>77.779040604288568</v>
      </c>
      <c r="Z315" s="34">
        <v>70</v>
      </c>
      <c r="AA315" s="35">
        <v>0</v>
      </c>
      <c r="AB315" s="45">
        <v>0</v>
      </c>
      <c r="AC315" s="30">
        <v>80</v>
      </c>
      <c r="AD315" s="35">
        <v>80</v>
      </c>
      <c r="AE315" s="43">
        <v>16</v>
      </c>
      <c r="AF315" s="39">
        <v>55.129864736066672</v>
      </c>
      <c r="AG315" s="40">
        <v>55.129864736066672</v>
      </c>
      <c r="AH315" s="37" t="s">
        <v>6</v>
      </c>
      <c r="AI315" s="21"/>
      <c r="AJ315" s="111"/>
      <c r="AK315" s="112"/>
    </row>
    <row r="316" spans="1:37" x14ac:dyDescent="0.3">
      <c r="A316" s="12" t="s">
        <v>549</v>
      </c>
      <c r="B316" s="5" t="s">
        <v>72</v>
      </c>
      <c r="C316" s="5" t="s">
        <v>73</v>
      </c>
      <c r="D316" s="5" t="s">
        <v>550</v>
      </c>
      <c r="E316" s="6">
        <v>6</v>
      </c>
      <c r="F316" s="6" t="s">
        <v>62</v>
      </c>
      <c r="G316" s="6">
        <v>0</v>
      </c>
      <c r="H316" s="30">
        <v>69.857452442909974</v>
      </c>
      <c r="I316" s="35">
        <v>30.142547557090026</v>
      </c>
      <c r="J316" s="35">
        <v>24.013450348871913</v>
      </c>
      <c r="K316" s="35">
        <v>31.681832371714002</v>
      </c>
      <c r="L316" s="35">
        <v>21.196854605258046</v>
      </c>
      <c r="M316" s="35">
        <v>78.803145394741961</v>
      </c>
      <c r="N316" s="35">
        <v>38.165655124749527</v>
      </c>
      <c r="O316" s="34">
        <v>50</v>
      </c>
      <c r="P316" s="35">
        <v>11.964659707965362</v>
      </c>
      <c r="Q316" s="45">
        <v>60</v>
      </c>
      <c r="R316" s="35">
        <v>50.125505064709195</v>
      </c>
      <c r="S316" s="35">
        <v>40.100404051767356</v>
      </c>
      <c r="T316" s="30" t="s">
        <v>2315</v>
      </c>
      <c r="U316" s="35">
        <v>29.496351144876414</v>
      </c>
      <c r="V316" s="35">
        <v>100</v>
      </c>
      <c r="W316" s="35">
        <v>161.20299026234392</v>
      </c>
      <c r="X316" s="34">
        <v>0</v>
      </c>
      <c r="Y316" s="35">
        <v>78.740753190573741</v>
      </c>
      <c r="Z316" s="34">
        <v>70</v>
      </c>
      <c r="AA316" s="35">
        <v>1.0083278134322504</v>
      </c>
      <c r="AB316" s="45">
        <v>0</v>
      </c>
      <c r="AC316" s="30">
        <v>56.666666666666664</v>
      </c>
      <c r="AD316" s="35">
        <v>57.674994480098917</v>
      </c>
      <c r="AE316" s="43">
        <v>11.534998896019784</v>
      </c>
      <c r="AF316" s="39">
        <v>51.635402947787142</v>
      </c>
      <c r="AG316" s="40">
        <v>51.433737385100692</v>
      </c>
      <c r="AH316" s="37" t="s">
        <v>6</v>
      </c>
      <c r="AI316" s="21"/>
      <c r="AJ316" s="111"/>
      <c r="AK316" s="112"/>
    </row>
    <row r="317" spans="1:37" x14ac:dyDescent="0.3">
      <c r="A317" s="12" t="s">
        <v>364</v>
      </c>
      <c r="B317" s="5" t="s">
        <v>72</v>
      </c>
      <c r="C317" s="5" t="s">
        <v>73</v>
      </c>
      <c r="D317" s="5" t="s">
        <v>365</v>
      </c>
      <c r="E317" s="6">
        <v>6</v>
      </c>
      <c r="F317" s="6" t="s">
        <v>33</v>
      </c>
      <c r="G317" s="6">
        <v>0</v>
      </c>
      <c r="H317" s="30">
        <v>75.619899708973932</v>
      </c>
      <c r="I317" s="35">
        <v>24.380100291026068</v>
      </c>
      <c r="J317" s="35">
        <v>21.594342592272557</v>
      </c>
      <c r="K317" s="35">
        <v>30.147820392801517</v>
      </c>
      <c r="L317" s="35">
        <v>12.843979919314307</v>
      </c>
      <c r="M317" s="35">
        <v>87.156020080685693</v>
      </c>
      <c r="N317" s="35">
        <v>57.781666948610848</v>
      </c>
      <c r="O317" s="34">
        <v>80</v>
      </c>
      <c r="P317" s="35">
        <v>17.500023904429295</v>
      </c>
      <c r="Q317" s="45">
        <v>40</v>
      </c>
      <c r="R317" s="35">
        <v>52.336788152902656</v>
      </c>
      <c r="S317" s="35">
        <v>41.869430522322126</v>
      </c>
      <c r="T317" s="30" t="s">
        <v>2315</v>
      </c>
      <c r="U317" s="35">
        <v>39.556541149597564</v>
      </c>
      <c r="V317" s="35">
        <v>100</v>
      </c>
      <c r="W317" s="35">
        <v>215.4062631054131</v>
      </c>
      <c r="X317" s="34">
        <v>0</v>
      </c>
      <c r="Y317" s="35">
        <v>90.373867071190418</v>
      </c>
      <c r="Z317" s="34">
        <v>100</v>
      </c>
      <c r="AA317" s="35">
        <v>0</v>
      </c>
      <c r="AB317" s="45">
        <v>0</v>
      </c>
      <c r="AC317" s="30">
        <v>66.666666666666671</v>
      </c>
      <c r="AD317" s="35">
        <v>66.666666666666671</v>
      </c>
      <c r="AE317" s="43">
        <v>13.333333333333336</v>
      </c>
      <c r="AF317" s="39">
        <v>55.202763855655462</v>
      </c>
      <c r="AG317" s="40">
        <v>55.202763855655462</v>
      </c>
      <c r="AH317" s="37" t="s">
        <v>6</v>
      </c>
      <c r="AI317" s="21"/>
      <c r="AJ317" s="111"/>
      <c r="AK317" s="112"/>
    </row>
    <row r="318" spans="1:37" x14ac:dyDescent="0.3">
      <c r="A318" s="12" t="s">
        <v>887</v>
      </c>
      <c r="B318" s="5" t="s">
        <v>72</v>
      </c>
      <c r="C318" s="5" t="s">
        <v>73</v>
      </c>
      <c r="D318" s="5" t="s">
        <v>888</v>
      </c>
      <c r="E318" s="6">
        <v>6</v>
      </c>
      <c r="F318" s="6" t="s">
        <v>24</v>
      </c>
      <c r="G318" s="6">
        <v>0</v>
      </c>
      <c r="H318" s="30">
        <v>83.723080376214881</v>
      </c>
      <c r="I318" s="35">
        <v>16.276919623785119</v>
      </c>
      <c r="J318" s="35">
        <v>64.94432503133163</v>
      </c>
      <c r="K318" s="35">
        <v>84.729681656615895</v>
      </c>
      <c r="L318" s="35">
        <v>48.365890470975813</v>
      </c>
      <c r="M318" s="35">
        <v>51.634109529024187</v>
      </c>
      <c r="N318" s="35">
        <v>62.832060055427164</v>
      </c>
      <c r="O318" s="34">
        <v>80</v>
      </c>
      <c r="P318" s="35">
        <v>-22.41003378250187</v>
      </c>
      <c r="Q318" s="45">
        <v>20</v>
      </c>
      <c r="R318" s="35">
        <v>50.528142161885043</v>
      </c>
      <c r="S318" s="35">
        <v>40.42251372950804</v>
      </c>
      <c r="T318" s="30" t="s">
        <v>2315</v>
      </c>
      <c r="U318" s="35">
        <v>51.523379291510857</v>
      </c>
      <c r="V318" s="35">
        <v>100</v>
      </c>
      <c r="W318" s="35">
        <v>218.62491452990443</v>
      </c>
      <c r="X318" s="34">
        <v>0</v>
      </c>
      <c r="Y318" s="35">
        <v>80.332264165189727</v>
      </c>
      <c r="Z318" s="34">
        <v>80</v>
      </c>
      <c r="AA318" s="35">
        <v>1.8937132350769956</v>
      </c>
      <c r="AB318" s="45">
        <v>0</v>
      </c>
      <c r="AC318" s="30">
        <v>60</v>
      </c>
      <c r="AD318" s="35">
        <v>61.893713235076994</v>
      </c>
      <c r="AE318" s="43">
        <v>12.3787426470154</v>
      </c>
      <c r="AF318" s="39">
        <v>52.80125637652344</v>
      </c>
      <c r="AG318" s="40">
        <v>52.42251372950804</v>
      </c>
      <c r="AH318" s="37" t="s">
        <v>6</v>
      </c>
      <c r="AI318" s="21"/>
      <c r="AJ318" s="111"/>
      <c r="AK318" s="112"/>
    </row>
    <row r="319" spans="1:37" x14ac:dyDescent="0.3">
      <c r="A319" s="12" t="s">
        <v>1433</v>
      </c>
      <c r="B319" s="5" t="s">
        <v>72</v>
      </c>
      <c r="C319" s="5" t="s">
        <v>73</v>
      </c>
      <c r="D319" s="5" t="s">
        <v>1434</v>
      </c>
      <c r="E319" s="6">
        <v>6</v>
      </c>
      <c r="F319" s="6" t="s">
        <v>14</v>
      </c>
      <c r="G319" s="6">
        <v>0</v>
      </c>
      <c r="H319" s="30">
        <v>68.025003998242809</v>
      </c>
      <c r="I319" s="35">
        <v>31.974996001757191</v>
      </c>
      <c r="J319" s="35">
        <v>20.563584142378406</v>
      </c>
      <c r="K319" s="35">
        <v>27.280343841225179</v>
      </c>
      <c r="L319" s="35">
        <v>23.982586655707372</v>
      </c>
      <c r="M319" s="35">
        <v>76.017413344292635</v>
      </c>
      <c r="N319" s="35">
        <v>53.951857214019654</v>
      </c>
      <c r="O319" s="34">
        <v>70</v>
      </c>
      <c r="P319" s="35">
        <v>10.994440704594922</v>
      </c>
      <c r="Q319" s="45">
        <v>60</v>
      </c>
      <c r="R319" s="35">
        <v>53.054550637454994</v>
      </c>
      <c r="S319" s="35">
        <v>42.443640509963998</v>
      </c>
      <c r="T319" s="30" t="s">
        <v>2316</v>
      </c>
      <c r="U319" s="35">
        <v>0</v>
      </c>
      <c r="V319" s="35">
        <v>0</v>
      </c>
      <c r="W319" s="35">
        <v>201.03626692124038</v>
      </c>
      <c r="X319" s="34">
        <v>0</v>
      </c>
      <c r="Y319" s="35">
        <v>82.325015573427208</v>
      </c>
      <c r="Z319" s="34">
        <v>80</v>
      </c>
      <c r="AA319" s="35">
        <v>0.82690895724696112</v>
      </c>
      <c r="AB319" s="45">
        <v>0</v>
      </c>
      <c r="AC319" s="30">
        <v>26.666666666666668</v>
      </c>
      <c r="AD319" s="35">
        <v>27.493575623913628</v>
      </c>
      <c r="AE319" s="43">
        <v>5.4987151247827262</v>
      </c>
      <c r="AF319" s="39">
        <v>47.942355634746725</v>
      </c>
      <c r="AG319" s="40">
        <v>47.776973843297334</v>
      </c>
      <c r="AH319" s="37" t="s">
        <v>6</v>
      </c>
      <c r="AI319" s="21"/>
      <c r="AJ319" s="111"/>
      <c r="AK319" s="112"/>
    </row>
    <row r="320" spans="1:37" x14ac:dyDescent="0.3">
      <c r="A320" s="12" t="s">
        <v>1370</v>
      </c>
      <c r="B320" s="5" t="s">
        <v>72</v>
      </c>
      <c r="C320" s="5" t="s">
        <v>73</v>
      </c>
      <c r="D320" s="5" t="s">
        <v>1371</v>
      </c>
      <c r="E320" s="6">
        <v>6</v>
      </c>
      <c r="F320" s="6" t="s">
        <v>24</v>
      </c>
      <c r="G320" s="6">
        <v>0</v>
      </c>
      <c r="H320" s="30">
        <v>39.504678463143641</v>
      </c>
      <c r="I320" s="35">
        <v>60.495321536856359</v>
      </c>
      <c r="J320" s="35">
        <v>29.534798935138948</v>
      </c>
      <c r="K320" s="35">
        <v>38.532606357201985</v>
      </c>
      <c r="L320" s="35">
        <v>15.088028510004804</v>
      </c>
      <c r="M320" s="35">
        <v>84.911971489995196</v>
      </c>
      <c r="N320" s="35">
        <v>70.630393347722148</v>
      </c>
      <c r="O320" s="34">
        <v>100</v>
      </c>
      <c r="P320" s="35">
        <v>11.864160253710619</v>
      </c>
      <c r="Q320" s="45">
        <v>60</v>
      </c>
      <c r="R320" s="35">
        <v>68.787979876810709</v>
      </c>
      <c r="S320" s="35">
        <v>55.030383901448573</v>
      </c>
      <c r="T320" s="30" t="s">
        <v>2316</v>
      </c>
      <c r="U320" s="35">
        <v>0</v>
      </c>
      <c r="V320" s="35">
        <v>0</v>
      </c>
      <c r="W320" s="35">
        <v>132.61932053500641</v>
      </c>
      <c r="X320" s="34">
        <v>60</v>
      </c>
      <c r="Y320" s="35">
        <v>76.346089435424446</v>
      </c>
      <c r="Z320" s="34">
        <v>70</v>
      </c>
      <c r="AA320" s="35">
        <v>0</v>
      </c>
      <c r="AB320" s="45">
        <v>2</v>
      </c>
      <c r="AC320" s="30">
        <v>43.333333333333336</v>
      </c>
      <c r="AD320" s="35">
        <v>45.333333333333336</v>
      </c>
      <c r="AE320" s="43">
        <v>9.0666666666666682</v>
      </c>
      <c r="AF320" s="39">
        <v>64.097050568115236</v>
      </c>
      <c r="AG320" s="40">
        <v>63.697050568115245</v>
      </c>
      <c r="AH320" s="37" t="s">
        <v>5</v>
      </c>
      <c r="AI320" s="21"/>
      <c r="AJ320" s="111"/>
      <c r="AK320" s="112"/>
    </row>
    <row r="321" spans="1:37" x14ac:dyDescent="0.3">
      <c r="A321" s="12" t="s">
        <v>71</v>
      </c>
      <c r="B321" s="5" t="s">
        <v>72</v>
      </c>
      <c r="C321" s="5" t="s">
        <v>73</v>
      </c>
      <c r="D321" s="5" t="s">
        <v>74</v>
      </c>
      <c r="E321" s="6">
        <v>6</v>
      </c>
      <c r="F321" s="6" t="s">
        <v>62</v>
      </c>
      <c r="G321" s="6">
        <v>0</v>
      </c>
      <c r="H321" s="30">
        <v>74.284402564431929</v>
      </c>
      <c r="I321" s="35">
        <v>25.715597435568071</v>
      </c>
      <c r="J321" s="35">
        <v>25.388946275862562</v>
      </c>
      <c r="K321" s="35">
        <v>33.49657497445456</v>
      </c>
      <c r="L321" s="35">
        <v>9.6498544470645946</v>
      </c>
      <c r="M321" s="35">
        <v>90.350145552935402</v>
      </c>
      <c r="N321" s="35">
        <v>40.309822154561068</v>
      </c>
      <c r="O321" s="34">
        <v>50</v>
      </c>
      <c r="P321" s="35">
        <v>11.267376785094969</v>
      </c>
      <c r="Q321" s="45">
        <v>60</v>
      </c>
      <c r="R321" s="35">
        <v>51.912463592591607</v>
      </c>
      <c r="S321" s="35">
        <v>41.529970874073285</v>
      </c>
      <c r="T321" s="30" t="s">
        <v>2315</v>
      </c>
      <c r="U321" s="35">
        <v>25.602165381921331</v>
      </c>
      <c r="V321" s="35">
        <v>100</v>
      </c>
      <c r="W321" s="35">
        <v>151.47498006503608</v>
      </c>
      <c r="X321" s="34">
        <v>0</v>
      </c>
      <c r="Y321" s="35">
        <v>82.901590300569282</v>
      </c>
      <c r="Z321" s="34">
        <v>80</v>
      </c>
      <c r="AA321" s="35">
        <v>0</v>
      </c>
      <c r="AB321" s="45">
        <v>0</v>
      </c>
      <c r="AC321" s="30">
        <v>60</v>
      </c>
      <c r="AD321" s="35">
        <v>60</v>
      </c>
      <c r="AE321" s="43">
        <v>12</v>
      </c>
      <c r="AF321" s="39">
        <v>53.529970874073285</v>
      </c>
      <c r="AG321" s="40">
        <v>53.529970874073285</v>
      </c>
      <c r="AH321" s="37" t="s">
        <v>6</v>
      </c>
      <c r="AI321" s="21"/>
      <c r="AJ321" s="111"/>
      <c r="AK321" s="112"/>
    </row>
    <row r="322" spans="1:37" x14ac:dyDescent="0.3">
      <c r="A322" s="12" t="s">
        <v>800</v>
      </c>
      <c r="B322" s="5" t="s">
        <v>72</v>
      </c>
      <c r="C322" s="5" t="s">
        <v>73</v>
      </c>
      <c r="D322" s="5" t="s">
        <v>801</v>
      </c>
      <c r="E322" s="6">
        <v>6</v>
      </c>
      <c r="F322" s="6" t="s">
        <v>33</v>
      </c>
      <c r="G322" s="6">
        <v>0</v>
      </c>
      <c r="H322" s="30">
        <v>74.884225962177382</v>
      </c>
      <c r="I322" s="35">
        <v>25.115774037822618</v>
      </c>
      <c r="J322" s="35">
        <v>7.4616374157518406</v>
      </c>
      <c r="K322" s="35">
        <v>10.417177725372953</v>
      </c>
      <c r="L322" s="35">
        <v>6.0002589836412277</v>
      </c>
      <c r="M322" s="35">
        <v>93.999741016358769</v>
      </c>
      <c r="N322" s="35">
        <v>57.297704343958991</v>
      </c>
      <c r="O322" s="34">
        <v>80</v>
      </c>
      <c r="P322" s="35">
        <v>24.143290308186284</v>
      </c>
      <c r="Q322" s="45">
        <v>20</v>
      </c>
      <c r="R322" s="35">
        <v>45.906538555910871</v>
      </c>
      <c r="S322" s="35">
        <v>36.725230844728699</v>
      </c>
      <c r="T322" s="30" t="s">
        <v>2315</v>
      </c>
      <c r="U322" s="35">
        <v>39.633348165162928</v>
      </c>
      <c r="V322" s="35">
        <v>100</v>
      </c>
      <c r="W322" s="35">
        <v>200.25714693098945</v>
      </c>
      <c r="X322" s="34">
        <v>0</v>
      </c>
      <c r="Y322" s="35">
        <v>93.0997825841159</v>
      </c>
      <c r="Z322" s="34">
        <v>100</v>
      </c>
      <c r="AA322" s="35">
        <v>0</v>
      </c>
      <c r="AB322" s="45">
        <v>0</v>
      </c>
      <c r="AC322" s="30">
        <v>66.666666666666671</v>
      </c>
      <c r="AD322" s="35">
        <v>66.666666666666671</v>
      </c>
      <c r="AE322" s="43">
        <v>13.333333333333336</v>
      </c>
      <c r="AF322" s="39">
        <v>50.058564178062035</v>
      </c>
      <c r="AG322" s="40">
        <v>50.058564178062035</v>
      </c>
      <c r="AH322" s="37" t="s">
        <v>6</v>
      </c>
      <c r="AI322" s="21"/>
      <c r="AJ322" s="111"/>
      <c r="AK322" s="112"/>
    </row>
    <row r="323" spans="1:37" x14ac:dyDescent="0.3">
      <c r="A323" s="12" t="s">
        <v>1216</v>
      </c>
      <c r="B323" s="5" t="s">
        <v>72</v>
      </c>
      <c r="C323" s="5" t="s">
        <v>73</v>
      </c>
      <c r="D323" s="5" t="s">
        <v>1217</v>
      </c>
      <c r="E323" s="6">
        <v>6</v>
      </c>
      <c r="F323" s="6" t="s">
        <v>62</v>
      </c>
      <c r="G323" s="6">
        <v>0</v>
      </c>
      <c r="H323" s="30">
        <v>68.742797782155137</v>
      </c>
      <c r="I323" s="35">
        <v>31.257202217844863</v>
      </c>
      <c r="J323" s="35">
        <v>6.9409987361326175</v>
      </c>
      <c r="K323" s="35">
        <v>9.1575161109974683</v>
      </c>
      <c r="L323" s="35">
        <v>19.252817107663795</v>
      </c>
      <c r="M323" s="35">
        <v>80.747182892336212</v>
      </c>
      <c r="N323" s="35">
        <v>62.389765265839195</v>
      </c>
      <c r="O323" s="34">
        <v>80</v>
      </c>
      <c r="P323" s="35">
        <v>16.035157007219002</v>
      </c>
      <c r="Q323" s="45">
        <v>40</v>
      </c>
      <c r="R323" s="35">
        <v>48.232380244235706</v>
      </c>
      <c r="S323" s="35">
        <v>38.585904195388565</v>
      </c>
      <c r="T323" s="30" t="s">
        <v>2315</v>
      </c>
      <c r="U323" s="35">
        <v>32.788736426293852</v>
      </c>
      <c r="V323" s="35">
        <v>100</v>
      </c>
      <c r="W323" s="35">
        <v>110.20107011878166</v>
      </c>
      <c r="X323" s="34">
        <v>80</v>
      </c>
      <c r="Y323" s="35">
        <v>93.349038698654127</v>
      </c>
      <c r="Z323" s="34">
        <v>100</v>
      </c>
      <c r="AA323" s="35">
        <v>0.29772824852467472</v>
      </c>
      <c r="AB323" s="45">
        <v>0</v>
      </c>
      <c r="AC323" s="30">
        <v>93.333333333333329</v>
      </c>
      <c r="AD323" s="35">
        <v>93.631061581858006</v>
      </c>
      <c r="AE323" s="43">
        <v>18.726212316371601</v>
      </c>
      <c r="AF323" s="39">
        <v>57.312116511760166</v>
      </c>
      <c r="AG323" s="40">
        <v>57.252570862055236</v>
      </c>
      <c r="AH323" s="37" t="s">
        <v>6</v>
      </c>
      <c r="AI323" s="21"/>
      <c r="AJ323" s="111"/>
      <c r="AK323" s="112"/>
    </row>
    <row r="324" spans="1:37" x14ac:dyDescent="0.3">
      <c r="A324" s="12" t="s">
        <v>1855</v>
      </c>
      <c r="B324" s="5" t="s">
        <v>72</v>
      </c>
      <c r="C324" s="5" t="s">
        <v>73</v>
      </c>
      <c r="D324" s="5" t="s">
        <v>1856</v>
      </c>
      <c r="E324" s="6">
        <v>6</v>
      </c>
      <c r="F324" s="6" t="s">
        <v>33</v>
      </c>
      <c r="G324" s="6">
        <v>0</v>
      </c>
      <c r="H324" s="30">
        <v>77.721477293650224</v>
      </c>
      <c r="I324" s="35">
        <v>22.278522706349776</v>
      </c>
      <c r="J324" s="35">
        <v>22.494586011272389</v>
      </c>
      <c r="K324" s="35">
        <v>31.404648508306199</v>
      </c>
      <c r="L324" s="35">
        <v>7.6114693328093397</v>
      </c>
      <c r="M324" s="35">
        <v>92.388530667190665</v>
      </c>
      <c r="N324" s="35">
        <v>29.296614902221364</v>
      </c>
      <c r="O324" s="34">
        <v>40</v>
      </c>
      <c r="P324" s="35">
        <v>15.414744902293526</v>
      </c>
      <c r="Q324" s="45">
        <v>40</v>
      </c>
      <c r="R324" s="35">
        <v>45.214340376369321</v>
      </c>
      <c r="S324" s="35">
        <v>36.171472301095456</v>
      </c>
      <c r="T324" s="30" t="s">
        <v>2315</v>
      </c>
      <c r="U324" s="35">
        <v>26.202270971135505</v>
      </c>
      <c r="V324" s="35">
        <v>100</v>
      </c>
      <c r="W324" s="35">
        <v>107.80395944967414</v>
      </c>
      <c r="X324" s="34">
        <v>100</v>
      </c>
      <c r="Y324" s="35">
        <v>70.000448889054582</v>
      </c>
      <c r="Z324" s="34">
        <v>70</v>
      </c>
      <c r="AA324" s="35">
        <v>0.98298418857511882</v>
      </c>
      <c r="AB324" s="45">
        <v>0</v>
      </c>
      <c r="AC324" s="30">
        <v>90</v>
      </c>
      <c r="AD324" s="35">
        <v>90.982984188575116</v>
      </c>
      <c r="AE324" s="43">
        <v>18.196596837715024</v>
      </c>
      <c r="AF324" s="39">
        <v>54.368069138810483</v>
      </c>
      <c r="AG324" s="40">
        <v>54.171472301095456</v>
      </c>
      <c r="AH324" s="37" t="s">
        <v>6</v>
      </c>
      <c r="AI324" s="21"/>
      <c r="AJ324" s="111"/>
      <c r="AK324" s="112"/>
    </row>
    <row r="325" spans="1:37" x14ac:dyDescent="0.3">
      <c r="A325" s="12" t="s">
        <v>1366</v>
      </c>
      <c r="B325" s="5" t="s">
        <v>72</v>
      </c>
      <c r="C325" s="5" t="s">
        <v>73</v>
      </c>
      <c r="D325" s="5" t="s">
        <v>1367</v>
      </c>
      <c r="E325" s="6">
        <v>6</v>
      </c>
      <c r="F325" s="6" t="s">
        <v>24</v>
      </c>
      <c r="G325" s="6">
        <v>0</v>
      </c>
      <c r="H325" s="30">
        <v>53.412887811767305</v>
      </c>
      <c r="I325" s="35">
        <v>46.587112188232695</v>
      </c>
      <c r="J325" s="35">
        <v>21.643713282195026</v>
      </c>
      <c r="K325" s="35">
        <v>28.237493197176615</v>
      </c>
      <c r="L325" s="35">
        <v>14.525614130361566</v>
      </c>
      <c r="M325" s="35">
        <v>85.474385869638439</v>
      </c>
      <c r="N325" s="35">
        <v>72.846856272727265</v>
      </c>
      <c r="O325" s="34">
        <v>100</v>
      </c>
      <c r="P325" s="35">
        <v>15.094721526627005</v>
      </c>
      <c r="Q325" s="45">
        <v>40</v>
      </c>
      <c r="R325" s="35">
        <v>60.059798251009546</v>
      </c>
      <c r="S325" s="35">
        <v>48.047838600807637</v>
      </c>
      <c r="T325" s="30" t="s">
        <v>2315</v>
      </c>
      <c r="U325" s="35">
        <v>26.557824548020612</v>
      </c>
      <c r="V325" s="35">
        <v>100</v>
      </c>
      <c r="W325" s="35">
        <v>109.50049384585456</v>
      </c>
      <c r="X325" s="34">
        <v>100</v>
      </c>
      <c r="Y325" s="35">
        <v>81.765661018150595</v>
      </c>
      <c r="Z325" s="34">
        <v>80</v>
      </c>
      <c r="AA325" s="35">
        <v>0</v>
      </c>
      <c r="AB325" s="45">
        <v>0</v>
      </c>
      <c r="AC325" s="30">
        <v>93.333333333333329</v>
      </c>
      <c r="AD325" s="35">
        <v>93.333333333333329</v>
      </c>
      <c r="AE325" s="43">
        <v>18.666666666666668</v>
      </c>
      <c r="AF325" s="39">
        <v>66.714505267474308</v>
      </c>
      <c r="AG325" s="40">
        <v>66.714505267474308</v>
      </c>
      <c r="AH325" s="37" t="s">
        <v>5</v>
      </c>
      <c r="AI325" s="21"/>
      <c r="AJ325" s="111"/>
      <c r="AK325" s="112"/>
    </row>
    <row r="326" spans="1:37" x14ac:dyDescent="0.3">
      <c r="A326" s="12" t="s">
        <v>1843</v>
      </c>
      <c r="B326" s="5" t="s">
        <v>785</v>
      </c>
      <c r="C326" s="5" t="s">
        <v>786</v>
      </c>
      <c r="D326" s="5" t="s">
        <v>1844</v>
      </c>
      <c r="E326" s="6">
        <v>1</v>
      </c>
      <c r="F326" s="6" t="s">
        <v>1570</v>
      </c>
      <c r="G326" s="6" t="s">
        <v>2213</v>
      </c>
      <c r="H326" s="30">
        <v>47.827408857320208</v>
      </c>
      <c r="I326" s="35">
        <v>52.172591142679792</v>
      </c>
      <c r="J326" s="35">
        <v>13.402322116123152</v>
      </c>
      <c r="K326" s="35">
        <v>59.8351287274726</v>
      </c>
      <c r="L326" s="35">
        <v>56.126250654726292</v>
      </c>
      <c r="M326" s="35">
        <v>43.873749345273708</v>
      </c>
      <c r="N326" s="35">
        <v>51.774789560933108</v>
      </c>
      <c r="O326" s="34">
        <v>70</v>
      </c>
      <c r="P326" s="35">
        <v>10.323292687161615</v>
      </c>
      <c r="Q326" s="45">
        <v>60</v>
      </c>
      <c r="R326" s="35">
        <v>57.176293843085219</v>
      </c>
      <c r="S326" s="35">
        <v>45.741035074468179</v>
      </c>
      <c r="T326" s="30" t="s">
        <v>2315</v>
      </c>
      <c r="U326" s="35">
        <v>31.733426918701745</v>
      </c>
      <c r="V326" s="35">
        <v>100</v>
      </c>
      <c r="W326" s="35">
        <v>108.66470575688204</v>
      </c>
      <c r="X326" s="34">
        <v>100</v>
      </c>
      <c r="Y326" s="35">
        <v>89.685191868618276</v>
      </c>
      <c r="Z326" s="34">
        <v>80</v>
      </c>
      <c r="AA326" s="35">
        <v>0</v>
      </c>
      <c r="AB326" s="45">
        <v>0</v>
      </c>
      <c r="AC326" s="30">
        <v>93.333333333333329</v>
      </c>
      <c r="AD326" s="35">
        <v>93.333333333333329</v>
      </c>
      <c r="AE326" s="43">
        <v>18.666666666666668</v>
      </c>
      <c r="AF326" s="39">
        <v>64.407701741134844</v>
      </c>
      <c r="AG326" s="40">
        <v>64.407701741134844</v>
      </c>
      <c r="AH326" s="37" t="s">
        <v>5</v>
      </c>
      <c r="AI326" s="21"/>
      <c r="AJ326" s="111"/>
      <c r="AK326" s="112"/>
    </row>
    <row r="327" spans="1:37" x14ac:dyDescent="0.3">
      <c r="A327" s="12" t="s">
        <v>1600</v>
      </c>
      <c r="B327" s="5" t="s">
        <v>785</v>
      </c>
      <c r="C327" s="5" t="s">
        <v>786</v>
      </c>
      <c r="D327" s="5" t="s">
        <v>1601</v>
      </c>
      <c r="E327" s="6">
        <v>6</v>
      </c>
      <c r="F327" s="6" t="s">
        <v>14</v>
      </c>
      <c r="G327" s="6">
        <v>0</v>
      </c>
      <c r="H327" s="30">
        <v>69.809003957682705</v>
      </c>
      <c r="I327" s="35">
        <v>30.190996042317295</v>
      </c>
      <c r="J327" s="35">
        <v>6.2898475714794984</v>
      </c>
      <c r="K327" s="35">
        <v>8.3443237944710589</v>
      </c>
      <c r="L327" s="35">
        <v>32.478267227846949</v>
      </c>
      <c r="M327" s="35">
        <v>67.521732772153058</v>
      </c>
      <c r="N327" s="35">
        <v>56.585362963369668</v>
      </c>
      <c r="O327" s="34">
        <v>80</v>
      </c>
      <c r="P327" s="35">
        <v>-2.1885115167501006</v>
      </c>
      <c r="Q327" s="45">
        <v>100</v>
      </c>
      <c r="R327" s="35">
        <v>57.211410521788274</v>
      </c>
      <c r="S327" s="35">
        <v>45.769128417430622</v>
      </c>
      <c r="T327" s="30" t="s">
        <v>2315</v>
      </c>
      <c r="U327" s="35">
        <v>47.1442320947612</v>
      </c>
      <c r="V327" s="35">
        <v>100</v>
      </c>
      <c r="W327" s="35">
        <v>148.86038998473407</v>
      </c>
      <c r="X327" s="34">
        <v>50</v>
      </c>
      <c r="Y327" s="35">
        <v>89.638507683280721</v>
      </c>
      <c r="Z327" s="34">
        <v>80</v>
      </c>
      <c r="AA327" s="35">
        <v>0</v>
      </c>
      <c r="AB327" s="45">
        <v>0</v>
      </c>
      <c r="AC327" s="30">
        <v>76.666666666666671</v>
      </c>
      <c r="AD327" s="35">
        <v>76.666666666666671</v>
      </c>
      <c r="AE327" s="43">
        <v>15.333333333333336</v>
      </c>
      <c r="AF327" s="39">
        <v>61.102461750763958</v>
      </c>
      <c r="AG327" s="40">
        <v>61.102461750763958</v>
      </c>
      <c r="AH327" s="37" t="s">
        <v>5</v>
      </c>
      <c r="AI327" s="21"/>
      <c r="AJ327" s="111"/>
      <c r="AK327" s="112"/>
    </row>
    <row r="328" spans="1:37" x14ac:dyDescent="0.3">
      <c r="A328" s="12" t="s">
        <v>1111</v>
      </c>
      <c r="B328" s="5" t="s">
        <v>785</v>
      </c>
      <c r="C328" s="5" t="s">
        <v>786</v>
      </c>
      <c r="D328" s="5" t="s">
        <v>1112</v>
      </c>
      <c r="E328" s="6">
        <v>6</v>
      </c>
      <c r="F328" s="6" t="s">
        <v>14</v>
      </c>
      <c r="G328" s="6">
        <v>0</v>
      </c>
      <c r="H328" s="30">
        <v>60.052054783814761</v>
      </c>
      <c r="I328" s="35">
        <v>39.947945216185239</v>
      </c>
      <c r="J328" s="35">
        <v>0</v>
      </c>
      <c r="K328" s="35">
        <v>0</v>
      </c>
      <c r="L328" s="35">
        <v>32.590354995314406</v>
      </c>
      <c r="M328" s="35">
        <v>67.409645004685586</v>
      </c>
      <c r="N328" s="35">
        <v>37.998951031000594</v>
      </c>
      <c r="O328" s="34">
        <v>50</v>
      </c>
      <c r="P328" s="35">
        <v>11.040149990252694</v>
      </c>
      <c r="Q328" s="45">
        <v>60</v>
      </c>
      <c r="R328" s="35">
        <v>43.471518044174168</v>
      </c>
      <c r="S328" s="35">
        <v>34.777214435339339</v>
      </c>
      <c r="T328" s="30" t="s">
        <v>2315</v>
      </c>
      <c r="U328" s="35">
        <v>17.69064310013718</v>
      </c>
      <c r="V328" s="35">
        <v>78.367884148596616</v>
      </c>
      <c r="W328" s="35">
        <v>131.63373506370741</v>
      </c>
      <c r="X328" s="34">
        <v>60</v>
      </c>
      <c r="Y328" s="35">
        <v>92.412585100382984</v>
      </c>
      <c r="Z328" s="34">
        <v>100</v>
      </c>
      <c r="AA328" s="35">
        <v>0</v>
      </c>
      <c r="AB328" s="45">
        <v>0</v>
      </c>
      <c r="AC328" s="30">
        <v>79.455961382865539</v>
      </c>
      <c r="AD328" s="35">
        <v>79.455961382865539</v>
      </c>
      <c r="AE328" s="43">
        <v>15.891192276573108</v>
      </c>
      <c r="AF328" s="39">
        <v>50.668406711912446</v>
      </c>
      <c r="AG328" s="40">
        <v>50.668406711912446</v>
      </c>
      <c r="AH328" s="37" t="s">
        <v>6</v>
      </c>
      <c r="AI328" s="21"/>
      <c r="AJ328" s="111"/>
      <c r="AK328" s="112"/>
    </row>
    <row r="329" spans="1:37" x14ac:dyDescent="0.3">
      <c r="A329" s="12" t="s">
        <v>1174</v>
      </c>
      <c r="B329" s="5" t="s">
        <v>785</v>
      </c>
      <c r="C329" s="5" t="s">
        <v>786</v>
      </c>
      <c r="D329" s="5" t="s">
        <v>1175</v>
      </c>
      <c r="E329" s="6">
        <v>6</v>
      </c>
      <c r="F329" s="6" t="s">
        <v>14</v>
      </c>
      <c r="G329" s="6">
        <v>0</v>
      </c>
      <c r="H329" s="30">
        <v>52.571852971193827</v>
      </c>
      <c r="I329" s="35">
        <v>47.428147028806173</v>
      </c>
      <c r="J329" s="35">
        <v>0.92608302960212685</v>
      </c>
      <c r="K329" s="35">
        <v>1.2285729617048895</v>
      </c>
      <c r="L329" s="35">
        <v>18.977811589195035</v>
      </c>
      <c r="M329" s="35">
        <v>81.022188410804972</v>
      </c>
      <c r="N329" s="35">
        <v>35.020412937981384</v>
      </c>
      <c r="O329" s="34">
        <v>50</v>
      </c>
      <c r="P329" s="35">
        <v>34.289439125868242</v>
      </c>
      <c r="Q329" s="45">
        <v>0</v>
      </c>
      <c r="R329" s="35">
        <v>35.935781680263204</v>
      </c>
      <c r="S329" s="35">
        <v>28.748625344210566</v>
      </c>
      <c r="T329" s="30" t="s">
        <v>2315</v>
      </c>
      <c r="U329" s="35">
        <v>25.81843787063945</v>
      </c>
      <c r="V329" s="35">
        <v>100</v>
      </c>
      <c r="W329" s="35">
        <v>116.1320868834748</v>
      </c>
      <c r="X329" s="34">
        <v>80</v>
      </c>
      <c r="Y329" s="35">
        <v>91.409364684550525</v>
      </c>
      <c r="Z329" s="34">
        <v>100</v>
      </c>
      <c r="AA329" s="35">
        <v>0</v>
      </c>
      <c r="AB329" s="45">
        <v>0</v>
      </c>
      <c r="AC329" s="30">
        <v>93.333333333333329</v>
      </c>
      <c r="AD329" s="35">
        <v>93.333333333333329</v>
      </c>
      <c r="AE329" s="43">
        <v>18.666666666666668</v>
      </c>
      <c r="AF329" s="39">
        <v>47.415292010877238</v>
      </c>
      <c r="AG329" s="40">
        <v>47.415292010877238</v>
      </c>
      <c r="AH329" s="37" t="s">
        <v>6</v>
      </c>
      <c r="AI329" s="21"/>
      <c r="AJ329" s="111"/>
      <c r="AK329" s="112"/>
    </row>
    <row r="330" spans="1:37" x14ac:dyDescent="0.3">
      <c r="A330" s="12" t="s">
        <v>1446</v>
      </c>
      <c r="B330" s="5" t="s">
        <v>785</v>
      </c>
      <c r="C330" s="5" t="s">
        <v>786</v>
      </c>
      <c r="D330" s="5" t="s">
        <v>1447</v>
      </c>
      <c r="E330" s="6">
        <v>6</v>
      </c>
      <c r="F330" s="6" t="s">
        <v>62</v>
      </c>
      <c r="G330" s="6">
        <v>0</v>
      </c>
      <c r="H330" s="30">
        <v>64.422758173980981</v>
      </c>
      <c r="I330" s="35">
        <v>35.577241826019019</v>
      </c>
      <c r="J330" s="35">
        <v>34.098512217412093</v>
      </c>
      <c r="K330" s="35">
        <v>44.98742715028628</v>
      </c>
      <c r="L330" s="35">
        <v>33.350135589549225</v>
      </c>
      <c r="M330" s="35">
        <v>66.649864410450775</v>
      </c>
      <c r="N330" s="35">
        <v>49.155461547030669</v>
      </c>
      <c r="O330" s="34">
        <v>70</v>
      </c>
      <c r="P330" s="35">
        <v>22.424105472775345</v>
      </c>
      <c r="Q330" s="45">
        <v>20</v>
      </c>
      <c r="R330" s="35">
        <v>47.442906677351218</v>
      </c>
      <c r="S330" s="35">
        <v>37.954325341880974</v>
      </c>
      <c r="T330" s="30" t="s">
        <v>2316</v>
      </c>
      <c r="U330" s="35">
        <v>0</v>
      </c>
      <c r="V330" s="35">
        <v>0</v>
      </c>
      <c r="W330" s="35">
        <v>130.20477164177737</v>
      </c>
      <c r="X330" s="34">
        <v>60</v>
      </c>
      <c r="Y330" s="35">
        <v>68.055610793845062</v>
      </c>
      <c r="Z330" s="34">
        <v>60</v>
      </c>
      <c r="AA330" s="35">
        <v>0</v>
      </c>
      <c r="AB330" s="45">
        <v>0</v>
      </c>
      <c r="AC330" s="30">
        <v>40</v>
      </c>
      <c r="AD330" s="35">
        <v>40</v>
      </c>
      <c r="AE330" s="43">
        <v>8</v>
      </c>
      <c r="AF330" s="39">
        <v>45.954325341880974</v>
      </c>
      <c r="AG330" s="40">
        <v>45.954325341880974</v>
      </c>
      <c r="AH330" s="37" t="s">
        <v>6</v>
      </c>
      <c r="AI330" s="21"/>
      <c r="AJ330" s="111"/>
      <c r="AK330" s="112"/>
    </row>
    <row r="331" spans="1:37" x14ac:dyDescent="0.3">
      <c r="A331" s="12" t="s">
        <v>1763</v>
      </c>
      <c r="B331" s="5" t="s">
        <v>785</v>
      </c>
      <c r="C331" s="5" t="s">
        <v>786</v>
      </c>
      <c r="D331" s="5" t="s">
        <v>1764</v>
      </c>
      <c r="E331" s="6">
        <v>5</v>
      </c>
      <c r="F331" s="6" t="s">
        <v>24</v>
      </c>
      <c r="G331" s="6">
        <v>0</v>
      </c>
      <c r="H331" s="30">
        <v>55.005609792446009</v>
      </c>
      <c r="I331" s="35">
        <v>44.994390207553991</v>
      </c>
      <c r="J331" s="35">
        <v>4.6152420316645566</v>
      </c>
      <c r="K331" s="35">
        <v>6.0212803493225087</v>
      </c>
      <c r="L331" s="35">
        <v>60.576992544528288</v>
      </c>
      <c r="M331" s="35">
        <v>39.423007455471712</v>
      </c>
      <c r="N331" s="35">
        <v>43.011122194611744</v>
      </c>
      <c r="O331" s="34">
        <v>50</v>
      </c>
      <c r="P331" s="35">
        <v>11.905639716078328</v>
      </c>
      <c r="Q331" s="45">
        <v>60</v>
      </c>
      <c r="R331" s="35">
        <v>40.087735602469635</v>
      </c>
      <c r="S331" s="35">
        <v>32.070188481975713</v>
      </c>
      <c r="T331" s="30" t="s">
        <v>2315</v>
      </c>
      <c r="U331" s="35">
        <v>29.715843790880768</v>
      </c>
      <c r="V331" s="35">
        <v>100</v>
      </c>
      <c r="W331" s="35">
        <v>113.48052252468469</v>
      </c>
      <c r="X331" s="34">
        <v>80</v>
      </c>
      <c r="Y331" s="35">
        <v>96.39276793890879</v>
      </c>
      <c r="Z331" s="34">
        <v>100</v>
      </c>
      <c r="AA331" s="35">
        <v>0</v>
      </c>
      <c r="AB331" s="45">
        <v>0</v>
      </c>
      <c r="AC331" s="30">
        <v>93.333333333333329</v>
      </c>
      <c r="AD331" s="35">
        <v>93.333333333333329</v>
      </c>
      <c r="AE331" s="43">
        <v>18.666666666666668</v>
      </c>
      <c r="AF331" s="39">
        <v>50.736855148642377</v>
      </c>
      <c r="AG331" s="40">
        <v>50.736855148642377</v>
      </c>
      <c r="AH331" s="37" t="s">
        <v>6</v>
      </c>
      <c r="AI331" s="21"/>
      <c r="AJ331" s="111"/>
      <c r="AK331" s="112"/>
    </row>
    <row r="332" spans="1:37" x14ac:dyDescent="0.3">
      <c r="A332" s="12" t="s">
        <v>1662</v>
      </c>
      <c r="B332" s="5" t="s">
        <v>785</v>
      </c>
      <c r="C332" s="5" t="s">
        <v>786</v>
      </c>
      <c r="D332" s="5" t="s">
        <v>1663</v>
      </c>
      <c r="E332" s="6">
        <v>6</v>
      </c>
      <c r="F332" s="6" t="s">
        <v>33</v>
      </c>
      <c r="G332" s="6">
        <v>0</v>
      </c>
      <c r="H332" s="30">
        <v>53.402262068776061</v>
      </c>
      <c r="I332" s="35">
        <v>46.597737931223939</v>
      </c>
      <c r="J332" s="35">
        <v>21.294750087704799</v>
      </c>
      <c r="K332" s="35">
        <v>29.729559870160255</v>
      </c>
      <c r="L332" s="35">
        <v>12.325236597852173</v>
      </c>
      <c r="M332" s="35">
        <v>87.674763402147832</v>
      </c>
      <c r="N332" s="35">
        <v>40.287052035575194</v>
      </c>
      <c r="O332" s="34">
        <v>50</v>
      </c>
      <c r="P332" s="35">
        <v>21.049219534158564</v>
      </c>
      <c r="Q332" s="45">
        <v>20</v>
      </c>
      <c r="R332" s="35">
        <v>46.800412240706407</v>
      </c>
      <c r="S332" s="35">
        <v>37.44032979256513</v>
      </c>
      <c r="T332" s="30" t="s">
        <v>2315</v>
      </c>
      <c r="U332" s="35">
        <v>20.634765351155565</v>
      </c>
      <c r="V332" s="35">
        <v>91.410068662811653</v>
      </c>
      <c r="W332" s="35">
        <v>110.2028804141742</v>
      </c>
      <c r="X332" s="34">
        <v>80</v>
      </c>
      <c r="Y332" s="35">
        <v>93.98144065209253</v>
      </c>
      <c r="Z332" s="34">
        <v>100</v>
      </c>
      <c r="AA332" s="35">
        <v>0.51240989384530411</v>
      </c>
      <c r="AB332" s="45">
        <v>0</v>
      </c>
      <c r="AC332" s="30">
        <v>90.470022887603889</v>
      </c>
      <c r="AD332" s="35">
        <v>90.982432781449191</v>
      </c>
      <c r="AE332" s="43">
        <v>18.196486556289837</v>
      </c>
      <c r="AF332" s="39">
        <v>55.636816348854964</v>
      </c>
      <c r="AG332" s="40">
        <v>55.534334370085908</v>
      </c>
      <c r="AH332" s="37" t="s">
        <v>6</v>
      </c>
      <c r="AI332" s="21"/>
      <c r="AJ332" s="111"/>
      <c r="AK332" s="112"/>
    </row>
    <row r="333" spans="1:37" x14ac:dyDescent="0.3">
      <c r="A333" s="12" t="s">
        <v>1777</v>
      </c>
      <c r="B333" s="5" t="s">
        <v>785</v>
      </c>
      <c r="C333" s="5" t="s">
        <v>786</v>
      </c>
      <c r="D333" s="5" t="s">
        <v>1778</v>
      </c>
      <c r="E333" s="6">
        <v>4</v>
      </c>
      <c r="F333" s="6" t="s">
        <v>24</v>
      </c>
      <c r="G333" s="6">
        <v>0</v>
      </c>
      <c r="H333" s="30">
        <v>51.050139281429878</v>
      </c>
      <c r="I333" s="35">
        <v>48.949860718570122</v>
      </c>
      <c r="J333" s="35">
        <v>5.5268309685635746</v>
      </c>
      <c r="K333" s="35">
        <v>7.2105858103906444</v>
      </c>
      <c r="L333" s="35">
        <v>1.4069430470749393</v>
      </c>
      <c r="M333" s="35">
        <v>98.593056952925068</v>
      </c>
      <c r="N333" s="35">
        <v>49.731119883830502</v>
      </c>
      <c r="O333" s="34">
        <v>70</v>
      </c>
      <c r="P333" s="35">
        <v>5.3285754319750538</v>
      </c>
      <c r="Q333" s="45">
        <v>80</v>
      </c>
      <c r="R333" s="35">
        <v>60.950700696377154</v>
      </c>
      <c r="S333" s="35">
        <v>48.760560557101726</v>
      </c>
      <c r="T333" s="30" t="s">
        <v>2316</v>
      </c>
      <c r="U333" s="35">
        <v>0</v>
      </c>
      <c r="V333" s="35">
        <v>0</v>
      </c>
      <c r="W333" s="35">
        <v>120.07894880584654</v>
      </c>
      <c r="X333" s="34">
        <v>70</v>
      </c>
      <c r="Y333" s="35">
        <v>89.33376096200702</v>
      </c>
      <c r="Z333" s="34">
        <v>80</v>
      </c>
      <c r="AA333" s="35">
        <v>0</v>
      </c>
      <c r="AB333" s="45">
        <v>0</v>
      </c>
      <c r="AC333" s="30">
        <v>50</v>
      </c>
      <c r="AD333" s="35">
        <v>50</v>
      </c>
      <c r="AE333" s="43">
        <v>10</v>
      </c>
      <c r="AF333" s="39">
        <v>58.760560557101726</v>
      </c>
      <c r="AG333" s="40">
        <v>58.760560557101726</v>
      </c>
      <c r="AH333" s="37" t="s">
        <v>6</v>
      </c>
      <c r="AI333" s="21"/>
      <c r="AJ333" s="111"/>
      <c r="AK333" s="112"/>
    </row>
    <row r="334" spans="1:37" x14ac:dyDescent="0.3">
      <c r="A334" s="12" t="s">
        <v>992</v>
      </c>
      <c r="B334" s="5" t="s">
        <v>785</v>
      </c>
      <c r="C334" s="5" t="s">
        <v>786</v>
      </c>
      <c r="D334" s="5" t="s">
        <v>993</v>
      </c>
      <c r="E334" s="6">
        <v>6</v>
      </c>
      <c r="F334" s="6" t="s">
        <v>33</v>
      </c>
      <c r="G334" s="6">
        <v>0</v>
      </c>
      <c r="H334" s="30">
        <v>72.107828501376403</v>
      </c>
      <c r="I334" s="35">
        <v>27.892171498623597</v>
      </c>
      <c r="J334" s="35">
        <v>32.922895971814881</v>
      </c>
      <c r="K334" s="35">
        <v>45.963592099550397</v>
      </c>
      <c r="L334" s="35">
        <v>44.384977002250068</v>
      </c>
      <c r="M334" s="35">
        <v>55.615022997749932</v>
      </c>
      <c r="N334" s="35">
        <v>28.034891313710229</v>
      </c>
      <c r="O334" s="34">
        <v>40</v>
      </c>
      <c r="P334" s="35">
        <v>17.799027247575207</v>
      </c>
      <c r="Q334" s="45">
        <v>40</v>
      </c>
      <c r="R334" s="35">
        <v>41.894157319184785</v>
      </c>
      <c r="S334" s="35">
        <v>33.515325855347832</v>
      </c>
      <c r="T334" s="30" t="s">
        <v>2315</v>
      </c>
      <c r="U334" s="35">
        <v>26.406948535399415</v>
      </c>
      <c r="V334" s="35">
        <v>100</v>
      </c>
      <c r="W334" s="35">
        <v>99.339520898557041</v>
      </c>
      <c r="X334" s="34">
        <v>100</v>
      </c>
      <c r="Y334" s="35">
        <v>85.296417327702528</v>
      </c>
      <c r="Z334" s="34">
        <v>80</v>
      </c>
      <c r="AA334" s="35">
        <v>0</v>
      </c>
      <c r="AB334" s="45">
        <v>0</v>
      </c>
      <c r="AC334" s="30">
        <v>93.333333333333329</v>
      </c>
      <c r="AD334" s="35">
        <v>93.333333333333329</v>
      </c>
      <c r="AE334" s="43">
        <v>18.666666666666668</v>
      </c>
      <c r="AF334" s="39">
        <v>52.181992522014497</v>
      </c>
      <c r="AG334" s="40">
        <v>52.181992522014497</v>
      </c>
      <c r="AH334" s="37" t="s">
        <v>6</v>
      </c>
      <c r="AI334" s="21"/>
      <c r="AJ334" s="111"/>
      <c r="AK334" s="112"/>
    </row>
    <row r="335" spans="1:37" x14ac:dyDescent="0.3">
      <c r="A335" s="12" t="s">
        <v>1170</v>
      </c>
      <c r="B335" s="5" t="s">
        <v>785</v>
      </c>
      <c r="C335" s="5" t="s">
        <v>786</v>
      </c>
      <c r="D335" s="5" t="s">
        <v>1171</v>
      </c>
      <c r="E335" s="6">
        <v>6</v>
      </c>
      <c r="F335" s="6" t="s">
        <v>33</v>
      </c>
      <c r="G335" s="6">
        <v>0</v>
      </c>
      <c r="H335" s="30">
        <v>61.873263691908967</v>
      </c>
      <c r="I335" s="35">
        <v>38.126736308091033</v>
      </c>
      <c r="J335" s="35">
        <v>23.31625836391769</v>
      </c>
      <c r="K335" s="35">
        <v>32.551783708344459</v>
      </c>
      <c r="L335" s="35">
        <v>31.234664326029215</v>
      </c>
      <c r="M335" s="35">
        <v>68.765335673970782</v>
      </c>
      <c r="N335" s="35">
        <v>46.064553662602613</v>
      </c>
      <c r="O335" s="34">
        <v>70</v>
      </c>
      <c r="P335" s="35">
        <v>17.655816181973492</v>
      </c>
      <c r="Q335" s="45">
        <v>40</v>
      </c>
      <c r="R335" s="35">
        <v>49.888771138081253</v>
      </c>
      <c r="S335" s="35">
        <v>39.911016910465008</v>
      </c>
      <c r="T335" s="30" t="s">
        <v>2315</v>
      </c>
      <c r="U335" s="35">
        <v>38.943510925373133</v>
      </c>
      <c r="V335" s="35">
        <v>100</v>
      </c>
      <c r="W335" s="35">
        <v>160.70746574283663</v>
      </c>
      <c r="X335" s="34">
        <v>0</v>
      </c>
      <c r="Y335" s="35">
        <v>91.882835113478464</v>
      </c>
      <c r="Z335" s="34">
        <v>100</v>
      </c>
      <c r="AA335" s="35">
        <v>0</v>
      </c>
      <c r="AB335" s="45">
        <v>0</v>
      </c>
      <c r="AC335" s="30">
        <v>66.666666666666671</v>
      </c>
      <c r="AD335" s="35">
        <v>66.666666666666671</v>
      </c>
      <c r="AE335" s="43">
        <v>13.333333333333336</v>
      </c>
      <c r="AF335" s="39">
        <v>53.244350243798344</v>
      </c>
      <c r="AG335" s="40">
        <v>53.244350243798344</v>
      </c>
      <c r="AH335" s="37" t="s">
        <v>6</v>
      </c>
      <c r="AI335" s="21"/>
      <c r="AJ335" s="111"/>
      <c r="AK335" s="112"/>
    </row>
    <row r="336" spans="1:37" x14ac:dyDescent="0.3">
      <c r="A336" s="12" t="s">
        <v>1573</v>
      </c>
      <c r="B336" s="5" t="s">
        <v>785</v>
      </c>
      <c r="C336" s="5" t="s">
        <v>786</v>
      </c>
      <c r="D336" s="5" t="s">
        <v>1574</v>
      </c>
      <c r="E336" s="6">
        <v>6</v>
      </c>
      <c r="F336" s="6" t="s">
        <v>14</v>
      </c>
      <c r="G336" s="6">
        <v>0</v>
      </c>
      <c r="H336" s="30">
        <v>54.051022224131636</v>
      </c>
      <c r="I336" s="35">
        <v>45.948977775868364</v>
      </c>
      <c r="J336" s="35">
        <v>15.822779928941088</v>
      </c>
      <c r="K336" s="35">
        <v>20.991033177722308</v>
      </c>
      <c r="L336" s="35">
        <v>10.073090212290426</v>
      </c>
      <c r="M336" s="35">
        <v>89.926909787709576</v>
      </c>
      <c r="N336" s="35">
        <v>62.711970634437442</v>
      </c>
      <c r="O336" s="34">
        <v>80</v>
      </c>
      <c r="P336" s="35">
        <v>16.838762324904536</v>
      </c>
      <c r="Q336" s="45">
        <v>40</v>
      </c>
      <c r="R336" s="35">
        <v>55.373384148260051</v>
      </c>
      <c r="S336" s="35">
        <v>44.298707318608045</v>
      </c>
      <c r="T336" s="30" t="s">
        <v>2315</v>
      </c>
      <c r="U336" s="35">
        <v>41.80356456367079</v>
      </c>
      <c r="V336" s="35">
        <v>100</v>
      </c>
      <c r="W336" s="35">
        <v>250.17206041168239</v>
      </c>
      <c r="X336" s="34">
        <v>0</v>
      </c>
      <c r="Y336" s="35">
        <v>89.988923476252694</v>
      </c>
      <c r="Z336" s="34">
        <v>80</v>
      </c>
      <c r="AA336" s="35">
        <v>1.2163190659746563</v>
      </c>
      <c r="AB336" s="45">
        <v>0</v>
      </c>
      <c r="AC336" s="30">
        <v>60</v>
      </c>
      <c r="AD336" s="35">
        <v>61.216319065974659</v>
      </c>
      <c r="AE336" s="43">
        <v>12.243263813194933</v>
      </c>
      <c r="AF336" s="39">
        <v>56.541971131802981</v>
      </c>
      <c r="AG336" s="40">
        <v>56.298707318608045</v>
      </c>
      <c r="AH336" s="37" t="s">
        <v>6</v>
      </c>
      <c r="AI336" s="21"/>
      <c r="AJ336" s="111"/>
      <c r="AK336" s="112"/>
    </row>
    <row r="337" spans="1:37" x14ac:dyDescent="0.3">
      <c r="A337" s="12" t="s">
        <v>1410</v>
      </c>
      <c r="B337" s="5" t="s">
        <v>785</v>
      </c>
      <c r="C337" s="5" t="s">
        <v>786</v>
      </c>
      <c r="D337" s="5" t="s">
        <v>1411</v>
      </c>
      <c r="E337" s="6">
        <v>6</v>
      </c>
      <c r="F337" s="6" t="s">
        <v>33</v>
      </c>
      <c r="G337" s="6">
        <v>0</v>
      </c>
      <c r="H337" s="30">
        <v>54.33239558104826</v>
      </c>
      <c r="I337" s="35">
        <v>45.66760441895174</v>
      </c>
      <c r="J337" s="35">
        <v>19.364354331007036</v>
      </c>
      <c r="K337" s="35">
        <v>27.034538046213829</v>
      </c>
      <c r="L337" s="35">
        <v>22.393955506290997</v>
      </c>
      <c r="M337" s="35">
        <v>77.606044493709007</v>
      </c>
      <c r="N337" s="35">
        <v>37.288119620375717</v>
      </c>
      <c r="O337" s="34">
        <v>50</v>
      </c>
      <c r="P337" s="35">
        <v>18.925215218255818</v>
      </c>
      <c r="Q337" s="45">
        <v>40</v>
      </c>
      <c r="R337" s="35">
        <v>48.061637391774909</v>
      </c>
      <c r="S337" s="35">
        <v>38.449309913419931</v>
      </c>
      <c r="T337" s="30" t="s">
        <v>2315</v>
      </c>
      <c r="U337" s="35">
        <v>24.568978861047839</v>
      </c>
      <c r="V337" s="35">
        <v>100</v>
      </c>
      <c r="W337" s="35">
        <v>134.54491617253433</v>
      </c>
      <c r="X337" s="34">
        <v>60</v>
      </c>
      <c r="Y337" s="35">
        <v>86.946010703994261</v>
      </c>
      <c r="Z337" s="34">
        <v>80</v>
      </c>
      <c r="AA337" s="35">
        <v>0</v>
      </c>
      <c r="AB337" s="45">
        <v>0</v>
      </c>
      <c r="AC337" s="30">
        <v>80</v>
      </c>
      <c r="AD337" s="35">
        <v>80</v>
      </c>
      <c r="AE337" s="43">
        <v>16</v>
      </c>
      <c r="AF337" s="39">
        <v>54.449309913419931</v>
      </c>
      <c r="AG337" s="40">
        <v>54.449309913419931</v>
      </c>
      <c r="AH337" s="37" t="s">
        <v>6</v>
      </c>
      <c r="AI337" s="21"/>
      <c r="AJ337" s="111"/>
      <c r="AK337" s="112"/>
    </row>
    <row r="338" spans="1:37" x14ac:dyDescent="0.3">
      <c r="A338" s="12" t="s">
        <v>1222</v>
      </c>
      <c r="B338" s="5" t="s">
        <v>785</v>
      </c>
      <c r="C338" s="5" t="s">
        <v>786</v>
      </c>
      <c r="D338" s="5" t="s">
        <v>1223</v>
      </c>
      <c r="E338" s="6">
        <v>6</v>
      </c>
      <c r="F338" s="6" t="s">
        <v>14</v>
      </c>
      <c r="G338" s="6">
        <v>0</v>
      </c>
      <c r="H338" s="30">
        <v>55.490697712929396</v>
      </c>
      <c r="I338" s="35">
        <v>44.509302287070604</v>
      </c>
      <c r="J338" s="35">
        <v>6.2468629874111343</v>
      </c>
      <c r="K338" s="35">
        <v>8.2872989964038588</v>
      </c>
      <c r="L338" s="35">
        <v>41.875800519880627</v>
      </c>
      <c r="M338" s="35">
        <v>58.124199480119373</v>
      </c>
      <c r="N338" s="35">
        <v>31.10018524323721</v>
      </c>
      <c r="O338" s="34">
        <v>40</v>
      </c>
      <c r="P338" s="35">
        <v>6.6281035432192628</v>
      </c>
      <c r="Q338" s="45">
        <v>80</v>
      </c>
      <c r="R338" s="35">
        <v>46.184160152718775</v>
      </c>
      <c r="S338" s="35">
        <v>36.947328122175023</v>
      </c>
      <c r="T338" s="30" t="s">
        <v>2315</v>
      </c>
      <c r="U338" s="35">
        <v>22.635842788461545</v>
      </c>
      <c r="V338" s="35">
        <v>100</v>
      </c>
      <c r="W338" s="35">
        <v>124.53274768058809</v>
      </c>
      <c r="X338" s="34">
        <v>70</v>
      </c>
      <c r="Y338" s="35">
        <v>79.672579683274776</v>
      </c>
      <c r="Z338" s="34">
        <v>70</v>
      </c>
      <c r="AA338" s="35">
        <v>0</v>
      </c>
      <c r="AB338" s="45">
        <v>0</v>
      </c>
      <c r="AC338" s="30">
        <v>80</v>
      </c>
      <c r="AD338" s="35">
        <v>80</v>
      </c>
      <c r="AE338" s="43">
        <v>16</v>
      </c>
      <c r="AF338" s="39">
        <v>52.947328122175023</v>
      </c>
      <c r="AG338" s="40">
        <v>52.947328122175023</v>
      </c>
      <c r="AH338" s="37" t="s">
        <v>6</v>
      </c>
      <c r="AI338" s="21"/>
      <c r="AJ338" s="111"/>
      <c r="AK338" s="112"/>
    </row>
    <row r="339" spans="1:37" x14ac:dyDescent="0.3">
      <c r="A339" s="12" t="s">
        <v>1387</v>
      </c>
      <c r="B339" s="5" t="s">
        <v>785</v>
      </c>
      <c r="C339" s="5" t="s">
        <v>786</v>
      </c>
      <c r="D339" s="5" t="s">
        <v>1388</v>
      </c>
      <c r="E339" s="6">
        <v>6</v>
      </c>
      <c r="F339" s="6" t="s">
        <v>14</v>
      </c>
      <c r="G339" s="6">
        <v>0</v>
      </c>
      <c r="H339" s="30">
        <v>51.811333974480483</v>
      </c>
      <c r="I339" s="35">
        <v>48.188666025519517</v>
      </c>
      <c r="J339" s="35">
        <v>9.4299207019801159</v>
      </c>
      <c r="K339" s="35">
        <v>12.510050648969754</v>
      </c>
      <c r="L339" s="35">
        <v>44.446269842504719</v>
      </c>
      <c r="M339" s="35">
        <v>55.553730157495281</v>
      </c>
      <c r="N339" s="35">
        <v>47.694098597586972</v>
      </c>
      <c r="O339" s="34">
        <v>70</v>
      </c>
      <c r="P339" s="35">
        <v>15.938856917419264</v>
      </c>
      <c r="Q339" s="45">
        <v>40</v>
      </c>
      <c r="R339" s="35">
        <v>45.250489366396913</v>
      </c>
      <c r="S339" s="35">
        <v>36.200391493117529</v>
      </c>
      <c r="T339" s="30" t="s">
        <v>2315</v>
      </c>
      <c r="U339" s="35">
        <v>46.805560288065671</v>
      </c>
      <c r="V339" s="35">
        <v>100</v>
      </c>
      <c r="W339" s="35">
        <v>139.27178719965019</v>
      </c>
      <c r="X339" s="34">
        <v>60</v>
      </c>
      <c r="Y339" s="35">
        <v>93.102500352239289</v>
      </c>
      <c r="Z339" s="34">
        <v>100</v>
      </c>
      <c r="AA339" s="35">
        <v>0</v>
      </c>
      <c r="AB339" s="45">
        <v>0</v>
      </c>
      <c r="AC339" s="30">
        <v>86.666666666666671</v>
      </c>
      <c r="AD339" s="35">
        <v>86.666666666666671</v>
      </c>
      <c r="AE339" s="43">
        <v>17.333333333333336</v>
      </c>
      <c r="AF339" s="39">
        <v>53.533724826450864</v>
      </c>
      <c r="AG339" s="40">
        <v>53.533724826450864</v>
      </c>
      <c r="AH339" s="37" t="s">
        <v>6</v>
      </c>
      <c r="AI339" s="21"/>
      <c r="AJ339" s="111"/>
      <c r="AK339" s="112"/>
    </row>
    <row r="340" spans="1:37" x14ac:dyDescent="0.3">
      <c r="A340" s="12" t="s">
        <v>1245</v>
      </c>
      <c r="B340" s="5" t="s">
        <v>785</v>
      </c>
      <c r="C340" s="5" t="s">
        <v>786</v>
      </c>
      <c r="D340" s="5" t="s">
        <v>1246</v>
      </c>
      <c r="E340" s="6">
        <v>6</v>
      </c>
      <c r="F340" s="6" t="s">
        <v>62</v>
      </c>
      <c r="G340" s="6">
        <v>0</v>
      </c>
      <c r="H340" s="30">
        <v>60.991809688278295</v>
      </c>
      <c r="I340" s="35">
        <v>39.008190311721705</v>
      </c>
      <c r="J340" s="35">
        <v>11.415155075946933</v>
      </c>
      <c r="K340" s="35">
        <v>15.060435895679625</v>
      </c>
      <c r="L340" s="35">
        <v>19.094337884760897</v>
      </c>
      <c r="M340" s="35">
        <v>80.905662115239096</v>
      </c>
      <c r="N340" s="35">
        <v>36.881883064706187</v>
      </c>
      <c r="O340" s="34">
        <v>50</v>
      </c>
      <c r="P340" s="35">
        <v>9.9275948617229535</v>
      </c>
      <c r="Q340" s="45">
        <v>80</v>
      </c>
      <c r="R340" s="35">
        <v>52.994857664528084</v>
      </c>
      <c r="S340" s="35">
        <v>42.395886131622468</v>
      </c>
      <c r="T340" s="30" t="s">
        <v>2315</v>
      </c>
      <c r="U340" s="35">
        <v>19.964788732394361</v>
      </c>
      <c r="V340" s="35">
        <v>88.442135290115914</v>
      </c>
      <c r="W340" s="35">
        <v>153.34866600111934</v>
      </c>
      <c r="X340" s="34">
        <v>0</v>
      </c>
      <c r="Y340" s="35">
        <v>95.638217767181985</v>
      </c>
      <c r="Z340" s="34">
        <v>100</v>
      </c>
      <c r="AA340" s="35">
        <v>0</v>
      </c>
      <c r="AB340" s="45">
        <v>0</v>
      </c>
      <c r="AC340" s="30">
        <v>62.814045096705307</v>
      </c>
      <c r="AD340" s="35">
        <v>62.814045096705307</v>
      </c>
      <c r="AE340" s="43">
        <v>12.562809019341062</v>
      </c>
      <c r="AF340" s="39">
        <v>54.958695150963528</v>
      </c>
      <c r="AG340" s="40">
        <v>54.958695150963528</v>
      </c>
      <c r="AH340" s="37" t="s">
        <v>6</v>
      </c>
      <c r="AI340" s="21"/>
      <c r="AJ340" s="111"/>
      <c r="AK340" s="112"/>
    </row>
    <row r="341" spans="1:37" x14ac:dyDescent="0.3">
      <c r="A341" s="12" t="s">
        <v>1909</v>
      </c>
      <c r="B341" s="5" t="s">
        <v>785</v>
      </c>
      <c r="C341" s="5" t="s">
        <v>786</v>
      </c>
      <c r="D341" s="5" t="s">
        <v>1910</v>
      </c>
      <c r="E341" s="6">
        <v>6</v>
      </c>
      <c r="F341" s="6" t="s">
        <v>14</v>
      </c>
      <c r="G341" s="6">
        <v>0</v>
      </c>
      <c r="H341" s="30">
        <v>69.796757635869042</v>
      </c>
      <c r="I341" s="35">
        <v>30.203242364130958</v>
      </c>
      <c r="J341" s="35">
        <v>29.78598366865274</v>
      </c>
      <c r="K341" s="35">
        <v>39.515089903776946</v>
      </c>
      <c r="L341" s="35">
        <v>50.66805256695126</v>
      </c>
      <c r="M341" s="35">
        <v>49.33194743304874</v>
      </c>
      <c r="N341" s="35">
        <v>48.993026954371288</v>
      </c>
      <c r="O341" s="34">
        <v>70</v>
      </c>
      <c r="P341" s="35">
        <v>-0.68595031221230907</v>
      </c>
      <c r="Q341" s="45">
        <v>100</v>
      </c>
      <c r="R341" s="35">
        <v>57.810055940191333</v>
      </c>
      <c r="S341" s="35">
        <v>46.248044752153071</v>
      </c>
      <c r="T341" s="30" t="s">
        <v>2315</v>
      </c>
      <c r="U341" s="35">
        <v>33.089437112190303</v>
      </c>
      <c r="V341" s="35">
        <v>100</v>
      </c>
      <c r="W341" s="35">
        <v>108.91849384979277</v>
      </c>
      <c r="X341" s="34">
        <v>100</v>
      </c>
      <c r="Y341" s="35">
        <v>82.784478151776895</v>
      </c>
      <c r="Z341" s="34">
        <v>80</v>
      </c>
      <c r="AA341" s="35">
        <v>0</v>
      </c>
      <c r="AB341" s="45">
        <v>0</v>
      </c>
      <c r="AC341" s="30">
        <v>93.333333333333329</v>
      </c>
      <c r="AD341" s="35">
        <v>93.333333333333329</v>
      </c>
      <c r="AE341" s="43">
        <v>18.666666666666668</v>
      </c>
      <c r="AF341" s="39">
        <v>64.914711418819735</v>
      </c>
      <c r="AG341" s="40">
        <v>64.914711418819735</v>
      </c>
      <c r="AH341" s="37" t="s">
        <v>5</v>
      </c>
      <c r="AI341" s="21"/>
      <c r="AJ341" s="111"/>
      <c r="AK341" s="112"/>
    </row>
    <row r="342" spans="1:37" x14ac:dyDescent="0.3">
      <c r="A342" s="12" t="s">
        <v>1492</v>
      </c>
      <c r="B342" s="5" t="s">
        <v>785</v>
      </c>
      <c r="C342" s="5" t="s">
        <v>786</v>
      </c>
      <c r="D342" s="5" t="s">
        <v>152</v>
      </c>
      <c r="E342" s="6">
        <v>6</v>
      </c>
      <c r="F342" s="6" t="s">
        <v>62</v>
      </c>
      <c r="G342" s="6">
        <v>0</v>
      </c>
      <c r="H342" s="30">
        <v>55.714914706612987</v>
      </c>
      <c r="I342" s="35">
        <v>44.285085293387013</v>
      </c>
      <c r="J342" s="35">
        <v>8.1880338367594501</v>
      </c>
      <c r="K342" s="35">
        <v>10.802775598731134</v>
      </c>
      <c r="L342" s="35">
        <v>41.153099448187874</v>
      </c>
      <c r="M342" s="35">
        <v>58.846900551812126</v>
      </c>
      <c r="N342" s="35">
        <v>40.460799943602638</v>
      </c>
      <c r="O342" s="34">
        <v>50</v>
      </c>
      <c r="P342" s="35">
        <v>4.6876409672269403</v>
      </c>
      <c r="Q342" s="45">
        <v>100</v>
      </c>
      <c r="R342" s="35">
        <v>52.786952288786054</v>
      </c>
      <c r="S342" s="35">
        <v>42.229561831028846</v>
      </c>
      <c r="T342" s="30" t="s">
        <v>2315</v>
      </c>
      <c r="U342" s="35">
        <v>17.214099252331259</v>
      </c>
      <c r="V342" s="35">
        <v>76.256839748164879</v>
      </c>
      <c r="W342" s="35">
        <v>109.41056974375657</v>
      </c>
      <c r="X342" s="34">
        <v>100</v>
      </c>
      <c r="Y342" s="35">
        <v>92.26294874209556</v>
      </c>
      <c r="Z342" s="34">
        <v>100</v>
      </c>
      <c r="AA342" s="35">
        <v>0.22222093774849749</v>
      </c>
      <c r="AB342" s="45">
        <v>0</v>
      </c>
      <c r="AC342" s="30">
        <v>92.085613249388302</v>
      </c>
      <c r="AD342" s="35">
        <v>92.307834187136805</v>
      </c>
      <c r="AE342" s="43">
        <v>18.461566837427362</v>
      </c>
      <c r="AF342" s="39">
        <v>60.691128668456209</v>
      </c>
      <c r="AG342" s="40">
        <v>60.646684480906508</v>
      </c>
      <c r="AH342" s="37" t="s">
        <v>5</v>
      </c>
      <c r="AI342" s="21"/>
      <c r="AJ342" s="111"/>
      <c r="AK342" s="112"/>
    </row>
    <row r="343" spans="1:37" x14ac:dyDescent="0.3">
      <c r="A343" s="12" t="s">
        <v>1478</v>
      </c>
      <c r="B343" s="5" t="s">
        <v>785</v>
      </c>
      <c r="C343" s="5" t="s">
        <v>786</v>
      </c>
      <c r="D343" s="5" t="s">
        <v>1479</v>
      </c>
      <c r="E343" s="6">
        <v>6</v>
      </c>
      <c r="F343" s="6" t="s">
        <v>33</v>
      </c>
      <c r="G343" s="6">
        <v>0</v>
      </c>
      <c r="H343" s="30">
        <v>61.884282865174505</v>
      </c>
      <c r="I343" s="35">
        <v>38.115717134825495</v>
      </c>
      <c r="J343" s="35">
        <v>11.816264007836935</v>
      </c>
      <c r="K343" s="35">
        <v>16.496663582139792</v>
      </c>
      <c r="L343" s="35">
        <v>25.427240606942568</v>
      </c>
      <c r="M343" s="35">
        <v>74.572759393057424</v>
      </c>
      <c r="N343" s="35">
        <v>40.132255368166746</v>
      </c>
      <c r="O343" s="34">
        <v>50</v>
      </c>
      <c r="P343" s="35">
        <v>7.544610709396423</v>
      </c>
      <c r="Q343" s="45">
        <v>80</v>
      </c>
      <c r="R343" s="35">
        <v>51.837028022004539</v>
      </c>
      <c r="S343" s="35">
        <v>41.469622417603631</v>
      </c>
      <c r="T343" s="30" t="s">
        <v>2315</v>
      </c>
      <c r="U343" s="35">
        <v>28.28897316024068</v>
      </c>
      <c r="V343" s="35">
        <v>100</v>
      </c>
      <c r="W343" s="35">
        <v>156.47512300884955</v>
      </c>
      <c r="X343" s="34">
        <v>0</v>
      </c>
      <c r="Y343" s="35">
        <v>91.281330512068706</v>
      </c>
      <c r="Z343" s="34">
        <v>100</v>
      </c>
      <c r="AA343" s="35">
        <v>0</v>
      </c>
      <c r="AB343" s="45">
        <v>0</v>
      </c>
      <c r="AC343" s="30">
        <v>66.666666666666671</v>
      </c>
      <c r="AD343" s="35">
        <v>66.666666666666671</v>
      </c>
      <c r="AE343" s="43">
        <v>13.333333333333336</v>
      </c>
      <c r="AF343" s="39">
        <v>54.802955750936967</v>
      </c>
      <c r="AG343" s="40">
        <v>54.802955750936967</v>
      </c>
      <c r="AH343" s="37" t="s">
        <v>6</v>
      </c>
      <c r="AI343" s="21"/>
      <c r="AJ343" s="111"/>
      <c r="AK343" s="112"/>
    </row>
    <row r="344" spans="1:37" x14ac:dyDescent="0.3">
      <c r="A344" s="12" t="s">
        <v>921</v>
      </c>
      <c r="B344" s="5" t="s">
        <v>785</v>
      </c>
      <c r="C344" s="5" t="s">
        <v>786</v>
      </c>
      <c r="D344" s="5" t="s">
        <v>140</v>
      </c>
      <c r="E344" s="6">
        <v>6</v>
      </c>
      <c r="F344" s="6" t="s">
        <v>33</v>
      </c>
      <c r="G344" s="6">
        <v>0</v>
      </c>
      <c r="H344" s="30">
        <v>71.986389152303104</v>
      </c>
      <c r="I344" s="35">
        <v>28.013610847696896</v>
      </c>
      <c r="J344" s="35">
        <v>4.0124672680838822</v>
      </c>
      <c r="K344" s="35">
        <v>5.6017978789257246</v>
      </c>
      <c r="L344" s="35">
        <v>27.157202837035371</v>
      </c>
      <c r="M344" s="35">
        <v>72.842797162964629</v>
      </c>
      <c r="N344" s="35">
        <v>43.312506235084541</v>
      </c>
      <c r="O344" s="34">
        <v>50</v>
      </c>
      <c r="P344" s="35">
        <v>17.064941636904543</v>
      </c>
      <c r="Q344" s="45">
        <v>40</v>
      </c>
      <c r="R344" s="35">
        <v>39.291641177917448</v>
      </c>
      <c r="S344" s="35">
        <v>31.433312942333959</v>
      </c>
      <c r="T344" s="30" t="s">
        <v>2315</v>
      </c>
      <c r="U344" s="35">
        <v>32.864554331709193</v>
      </c>
      <c r="V344" s="35">
        <v>100</v>
      </c>
      <c r="W344" s="35">
        <v>93.007136992274383</v>
      </c>
      <c r="X344" s="34">
        <v>100</v>
      </c>
      <c r="Y344" s="35">
        <v>94.466293272348295</v>
      </c>
      <c r="Z344" s="34">
        <v>100</v>
      </c>
      <c r="AA344" s="35">
        <v>0</v>
      </c>
      <c r="AB344" s="45">
        <v>0</v>
      </c>
      <c r="AC344" s="30">
        <v>100</v>
      </c>
      <c r="AD344" s="35">
        <v>100</v>
      </c>
      <c r="AE344" s="43">
        <v>20</v>
      </c>
      <c r="AF344" s="39">
        <v>51.433312942333956</v>
      </c>
      <c r="AG344" s="40">
        <v>51.433312942333956</v>
      </c>
      <c r="AH344" s="37" t="s">
        <v>6</v>
      </c>
      <c r="AI344" s="21"/>
      <c r="AJ344" s="111"/>
      <c r="AK344" s="112"/>
    </row>
    <row r="345" spans="1:37" x14ac:dyDescent="0.3">
      <c r="A345" s="12" t="s">
        <v>1690</v>
      </c>
      <c r="B345" s="5" t="s">
        <v>785</v>
      </c>
      <c r="C345" s="5" t="s">
        <v>786</v>
      </c>
      <c r="D345" s="5" t="s">
        <v>383</v>
      </c>
      <c r="E345" s="6">
        <v>6</v>
      </c>
      <c r="F345" s="6" t="s">
        <v>14</v>
      </c>
      <c r="G345" s="6">
        <v>0</v>
      </c>
      <c r="H345" s="30">
        <v>64.974982043879152</v>
      </c>
      <c r="I345" s="35">
        <v>35.025017956120848</v>
      </c>
      <c r="J345" s="35">
        <v>27.20872540180833</v>
      </c>
      <c r="K345" s="35">
        <v>36.096012217691055</v>
      </c>
      <c r="L345" s="35">
        <v>44.076516781916773</v>
      </c>
      <c r="M345" s="35">
        <v>55.923483218083227</v>
      </c>
      <c r="N345" s="35">
        <v>53.011844453059602</v>
      </c>
      <c r="O345" s="34">
        <v>70</v>
      </c>
      <c r="P345" s="35">
        <v>1.1260741120462416</v>
      </c>
      <c r="Q345" s="45">
        <v>100</v>
      </c>
      <c r="R345" s="35">
        <v>59.408902678379022</v>
      </c>
      <c r="S345" s="35">
        <v>47.52712214270322</v>
      </c>
      <c r="T345" s="30" t="s">
        <v>2315</v>
      </c>
      <c r="U345" s="35">
        <v>39.735813298081972</v>
      </c>
      <c r="V345" s="35">
        <v>100</v>
      </c>
      <c r="W345" s="35">
        <v>166.96823519593613</v>
      </c>
      <c r="X345" s="34">
        <v>0</v>
      </c>
      <c r="Y345" s="35">
        <v>80.84247290171281</v>
      </c>
      <c r="Z345" s="34">
        <v>80</v>
      </c>
      <c r="AA345" s="35">
        <v>0.88879306877129283</v>
      </c>
      <c r="AB345" s="45">
        <v>0</v>
      </c>
      <c r="AC345" s="30">
        <v>60</v>
      </c>
      <c r="AD345" s="35">
        <v>60.888793068771292</v>
      </c>
      <c r="AE345" s="43">
        <v>12.177758613754259</v>
      </c>
      <c r="AF345" s="39">
        <v>59.704880756457477</v>
      </c>
      <c r="AG345" s="40">
        <v>59.52712214270322</v>
      </c>
      <c r="AH345" s="37" t="s">
        <v>6</v>
      </c>
      <c r="AI345" s="21"/>
      <c r="AJ345" s="111"/>
      <c r="AK345" s="112"/>
    </row>
    <row r="346" spans="1:37" x14ac:dyDescent="0.3">
      <c r="A346" s="12" t="s">
        <v>1803</v>
      </c>
      <c r="B346" s="5" t="s">
        <v>785</v>
      </c>
      <c r="C346" s="5" t="s">
        <v>786</v>
      </c>
      <c r="D346" s="5" t="s">
        <v>1675</v>
      </c>
      <c r="E346" s="6">
        <v>6</v>
      </c>
      <c r="F346" s="6" t="s">
        <v>14</v>
      </c>
      <c r="G346" s="6">
        <v>0</v>
      </c>
      <c r="H346" s="30">
        <v>70.293855257202367</v>
      </c>
      <c r="I346" s="35">
        <v>29.706144742797633</v>
      </c>
      <c r="J346" s="35">
        <v>19.172741073002719</v>
      </c>
      <c r="K346" s="35">
        <v>25.43520454551458</v>
      </c>
      <c r="L346" s="35">
        <v>97.236577118638579</v>
      </c>
      <c r="M346" s="35">
        <v>2.7634228813614214</v>
      </c>
      <c r="N346" s="35">
        <v>41.724156044801973</v>
      </c>
      <c r="O346" s="34">
        <v>50</v>
      </c>
      <c r="P346" s="35">
        <v>8.5060385769620073</v>
      </c>
      <c r="Q346" s="45">
        <v>80</v>
      </c>
      <c r="R346" s="35">
        <v>37.580954433934721</v>
      </c>
      <c r="S346" s="35">
        <v>30.064763547147777</v>
      </c>
      <c r="T346" s="30" t="s">
        <v>2315</v>
      </c>
      <c r="U346" s="35">
        <v>27.27272727272728</v>
      </c>
      <c r="V346" s="35">
        <v>100</v>
      </c>
      <c r="W346" s="35">
        <v>109.94831744465522</v>
      </c>
      <c r="X346" s="34">
        <v>100</v>
      </c>
      <c r="Y346" s="35">
        <v>91.218702555067509</v>
      </c>
      <c r="Z346" s="34">
        <v>100</v>
      </c>
      <c r="AA346" s="35">
        <v>0</v>
      </c>
      <c r="AB346" s="45">
        <v>0</v>
      </c>
      <c r="AC346" s="30">
        <v>100</v>
      </c>
      <c r="AD346" s="35">
        <v>100</v>
      </c>
      <c r="AE346" s="43">
        <v>20</v>
      </c>
      <c r="AF346" s="39">
        <v>50.064763547147777</v>
      </c>
      <c r="AG346" s="40">
        <v>50.064763547147777</v>
      </c>
      <c r="AH346" s="37" t="s">
        <v>6</v>
      </c>
      <c r="AI346" s="21"/>
      <c r="AJ346" s="111"/>
      <c r="AK346" s="112"/>
    </row>
    <row r="347" spans="1:37" x14ac:dyDescent="0.3">
      <c r="A347" s="12" t="s">
        <v>1559</v>
      </c>
      <c r="B347" s="5" t="s">
        <v>785</v>
      </c>
      <c r="C347" s="5" t="s">
        <v>786</v>
      </c>
      <c r="D347" s="5" t="s">
        <v>1560</v>
      </c>
      <c r="E347" s="6">
        <v>6</v>
      </c>
      <c r="F347" s="6" t="s">
        <v>33</v>
      </c>
      <c r="G347" s="6">
        <v>0</v>
      </c>
      <c r="H347" s="30">
        <v>60.560123637122459</v>
      </c>
      <c r="I347" s="35">
        <v>39.439876362877541</v>
      </c>
      <c r="J347" s="35">
        <v>14.515771207414469</v>
      </c>
      <c r="K347" s="35">
        <v>20.265440420526208</v>
      </c>
      <c r="L347" s="35">
        <v>21.335414963709972</v>
      </c>
      <c r="M347" s="35">
        <v>78.664585036290021</v>
      </c>
      <c r="N347" s="35">
        <v>49.726120147807521</v>
      </c>
      <c r="O347" s="34">
        <v>70</v>
      </c>
      <c r="P347" s="35">
        <v>5.9575309554717117</v>
      </c>
      <c r="Q347" s="45">
        <v>80</v>
      </c>
      <c r="R347" s="35">
        <v>57.673980363938753</v>
      </c>
      <c r="S347" s="35">
        <v>46.139184291151004</v>
      </c>
      <c r="T347" s="30" t="s">
        <v>2315</v>
      </c>
      <c r="U347" s="35">
        <v>20.770376629607284</v>
      </c>
      <c r="V347" s="35">
        <v>92.010813864599427</v>
      </c>
      <c r="W347" s="35">
        <v>107.71827134013485</v>
      </c>
      <c r="X347" s="34">
        <v>100</v>
      </c>
      <c r="Y347" s="35">
        <v>91.516037375243869</v>
      </c>
      <c r="Z347" s="34">
        <v>100</v>
      </c>
      <c r="AA347" s="35">
        <v>0</v>
      </c>
      <c r="AB347" s="45">
        <v>0</v>
      </c>
      <c r="AC347" s="30">
        <v>97.336937954866471</v>
      </c>
      <c r="AD347" s="35">
        <v>97.336937954866471</v>
      </c>
      <c r="AE347" s="43">
        <v>19.467387590973296</v>
      </c>
      <c r="AF347" s="39">
        <v>65.6065718821243</v>
      </c>
      <c r="AG347" s="40">
        <v>65.6065718821243</v>
      </c>
      <c r="AH347" s="37" t="s">
        <v>5</v>
      </c>
      <c r="AI347" s="21"/>
      <c r="AJ347" s="111"/>
      <c r="AK347" s="112"/>
    </row>
    <row r="348" spans="1:37" x14ac:dyDescent="0.3">
      <c r="A348" s="12" t="s">
        <v>792</v>
      </c>
      <c r="B348" s="5" t="s">
        <v>785</v>
      </c>
      <c r="C348" s="5" t="s">
        <v>786</v>
      </c>
      <c r="D348" s="5" t="s">
        <v>793</v>
      </c>
      <c r="E348" s="6">
        <v>6</v>
      </c>
      <c r="F348" s="6" t="s">
        <v>62</v>
      </c>
      <c r="G348" s="6">
        <v>0</v>
      </c>
      <c r="H348" s="30">
        <v>60.985634260892645</v>
      </c>
      <c r="I348" s="35">
        <v>39.014365739107355</v>
      </c>
      <c r="J348" s="35">
        <v>31.121793844063077</v>
      </c>
      <c r="K348" s="35">
        <v>41.060132606931539</v>
      </c>
      <c r="L348" s="35">
        <v>14.277598465313339</v>
      </c>
      <c r="M348" s="35">
        <v>85.722401534686668</v>
      </c>
      <c r="N348" s="35">
        <v>54.67600410878709</v>
      </c>
      <c r="O348" s="34">
        <v>70</v>
      </c>
      <c r="P348" s="35">
        <v>25.031747326975626</v>
      </c>
      <c r="Q348" s="45">
        <v>20</v>
      </c>
      <c r="R348" s="35">
        <v>51.159379976145111</v>
      </c>
      <c r="S348" s="35">
        <v>40.927503980916093</v>
      </c>
      <c r="T348" s="30" t="s">
        <v>2315</v>
      </c>
      <c r="U348" s="35">
        <v>44.473386604022167</v>
      </c>
      <c r="V348" s="35">
        <v>100</v>
      </c>
      <c r="W348" s="35">
        <v>230.81126508517289</v>
      </c>
      <c r="X348" s="34">
        <v>0</v>
      </c>
      <c r="Y348" s="35">
        <v>74.345092891397911</v>
      </c>
      <c r="Z348" s="34">
        <v>70</v>
      </c>
      <c r="AA348" s="35">
        <v>0.50357243358849679</v>
      </c>
      <c r="AB348" s="45">
        <v>0</v>
      </c>
      <c r="AC348" s="30">
        <v>56.666666666666664</v>
      </c>
      <c r="AD348" s="35">
        <v>57.170239100255159</v>
      </c>
      <c r="AE348" s="43">
        <v>11.434047820051033</v>
      </c>
      <c r="AF348" s="39">
        <v>52.361551800967128</v>
      </c>
      <c r="AG348" s="40">
        <v>52.260837314249429</v>
      </c>
      <c r="AH348" s="37" t="s">
        <v>6</v>
      </c>
      <c r="AI348" s="21"/>
      <c r="AJ348" s="111"/>
      <c r="AK348" s="112"/>
    </row>
    <row r="349" spans="1:37" x14ac:dyDescent="0.3">
      <c r="A349" s="12" t="s">
        <v>1897</v>
      </c>
      <c r="B349" s="5" t="s">
        <v>785</v>
      </c>
      <c r="C349" s="5" t="s">
        <v>786</v>
      </c>
      <c r="D349" s="5" t="s">
        <v>1898</v>
      </c>
      <c r="E349" s="6">
        <v>6</v>
      </c>
      <c r="F349" s="6" t="s">
        <v>14</v>
      </c>
      <c r="G349" s="6">
        <v>0</v>
      </c>
      <c r="H349" s="30">
        <v>62.643470682249962</v>
      </c>
      <c r="I349" s="35">
        <v>37.356529317750038</v>
      </c>
      <c r="J349" s="35">
        <v>5.1969778196738261</v>
      </c>
      <c r="K349" s="35">
        <v>6.8944859453632601</v>
      </c>
      <c r="L349" s="35">
        <v>23.685079235193516</v>
      </c>
      <c r="M349" s="35">
        <v>76.314920764806487</v>
      </c>
      <c r="N349" s="35">
        <v>41.733846025120307</v>
      </c>
      <c r="O349" s="34">
        <v>50</v>
      </c>
      <c r="P349" s="35">
        <v>6.6928349534666483</v>
      </c>
      <c r="Q349" s="45">
        <v>80</v>
      </c>
      <c r="R349" s="35">
        <v>50.113187205583962</v>
      </c>
      <c r="S349" s="35">
        <v>40.09054976446717</v>
      </c>
      <c r="T349" s="30" t="s">
        <v>2315</v>
      </c>
      <c r="U349" s="35">
        <v>22.762759627784177</v>
      </c>
      <c r="V349" s="35">
        <v>100</v>
      </c>
      <c r="W349" s="35">
        <v>117.23898019676479</v>
      </c>
      <c r="X349" s="34">
        <v>80</v>
      </c>
      <c r="Y349" s="35">
        <v>89.171849246048097</v>
      </c>
      <c r="Z349" s="34">
        <v>80</v>
      </c>
      <c r="AA349" s="35">
        <v>0</v>
      </c>
      <c r="AB349" s="45">
        <v>0</v>
      </c>
      <c r="AC349" s="30">
        <v>86.666666666666671</v>
      </c>
      <c r="AD349" s="35">
        <v>86.666666666666671</v>
      </c>
      <c r="AE349" s="43">
        <v>17.333333333333336</v>
      </c>
      <c r="AF349" s="39">
        <v>57.423883097800505</v>
      </c>
      <c r="AG349" s="40">
        <v>57.423883097800505</v>
      </c>
      <c r="AH349" s="37" t="s">
        <v>6</v>
      </c>
      <c r="AI349" s="21"/>
      <c r="AJ349" s="111"/>
      <c r="AK349" s="112"/>
    </row>
    <row r="350" spans="1:37" x14ac:dyDescent="0.3">
      <c r="A350" s="12" t="s">
        <v>784</v>
      </c>
      <c r="B350" s="5" t="s">
        <v>785</v>
      </c>
      <c r="C350" s="5" t="s">
        <v>786</v>
      </c>
      <c r="D350" s="5" t="s">
        <v>787</v>
      </c>
      <c r="E350" s="6">
        <v>6</v>
      </c>
      <c r="F350" s="6" t="s">
        <v>14</v>
      </c>
      <c r="G350" s="6">
        <v>0</v>
      </c>
      <c r="H350" s="30">
        <v>54.764753899395089</v>
      </c>
      <c r="I350" s="35">
        <v>45.235246100604911</v>
      </c>
      <c r="J350" s="35">
        <v>27.91969104721538</v>
      </c>
      <c r="K350" s="35">
        <v>37.039203206757598</v>
      </c>
      <c r="L350" s="35">
        <v>36.693328131395461</v>
      </c>
      <c r="M350" s="35">
        <v>63.306671868604539</v>
      </c>
      <c r="N350" s="35">
        <v>33.717420888821167</v>
      </c>
      <c r="O350" s="34">
        <v>40</v>
      </c>
      <c r="P350" s="35">
        <v>24.725528677135841</v>
      </c>
      <c r="Q350" s="45">
        <v>20</v>
      </c>
      <c r="R350" s="35">
        <v>41.116224235193407</v>
      </c>
      <c r="S350" s="35">
        <v>32.892979388154728</v>
      </c>
      <c r="T350" s="30" t="s">
        <v>2315</v>
      </c>
      <c r="U350" s="35">
        <v>15.296042542563683</v>
      </c>
      <c r="V350" s="35">
        <v>67.760029023384703</v>
      </c>
      <c r="W350" s="35">
        <v>129.57676212260404</v>
      </c>
      <c r="X350" s="34">
        <v>70</v>
      </c>
      <c r="Y350" s="35">
        <v>86.425316154755095</v>
      </c>
      <c r="Z350" s="34">
        <v>80</v>
      </c>
      <c r="AA350" s="35">
        <v>0.25552867839998861</v>
      </c>
      <c r="AB350" s="45">
        <v>0</v>
      </c>
      <c r="AC350" s="30">
        <v>72.586676341128239</v>
      </c>
      <c r="AD350" s="35">
        <v>72.842205019528222</v>
      </c>
      <c r="AE350" s="43">
        <v>14.568441003905646</v>
      </c>
      <c r="AF350" s="39">
        <v>47.461420392060376</v>
      </c>
      <c r="AG350" s="40">
        <v>47.410314656380379</v>
      </c>
      <c r="AH350" s="37" t="s">
        <v>6</v>
      </c>
      <c r="AI350" s="21"/>
      <c r="AJ350" s="111"/>
      <c r="AK350" s="112"/>
    </row>
    <row r="351" spans="1:37" x14ac:dyDescent="0.3">
      <c r="A351" s="12" t="s">
        <v>1442</v>
      </c>
      <c r="B351" s="5" t="s">
        <v>785</v>
      </c>
      <c r="C351" s="5" t="s">
        <v>786</v>
      </c>
      <c r="D351" s="5" t="s">
        <v>1443</v>
      </c>
      <c r="E351" s="6">
        <v>5</v>
      </c>
      <c r="F351" s="6" t="s">
        <v>62</v>
      </c>
      <c r="G351" s="6">
        <v>0</v>
      </c>
      <c r="H351" s="30">
        <v>47.940080400040415</v>
      </c>
      <c r="I351" s="35">
        <v>52.059919599959585</v>
      </c>
      <c r="J351" s="35">
        <v>16.783907599048256</v>
      </c>
      <c r="K351" s="35">
        <v>22.143629481398687</v>
      </c>
      <c r="L351" s="35">
        <v>27.510396008557592</v>
      </c>
      <c r="M351" s="35">
        <v>72.489603991442408</v>
      </c>
      <c r="N351" s="35">
        <v>61.139953932125017</v>
      </c>
      <c r="O351" s="34">
        <v>80</v>
      </c>
      <c r="P351" s="35">
        <v>9.8350758812294217</v>
      </c>
      <c r="Q351" s="45">
        <v>80</v>
      </c>
      <c r="R351" s="35">
        <v>61.338630614560131</v>
      </c>
      <c r="S351" s="35">
        <v>49.070904491648108</v>
      </c>
      <c r="T351" s="30" t="s">
        <v>2315</v>
      </c>
      <c r="U351" s="35">
        <v>41.840016564290153</v>
      </c>
      <c r="V351" s="35">
        <v>100</v>
      </c>
      <c r="W351" s="35">
        <v>97.632844386883761</v>
      </c>
      <c r="X351" s="34">
        <v>100</v>
      </c>
      <c r="Y351" s="35">
        <v>91.484722126535488</v>
      </c>
      <c r="Z351" s="34">
        <v>100</v>
      </c>
      <c r="AA351" s="35">
        <v>0</v>
      </c>
      <c r="AB351" s="45">
        <v>0</v>
      </c>
      <c r="AC351" s="30">
        <v>100</v>
      </c>
      <c r="AD351" s="35">
        <v>100</v>
      </c>
      <c r="AE351" s="43">
        <v>20</v>
      </c>
      <c r="AF351" s="39">
        <v>69.070904491648108</v>
      </c>
      <c r="AG351" s="40">
        <v>69.070904491648108</v>
      </c>
      <c r="AH351" s="37" t="s">
        <v>5</v>
      </c>
      <c r="AI351" s="21"/>
      <c r="AJ351" s="111"/>
      <c r="AK351" s="112"/>
    </row>
    <row r="352" spans="1:37" x14ac:dyDescent="0.3">
      <c r="A352" s="12" t="s">
        <v>1760</v>
      </c>
      <c r="B352" s="5" t="s">
        <v>785</v>
      </c>
      <c r="C352" s="5" t="s">
        <v>786</v>
      </c>
      <c r="D352" s="5" t="s">
        <v>1761</v>
      </c>
      <c r="E352" s="6">
        <v>6</v>
      </c>
      <c r="F352" s="6" t="s">
        <v>62</v>
      </c>
      <c r="G352" s="6">
        <v>0</v>
      </c>
      <c r="H352" s="30">
        <v>59.472311958729037</v>
      </c>
      <c r="I352" s="35">
        <v>40.527688041270963</v>
      </c>
      <c r="J352" s="35">
        <v>19.565991515662947</v>
      </c>
      <c r="K352" s="35">
        <v>25.814135594001904</v>
      </c>
      <c r="L352" s="35">
        <v>22.947797761450154</v>
      </c>
      <c r="M352" s="35">
        <v>77.052202238549853</v>
      </c>
      <c r="N352" s="35">
        <v>52.078983632606167</v>
      </c>
      <c r="O352" s="34">
        <v>70</v>
      </c>
      <c r="P352" s="35">
        <v>0.60497594913098784</v>
      </c>
      <c r="Q352" s="45">
        <v>100</v>
      </c>
      <c r="R352" s="35">
        <v>62.678805174764534</v>
      </c>
      <c r="S352" s="35">
        <v>50.143044139811629</v>
      </c>
      <c r="T352" s="30" t="s">
        <v>2315</v>
      </c>
      <c r="U352" s="35">
        <v>23.406599999999997</v>
      </c>
      <c r="V352" s="35">
        <v>100</v>
      </c>
      <c r="W352" s="35">
        <v>110.86671805911601</v>
      </c>
      <c r="X352" s="34">
        <v>80</v>
      </c>
      <c r="Y352" s="35">
        <v>89.737779309689685</v>
      </c>
      <c r="Z352" s="34">
        <v>80</v>
      </c>
      <c r="AA352" s="35">
        <v>0.64664059814269514</v>
      </c>
      <c r="AB352" s="45">
        <v>0</v>
      </c>
      <c r="AC352" s="30">
        <v>86.666666666666671</v>
      </c>
      <c r="AD352" s="35">
        <v>87.313307264809367</v>
      </c>
      <c r="AE352" s="43">
        <v>17.462661452961875</v>
      </c>
      <c r="AF352" s="39">
        <v>67.605705592773504</v>
      </c>
      <c r="AG352" s="40">
        <v>67.476377473144964</v>
      </c>
      <c r="AH352" s="37" t="s">
        <v>5</v>
      </c>
      <c r="AI352" s="21"/>
      <c r="AJ352" s="111"/>
      <c r="AK352" s="112"/>
    </row>
    <row r="353" spans="1:37" x14ac:dyDescent="0.3">
      <c r="A353" s="12" t="s">
        <v>1767</v>
      </c>
      <c r="B353" s="5" t="s">
        <v>466</v>
      </c>
      <c r="C353" s="5" t="s">
        <v>467</v>
      </c>
      <c r="D353" s="5" t="s">
        <v>391</v>
      </c>
      <c r="E353" s="6">
        <v>2</v>
      </c>
      <c r="F353" s="6" t="s">
        <v>24</v>
      </c>
      <c r="G353" s="6" t="s">
        <v>2213</v>
      </c>
      <c r="H353" s="30">
        <v>77.542243631726492</v>
      </c>
      <c r="I353" s="35">
        <v>22.457756368273508</v>
      </c>
      <c r="J353" s="35">
        <v>1.9058601574850986</v>
      </c>
      <c r="K353" s="35">
        <v>2.4864824501268541</v>
      </c>
      <c r="L353" s="35">
        <v>44.136309819290808</v>
      </c>
      <c r="M353" s="35">
        <v>55.863690180709192</v>
      </c>
      <c r="N353" s="35">
        <v>33.759912513212768</v>
      </c>
      <c r="O353" s="34">
        <v>40</v>
      </c>
      <c r="P353" s="35">
        <v>12.884577717297352</v>
      </c>
      <c r="Q353" s="45">
        <v>60</v>
      </c>
      <c r="R353" s="35">
        <v>36.161585799821907</v>
      </c>
      <c r="S353" s="35">
        <v>28.929268639857526</v>
      </c>
      <c r="T353" s="30" t="s">
        <v>2316</v>
      </c>
      <c r="U353" s="35">
        <v>0</v>
      </c>
      <c r="V353" s="35">
        <v>0</v>
      </c>
      <c r="W353" s="35">
        <v>100.25098386481186</v>
      </c>
      <c r="X353" s="34">
        <v>100</v>
      </c>
      <c r="Y353" s="35">
        <v>94.925057955669004</v>
      </c>
      <c r="Z353" s="34">
        <v>100</v>
      </c>
      <c r="AA353" s="35">
        <v>0</v>
      </c>
      <c r="AB353" s="45">
        <v>0</v>
      </c>
      <c r="AC353" s="30">
        <v>66.666666666666671</v>
      </c>
      <c r="AD353" s="35">
        <v>66.666666666666671</v>
      </c>
      <c r="AE353" s="43">
        <v>13.333333333333336</v>
      </c>
      <c r="AF353" s="39">
        <v>42.262601973190861</v>
      </c>
      <c r="AG353" s="40">
        <v>42.262601973190861</v>
      </c>
      <c r="AH353" s="37" t="s">
        <v>6</v>
      </c>
      <c r="AI353" s="21"/>
      <c r="AJ353" s="111"/>
      <c r="AK353" s="112"/>
    </row>
    <row r="354" spans="1:37" x14ac:dyDescent="0.3">
      <c r="A354" s="12" t="s">
        <v>715</v>
      </c>
      <c r="B354" s="5" t="s">
        <v>466</v>
      </c>
      <c r="C354" s="5" t="s">
        <v>467</v>
      </c>
      <c r="D354" s="5" t="s">
        <v>371</v>
      </c>
      <c r="E354" s="6">
        <v>6</v>
      </c>
      <c r="F354" s="6" t="s">
        <v>14</v>
      </c>
      <c r="G354" s="6">
        <v>0</v>
      </c>
      <c r="H354" s="30">
        <v>78.719997722110875</v>
      </c>
      <c r="I354" s="35">
        <v>21.280002277889125</v>
      </c>
      <c r="J354" s="35">
        <v>17.141044796164508</v>
      </c>
      <c r="K354" s="35">
        <v>22.739887784130548</v>
      </c>
      <c r="L354" s="35">
        <v>9.8650491144791221</v>
      </c>
      <c r="M354" s="35">
        <v>90.13495088552088</v>
      </c>
      <c r="N354" s="35">
        <v>47.400660233814747</v>
      </c>
      <c r="O354" s="34">
        <v>70</v>
      </c>
      <c r="P354" s="35">
        <v>12.718990217096225</v>
      </c>
      <c r="Q354" s="45">
        <v>60</v>
      </c>
      <c r="R354" s="35">
        <v>52.830968189508113</v>
      </c>
      <c r="S354" s="35">
        <v>42.264774551606493</v>
      </c>
      <c r="T354" s="30" t="s">
        <v>2315</v>
      </c>
      <c r="U354" s="35">
        <v>10.160224873764079</v>
      </c>
      <c r="V354" s="35">
        <v>45.008840058768619</v>
      </c>
      <c r="W354" s="35">
        <v>260.66984520074789</v>
      </c>
      <c r="X354" s="34">
        <v>0</v>
      </c>
      <c r="Y354" s="35">
        <v>91.609175463199207</v>
      </c>
      <c r="Z354" s="34">
        <v>100</v>
      </c>
      <c r="AA354" s="35">
        <v>0</v>
      </c>
      <c r="AB354" s="45">
        <v>0</v>
      </c>
      <c r="AC354" s="30">
        <v>48.336280019589537</v>
      </c>
      <c r="AD354" s="35">
        <v>48.336280019589537</v>
      </c>
      <c r="AE354" s="43">
        <v>9.6672560039179078</v>
      </c>
      <c r="AF354" s="39">
        <v>51.932030555524399</v>
      </c>
      <c r="AG354" s="40">
        <v>51.932030555524399</v>
      </c>
      <c r="AH354" s="37" t="s">
        <v>6</v>
      </c>
      <c r="AI354" s="21"/>
      <c r="AJ354" s="111"/>
      <c r="AK354" s="112"/>
    </row>
    <row r="355" spans="1:37" x14ac:dyDescent="0.3">
      <c r="A355" s="12" t="s">
        <v>1463</v>
      </c>
      <c r="B355" s="5" t="s">
        <v>466</v>
      </c>
      <c r="C355" s="5" t="s">
        <v>467</v>
      </c>
      <c r="D355" s="5" t="s">
        <v>1464</v>
      </c>
      <c r="E355" s="6">
        <v>6</v>
      </c>
      <c r="F355" s="6" t="s">
        <v>14</v>
      </c>
      <c r="G355" s="6">
        <v>0</v>
      </c>
      <c r="H355" s="30">
        <v>66.25533974072232</v>
      </c>
      <c r="I355" s="35">
        <v>33.74466025927768</v>
      </c>
      <c r="J355" s="35">
        <v>18.633005541260125</v>
      </c>
      <c r="K355" s="35">
        <v>24.719173196732331</v>
      </c>
      <c r="L355" s="35">
        <v>17.12388420918203</v>
      </c>
      <c r="M355" s="35">
        <v>82.876115790817977</v>
      </c>
      <c r="N355" s="35">
        <v>59.38127190932704</v>
      </c>
      <c r="O355" s="34">
        <v>80</v>
      </c>
      <c r="P355" s="35">
        <v>21.508752731274559</v>
      </c>
      <c r="Q355" s="45">
        <v>20</v>
      </c>
      <c r="R355" s="35">
        <v>48.267989849365598</v>
      </c>
      <c r="S355" s="35">
        <v>38.61439187949248</v>
      </c>
      <c r="T355" s="30" t="s">
        <v>2316</v>
      </c>
      <c r="U355" s="35">
        <v>0</v>
      </c>
      <c r="V355" s="35">
        <v>0</v>
      </c>
      <c r="W355" s="35">
        <v>228.04517223675762</v>
      </c>
      <c r="X355" s="34">
        <v>0</v>
      </c>
      <c r="Y355" s="35">
        <v>94.983406369619146</v>
      </c>
      <c r="Z355" s="34">
        <v>100</v>
      </c>
      <c r="AA355" s="35">
        <v>1.5623217992323732</v>
      </c>
      <c r="AB355" s="45">
        <v>0</v>
      </c>
      <c r="AC355" s="30">
        <v>33.333333333333336</v>
      </c>
      <c r="AD355" s="35">
        <v>34.895655132565707</v>
      </c>
      <c r="AE355" s="43">
        <v>6.9791310265131417</v>
      </c>
      <c r="AF355" s="39">
        <v>45.593522906005624</v>
      </c>
      <c r="AG355" s="40">
        <v>45.281058546159144</v>
      </c>
      <c r="AH355" s="37" t="s">
        <v>6</v>
      </c>
      <c r="AI355" s="21"/>
      <c r="AJ355" s="111"/>
      <c r="AK355" s="112"/>
    </row>
    <row r="356" spans="1:37" x14ac:dyDescent="0.3">
      <c r="A356" s="12" t="s">
        <v>1332</v>
      </c>
      <c r="B356" s="5" t="s">
        <v>466</v>
      </c>
      <c r="C356" s="5" t="s">
        <v>467</v>
      </c>
      <c r="D356" s="5" t="s">
        <v>1333</v>
      </c>
      <c r="E356" s="6">
        <v>6</v>
      </c>
      <c r="F356" s="6" t="s">
        <v>33</v>
      </c>
      <c r="G356" s="6">
        <v>0</v>
      </c>
      <c r="H356" s="30">
        <v>77.484652414495699</v>
      </c>
      <c r="I356" s="35">
        <v>22.515347585504301</v>
      </c>
      <c r="J356" s="35">
        <v>4.8586605070096107</v>
      </c>
      <c r="K356" s="35">
        <v>6.7831666414026524</v>
      </c>
      <c r="L356" s="35">
        <v>22.235660570831229</v>
      </c>
      <c r="M356" s="35">
        <v>77.764339429168771</v>
      </c>
      <c r="N356" s="35">
        <v>52.695850065783276</v>
      </c>
      <c r="O356" s="34">
        <v>70</v>
      </c>
      <c r="P356" s="35">
        <v>33.390200451884688</v>
      </c>
      <c r="Q356" s="45">
        <v>0</v>
      </c>
      <c r="R356" s="35">
        <v>35.412570731215148</v>
      </c>
      <c r="S356" s="35">
        <v>28.33005658497212</v>
      </c>
      <c r="T356" s="30" t="s">
        <v>2316</v>
      </c>
      <c r="U356" s="35">
        <v>0</v>
      </c>
      <c r="V356" s="35">
        <v>0</v>
      </c>
      <c r="W356" s="35">
        <v>164.0391519999811</v>
      </c>
      <c r="X356" s="34">
        <v>0</v>
      </c>
      <c r="Y356" s="35">
        <v>92.67175496302049</v>
      </c>
      <c r="Z356" s="34">
        <v>100</v>
      </c>
      <c r="AA356" s="35">
        <v>0.34163828440196364</v>
      </c>
      <c r="AB356" s="45">
        <v>0</v>
      </c>
      <c r="AC356" s="30">
        <v>33.333333333333336</v>
      </c>
      <c r="AD356" s="35">
        <v>33.674971617735302</v>
      </c>
      <c r="AE356" s="43">
        <v>6.7349943235470606</v>
      </c>
      <c r="AF356" s="39">
        <v>35.065050908519183</v>
      </c>
      <c r="AG356" s="40">
        <v>34.996723251638784</v>
      </c>
      <c r="AH356" s="37" t="s">
        <v>2197</v>
      </c>
      <c r="AI356" s="21"/>
      <c r="AJ356" s="111"/>
      <c r="AK356" s="112"/>
    </row>
    <row r="357" spans="1:37" x14ac:dyDescent="0.3">
      <c r="A357" s="12" t="s">
        <v>465</v>
      </c>
      <c r="B357" s="5" t="s">
        <v>466</v>
      </c>
      <c r="C357" s="5" t="s">
        <v>467</v>
      </c>
      <c r="D357" s="5" t="s">
        <v>468</v>
      </c>
      <c r="E357" s="6">
        <v>6</v>
      </c>
      <c r="F357" s="6" t="s">
        <v>14</v>
      </c>
      <c r="G357" s="6">
        <v>0</v>
      </c>
      <c r="H357" s="30">
        <v>83.614158944345448</v>
      </c>
      <c r="I357" s="35">
        <v>16.385841055654552</v>
      </c>
      <c r="J357" s="35">
        <v>19.368904994947155</v>
      </c>
      <c r="K357" s="35">
        <v>25.695442216284192</v>
      </c>
      <c r="L357" s="35">
        <v>15.494941561057187</v>
      </c>
      <c r="M357" s="35">
        <v>84.505058438942811</v>
      </c>
      <c r="N357" s="35">
        <v>34.840178519528344</v>
      </c>
      <c r="O357" s="34">
        <v>40</v>
      </c>
      <c r="P357" s="35">
        <v>12.576242905996191</v>
      </c>
      <c r="Q357" s="45">
        <v>60</v>
      </c>
      <c r="R357" s="35">
        <v>45.31726834217632</v>
      </c>
      <c r="S357" s="35">
        <v>36.253814673741054</v>
      </c>
      <c r="T357" s="30" t="s">
        <v>2315</v>
      </c>
      <c r="U357" s="35">
        <v>19.781499337122305</v>
      </c>
      <c r="V357" s="35">
        <v>87.630180517582218</v>
      </c>
      <c r="W357" s="35">
        <v>120.8935922312117</v>
      </c>
      <c r="X357" s="34">
        <v>70</v>
      </c>
      <c r="Y357" s="35">
        <v>89.308459668977278</v>
      </c>
      <c r="Z357" s="34">
        <v>80</v>
      </c>
      <c r="AA357" s="35">
        <v>0</v>
      </c>
      <c r="AB357" s="45">
        <v>0</v>
      </c>
      <c r="AC357" s="30">
        <v>79.210060172527406</v>
      </c>
      <c r="AD357" s="35">
        <v>79.210060172527406</v>
      </c>
      <c r="AE357" s="43">
        <v>15.842012034505482</v>
      </c>
      <c r="AF357" s="39">
        <v>52.095826708246534</v>
      </c>
      <c r="AG357" s="40">
        <v>52.095826708246534</v>
      </c>
      <c r="AH357" s="37" t="s">
        <v>6</v>
      </c>
      <c r="AI357" s="21"/>
      <c r="AJ357" s="111"/>
      <c r="AK357" s="112"/>
    </row>
    <row r="358" spans="1:37" x14ac:dyDescent="0.3">
      <c r="A358" s="12" t="s">
        <v>1581</v>
      </c>
      <c r="B358" s="5" t="s">
        <v>466</v>
      </c>
      <c r="C358" s="5" t="s">
        <v>467</v>
      </c>
      <c r="D358" s="5" t="s">
        <v>1582</v>
      </c>
      <c r="E358" s="6">
        <v>6</v>
      </c>
      <c r="F358" s="6" t="s">
        <v>14</v>
      </c>
      <c r="G358" s="6">
        <v>0</v>
      </c>
      <c r="H358" s="30">
        <v>79.426103806329394</v>
      </c>
      <c r="I358" s="35">
        <v>20.573896193670606</v>
      </c>
      <c r="J358" s="35">
        <v>11.946440267089988</v>
      </c>
      <c r="K358" s="35">
        <v>15.848550326070665</v>
      </c>
      <c r="L358" s="35">
        <v>40.71731626512797</v>
      </c>
      <c r="M358" s="35">
        <v>59.28268373487203</v>
      </c>
      <c r="N358" s="35">
        <v>41.295742786921473</v>
      </c>
      <c r="O358" s="34">
        <v>50</v>
      </c>
      <c r="P358" s="35">
        <v>2.3935102268513289</v>
      </c>
      <c r="Q358" s="45">
        <v>100</v>
      </c>
      <c r="R358" s="35">
        <v>49.141026050922662</v>
      </c>
      <c r="S358" s="35">
        <v>39.312820840738134</v>
      </c>
      <c r="T358" s="30" t="s">
        <v>2315</v>
      </c>
      <c r="U358" s="35">
        <v>25.461720287766269</v>
      </c>
      <c r="V358" s="35">
        <v>100</v>
      </c>
      <c r="W358" s="35">
        <v>101.84244355457312</v>
      </c>
      <c r="X358" s="34">
        <v>100</v>
      </c>
      <c r="Y358" s="35">
        <v>89.533276210297814</v>
      </c>
      <c r="Z358" s="34">
        <v>80</v>
      </c>
      <c r="AA358" s="35">
        <v>0.52904054395083344</v>
      </c>
      <c r="AB358" s="45">
        <v>0</v>
      </c>
      <c r="AC358" s="30">
        <v>93.333333333333329</v>
      </c>
      <c r="AD358" s="35">
        <v>93.862373877284156</v>
      </c>
      <c r="AE358" s="43">
        <v>18.772474775456832</v>
      </c>
      <c r="AF358" s="39">
        <v>58.085295616194969</v>
      </c>
      <c r="AG358" s="40">
        <v>57.979487507404798</v>
      </c>
      <c r="AH358" s="37" t="s">
        <v>6</v>
      </c>
      <c r="AI358" s="21"/>
      <c r="AJ358" s="111"/>
      <c r="AK358" s="112"/>
    </row>
    <row r="359" spans="1:37" x14ac:dyDescent="0.3">
      <c r="A359" s="12" t="s">
        <v>1172</v>
      </c>
      <c r="B359" s="5" t="s">
        <v>466</v>
      </c>
      <c r="C359" s="5" t="s">
        <v>467</v>
      </c>
      <c r="D359" s="5" t="s">
        <v>1173</v>
      </c>
      <c r="E359" s="6">
        <v>6</v>
      </c>
      <c r="F359" s="6" t="s">
        <v>33</v>
      </c>
      <c r="G359" s="6">
        <v>0</v>
      </c>
      <c r="H359" s="30">
        <v>84.840869941517994</v>
      </c>
      <c r="I359" s="35">
        <v>15.159130058482006</v>
      </c>
      <c r="J359" s="35">
        <v>18.130936287173345</v>
      </c>
      <c r="K359" s="35">
        <v>25.312565474191878</v>
      </c>
      <c r="L359" s="35">
        <v>61.652370433712505</v>
      </c>
      <c r="M359" s="35">
        <v>38.347629566287495</v>
      </c>
      <c r="N359" s="35">
        <v>45.579262728796529</v>
      </c>
      <c r="O359" s="34">
        <v>70</v>
      </c>
      <c r="P359" s="35">
        <v>10.253107875027485</v>
      </c>
      <c r="Q359" s="45">
        <v>60</v>
      </c>
      <c r="R359" s="35">
        <v>41.763865019792277</v>
      </c>
      <c r="S359" s="35">
        <v>33.411092015833823</v>
      </c>
      <c r="T359" s="30" t="s">
        <v>2315</v>
      </c>
      <c r="U359" s="35">
        <v>21.642958503721573</v>
      </c>
      <c r="V359" s="35">
        <v>95.876269452261113</v>
      </c>
      <c r="W359" s="35">
        <v>132.9165112049694</v>
      </c>
      <c r="X359" s="34">
        <v>60</v>
      </c>
      <c r="Y359" s="35">
        <v>95.477986824535662</v>
      </c>
      <c r="Z359" s="34">
        <v>100</v>
      </c>
      <c r="AA359" s="35">
        <v>0</v>
      </c>
      <c r="AB359" s="45">
        <v>0</v>
      </c>
      <c r="AC359" s="30">
        <v>85.292089817420376</v>
      </c>
      <c r="AD359" s="35">
        <v>85.292089817420376</v>
      </c>
      <c r="AE359" s="43">
        <v>17.058417963484075</v>
      </c>
      <c r="AF359" s="39">
        <v>50.469509979317898</v>
      </c>
      <c r="AG359" s="40">
        <v>50.469509979317898</v>
      </c>
      <c r="AH359" s="37" t="s">
        <v>6</v>
      </c>
      <c r="AI359" s="21"/>
      <c r="AJ359" s="111"/>
      <c r="AK359" s="112"/>
    </row>
    <row r="360" spans="1:37" x14ac:dyDescent="0.3">
      <c r="A360" s="12" t="s">
        <v>1033</v>
      </c>
      <c r="B360" s="5" t="s">
        <v>466</v>
      </c>
      <c r="C360" s="5" t="s">
        <v>467</v>
      </c>
      <c r="D360" s="5" t="s">
        <v>1034</v>
      </c>
      <c r="E360" s="6">
        <v>6</v>
      </c>
      <c r="F360" s="6" t="s">
        <v>19</v>
      </c>
      <c r="G360" s="6">
        <v>0</v>
      </c>
      <c r="H360" s="30">
        <v>79.162740691363382</v>
      </c>
      <c r="I360" s="35">
        <v>20.837259308636618</v>
      </c>
      <c r="J360" s="35">
        <v>27.403993275598136</v>
      </c>
      <c r="K360" s="35">
        <v>34.926337040021693</v>
      </c>
      <c r="L360" s="35">
        <v>37.874976137926183</v>
      </c>
      <c r="M360" s="35">
        <v>62.125023862073817</v>
      </c>
      <c r="N360" s="35">
        <v>55.886223328767841</v>
      </c>
      <c r="O360" s="34">
        <v>80</v>
      </c>
      <c r="P360" s="35">
        <v>-51.28064013227862</v>
      </c>
      <c r="Q360" s="45">
        <v>0</v>
      </c>
      <c r="R360" s="35">
        <v>39.577724042146421</v>
      </c>
      <c r="S360" s="35">
        <v>31.66217923371714</v>
      </c>
      <c r="T360" s="30" t="s">
        <v>2315</v>
      </c>
      <c r="U360" s="35">
        <v>20.413517271327024</v>
      </c>
      <c r="V360" s="35">
        <v>90.429960489809829</v>
      </c>
      <c r="W360" s="35">
        <v>169.57483772198407</v>
      </c>
      <c r="X360" s="34">
        <v>0</v>
      </c>
      <c r="Y360" s="35">
        <v>50.560250661489448</v>
      </c>
      <c r="Z360" s="34">
        <v>50</v>
      </c>
      <c r="AA360" s="35">
        <v>0</v>
      </c>
      <c r="AB360" s="45">
        <v>0</v>
      </c>
      <c r="AC360" s="30">
        <v>46.809986829936612</v>
      </c>
      <c r="AD360" s="35">
        <v>46.809986829936612</v>
      </c>
      <c r="AE360" s="43">
        <v>9.3619973659873228</v>
      </c>
      <c r="AF360" s="39">
        <v>41.024176599704461</v>
      </c>
      <c r="AG360" s="40">
        <v>41.024176599704461</v>
      </c>
      <c r="AH360" s="37" t="s">
        <v>6</v>
      </c>
      <c r="AI360" s="21"/>
      <c r="AJ360" s="111"/>
      <c r="AK360" s="112"/>
    </row>
    <row r="361" spans="1:37" x14ac:dyDescent="0.3">
      <c r="A361" s="12" t="s">
        <v>1334</v>
      </c>
      <c r="B361" s="5" t="s">
        <v>466</v>
      </c>
      <c r="C361" s="5" t="s">
        <v>467</v>
      </c>
      <c r="D361" s="5" t="s">
        <v>1335</v>
      </c>
      <c r="E361" s="6">
        <v>6</v>
      </c>
      <c r="F361" s="6" t="s">
        <v>19</v>
      </c>
      <c r="G361" s="6">
        <v>0</v>
      </c>
      <c r="H361" s="30">
        <v>78.542498627997901</v>
      </c>
      <c r="I361" s="35">
        <v>21.457501372002099</v>
      </c>
      <c r="J361" s="35">
        <v>53.515102127952581</v>
      </c>
      <c r="K361" s="35">
        <v>68.204895354297889</v>
      </c>
      <c r="L361" s="35">
        <v>41.054130159951015</v>
      </c>
      <c r="M361" s="35">
        <v>58.945869840048985</v>
      </c>
      <c r="N361" s="35">
        <v>49.869859651114083</v>
      </c>
      <c r="O361" s="34">
        <v>70</v>
      </c>
      <c r="P361" s="35">
        <v>17.593535820171983</v>
      </c>
      <c r="Q361" s="45">
        <v>40</v>
      </c>
      <c r="R361" s="35">
        <v>51.721653313269805</v>
      </c>
      <c r="S361" s="35">
        <v>41.377322650615845</v>
      </c>
      <c r="T361" s="30" t="s">
        <v>2315</v>
      </c>
      <c r="U361" s="35">
        <v>30.41228833225663</v>
      </c>
      <c r="V361" s="35">
        <v>100</v>
      </c>
      <c r="W361" s="35">
        <v>162.61228831965198</v>
      </c>
      <c r="X361" s="34">
        <v>0</v>
      </c>
      <c r="Y361" s="35">
        <v>68.682942761653138</v>
      </c>
      <c r="Z361" s="34">
        <v>60</v>
      </c>
      <c r="AA361" s="35">
        <v>1.1068423107629792</v>
      </c>
      <c r="AB361" s="45">
        <v>0</v>
      </c>
      <c r="AC361" s="30">
        <v>53.333333333333336</v>
      </c>
      <c r="AD361" s="35">
        <v>54.440175644096314</v>
      </c>
      <c r="AE361" s="43">
        <v>10.888035128819263</v>
      </c>
      <c r="AF361" s="39">
        <v>52.265357779435107</v>
      </c>
      <c r="AG361" s="40">
        <v>52.043989317282509</v>
      </c>
      <c r="AH361" s="37" t="s">
        <v>6</v>
      </c>
      <c r="AI361" s="21"/>
      <c r="AJ361" s="111"/>
      <c r="AK361" s="112"/>
    </row>
    <row r="362" spans="1:37" x14ac:dyDescent="0.3">
      <c r="A362" s="12" t="s">
        <v>1634</v>
      </c>
      <c r="B362" s="5" t="s">
        <v>466</v>
      </c>
      <c r="C362" s="5" t="s">
        <v>467</v>
      </c>
      <c r="D362" s="5" t="s">
        <v>1635</v>
      </c>
      <c r="E362" s="6">
        <v>6</v>
      </c>
      <c r="F362" s="6" t="s">
        <v>14</v>
      </c>
      <c r="G362" s="6">
        <v>0</v>
      </c>
      <c r="H362" s="30">
        <v>80.431034609045113</v>
      </c>
      <c r="I362" s="35">
        <v>19.568965390954887</v>
      </c>
      <c r="J362" s="35">
        <v>25.304858289344647</v>
      </c>
      <c r="K362" s="35">
        <v>33.570277934387143</v>
      </c>
      <c r="L362" s="35">
        <v>10.164633705827073</v>
      </c>
      <c r="M362" s="35">
        <v>89.835366294172928</v>
      </c>
      <c r="N362" s="35">
        <v>32.576666521170623</v>
      </c>
      <c r="O362" s="34">
        <v>40</v>
      </c>
      <c r="P362" s="35">
        <v>26.58486039548642</v>
      </c>
      <c r="Q362" s="45">
        <v>20</v>
      </c>
      <c r="R362" s="35">
        <v>40.594921923902994</v>
      </c>
      <c r="S362" s="35">
        <v>32.475937539122398</v>
      </c>
      <c r="T362" s="30" t="s">
        <v>2316</v>
      </c>
      <c r="U362" s="35">
        <v>0</v>
      </c>
      <c r="V362" s="35">
        <v>0</v>
      </c>
      <c r="W362" s="35">
        <v>97.790576946575442</v>
      </c>
      <c r="X362" s="34">
        <v>100</v>
      </c>
      <c r="Y362" s="35">
        <v>92.238466563875619</v>
      </c>
      <c r="Z362" s="34">
        <v>100</v>
      </c>
      <c r="AA362" s="35">
        <v>0.77190823599553837</v>
      </c>
      <c r="AB362" s="45">
        <v>0</v>
      </c>
      <c r="AC362" s="30">
        <v>66.666666666666671</v>
      </c>
      <c r="AD362" s="35">
        <v>67.438574902662211</v>
      </c>
      <c r="AE362" s="43">
        <v>13.487714980532443</v>
      </c>
      <c r="AF362" s="39">
        <v>45.963652519654843</v>
      </c>
      <c r="AG362" s="40">
        <v>45.809270872455734</v>
      </c>
      <c r="AH362" s="37" t="s">
        <v>6</v>
      </c>
      <c r="AI362" s="21"/>
      <c r="AJ362" s="111"/>
      <c r="AK362" s="112"/>
    </row>
    <row r="363" spans="1:37" x14ac:dyDescent="0.3">
      <c r="A363" s="12" t="s">
        <v>1624</v>
      </c>
      <c r="B363" s="5" t="s">
        <v>466</v>
      </c>
      <c r="C363" s="5" t="s">
        <v>467</v>
      </c>
      <c r="D363" s="5" t="s">
        <v>695</v>
      </c>
      <c r="E363" s="6">
        <v>6</v>
      </c>
      <c r="F363" s="6" t="s">
        <v>33</v>
      </c>
      <c r="G363" s="6">
        <v>0</v>
      </c>
      <c r="H363" s="30">
        <v>79.619701904282621</v>
      </c>
      <c r="I363" s="35">
        <v>20.380298095717379</v>
      </c>
      <c r="J363" s="35">
        <v>15.248167272391823</v>
      </c>
      <c r="K363" s="35">
        <v>21.287937166096647</v>
      </c>
      <c r="L363" s="35">
        <v>25.65916330129506</v>
      </c>
      <c r="M363" s="35">
        <v>74.340836698704948</v>
      </c>
      <c r="N363" s="35">
        <v>46.635877805270894</v>
      </c>
      <c r="O363" s="34">
        <v>70</v>
      </c>
      <c r="P363" s="35">
        <v>18.851660360472323</v>
      </c>
      <c r="Q363" s="45">
        <v>40</v>
      </c>
      <c r="R363" s="35">
        <v>45.201814392103792</v>
      </c>
      <c r="S363" s="35">
        <v>36.161451513683033</v>
      </c>
      <c r="T363" s="30" t="s">
        <v>2315</v>
      </c>
      <c r="U363" s="35">
        <v>28.983688193095489</v>
      </c>
      <c r="V363" s="35">
        <v>100</v>
      </c>
      <c r="W363" s="35">
        <v>133.1140560527445</v>
      </c>
      <c r="X363" s="34">
        <v>60</v>
      </c>
      <c r="Y363" s="35">
        <v>90.924207095389662</v>
      </c>
      <c r="Z363" s="34">
        <v>100</v>
      </c>
      <c r="AA363" s="35">
        <v>0.5619396667275206</v>
      </c>
      <c r="AB363" s="45">
        <v>0</v>
      </c>
      <c r="AC363" s="30">
        <v>86.666666666666671</v>
      </c>
      <c r="AD363" s="35">
        <v>87.228606333394197</v>
      </c>
      <c r="AE363" s="43">
        <v>17.445721266678841</v>
      </c>
      <c r="AF363" s="39">
        <v>53.607172780361878</v>
      </c>
      <c r="AG363" s="40">
        <v>53.494784847016369</v>
      </c>
      <c r="AH363" s="37" t="s">
        <v>6</v>
      </c>
      <c r="AI363" s="21"/>
      <c r="AJ363" s="111"/>
      <c r="AK363" s="112"/>
    </row>
    <row r="364" spans="1:37" x14ac:dyDescent="0.3">
      <c r="A364" s="12" t="s">
        <v>2154</v>
      </c>
      <c r="B364" s="5" t="s">
        <v>466</v>
      </c>
      <c r="C364" s="5" t="s">
        <v>467</v>
      </c>
      <c r="D364" s="5" t="s">
        <v>2155</v>
      </c>
      <c r="E364" s="6">
        <v>6</v>
      </c>
      <c r="F364" s="6" t="s">
        <v>33</v>
      </c>
      <c r="G364" s="6">
        <v>0</v>
      </c>
      <c r="H364" s="30">
        <v>75.281022832635756</v>
      </c>
      <c r="I364" s="35">
        <v>24.718977167364244</v>
      </c>
      <c r="J364" s="35">
        <v>30.015792497840913</v>
      </c>
      <c r="K364" s="35">
        <v>41.904990499517467</v>
      </c>
      <c r="L364" s="35">
        <v>10.124696709134353</v>
      </c>
      <c r="M364" s="35">
        <v>89.875303290865645</v>
      </c>
      <c r="N364" s="35">
        <v>42.187398023848587</v>
      </c>
      <c r="O364" s="34">
        <v>50</v>
      </c>
      <c r="P364" s="35">
        <v>19.606789123964525</v>
      </c>
      <c r="Q364" s="45">
        <v>40</v>
      </c>
      <c r="R364" s="35">
        <v>49.299854191549471</v>
      </c>
      <c r="S364" s="35">
        <v>39.43988335323958</v>
      </c>
      <c r="T364" s="30" t="s">
        <v>2315</v>
      </c>
      <c r="U364" s="35">
        <v>17.419557485698498</v>
      </c>
      <c r="V364" s="35">
        <v>77.167000387252898</v>
      </c>
      <c r="W364" s="35">
        <v>109.53098528995757</v>
      </c>
      <c r="X364" s="34">
        <v>100</v>
      </c>
      <c r="Y364" s="35">
        <v>90.413020533635788</v>
      </c>
      <c r="Z364" s="34">
        <v>100</v>
      </c>
      <c r="AA364" s="35">
        <v>0.7731902793942419</v>
      </c>
      <c r="AB364" s="45">
        <v>0</v>
      </c>
      <c r="AC364" s="30">
        <v>92.389000129084295</v>
      </c>
      <c r="AD364" s="35">
        <v>93.162190408478537</v>
      </c>
      <c r="AE364" s="43">
        <v>18.632438081695707</v>
      </c>
      <c r="AF364" s="39">
        <v>58.07232143493529</v>
      </c>
      <c r="AG364" s="40">
        <v>57.917683379056442</v>
      </c>
      <c r="AH364" s="37" t="s">
        <v>6</v>
      </c>
      <c r="AI364" s="21"/>
      <c r="AJ364" s="111"/>
      <c r="AK364" s="112"/>
    </row>
    <row r="365" spans="1:37" x14ac:dyDescent="0.3">
      <c r="A365" s="12" t="s">
        <v>983</v>
      </c>
      <c r="B365" s="5" t="s">
        <v>466</v>
      </c>
      <c r="C365" s="5" t="s">
        <v>467</v>
      </c>
      <c r="D365" s="5" t="s">
        <v>984</v>
      </c>
      <c r="E365" s="6">
        <v>6</v>
      </c>
      <c r="F365" s="6" t="s">
        <v>14</v>
      </c>
      <c r="G365" s="6">
        <v>0</v>
      </c>
      <c r="H365" s="30">
        <v>73.20834255524997</v>
      </c>
      <c r="I365" s="35">
        <v>26.79165744475003</v>
      </c>
      <c r="J365" s="35">
        <v>3.2229705258619377</v>
      </c>
      <c r="K365" s="35">
        <v>4.2757013333317992</v>
      </c>
      <c r="L365" s="35">
        <v>34.848407448615738</v>
      </c>
      <c r="M365" s="35">
        <v>65.151592551384255</v>
      </c>
      <c r="N365" s="35">
        <v>49.064241601330728</v>
      </c>
      <c r="O365" s="34">
        <v>70</v>
      </c>
      <c r="P365" s="35">
        <v>19.812977345757972</v>
      </c>
      <c r="Q365" s="45">
        <v>40</v>
      </c>
      <c r="R365" s="35">
        <v>41.243790265893217</v>
      </c>
      <c r="S365" s="35">
        <v>32.995032212714577</v>
      </c>
      <c r="T365" s="30" t="s">
        <v>2316</v>
      </c>
      <c r="U365" s="35">
        <v>0</v>
      </c>
      <c r="V365" s="35">
        <v>0</v>
      </c>
      <c r="W365" s="35">
        <v>135.66525357670088</v>
      </c>
      <c r="X365" s="34">
        <v>60</v>
      </c>
      <c r="Y365" s="35">
        <v>96.591499940885541</v>
      </c>
      <c r="Z365" s="34">
        <v>100</v>
      </c>
      <c r="AA365" s="35">
        <v>0</v>
      </c>
      <c r="AB365" s="45">
        <v>0</v>
      </c>
      <c r="AC365" s="30">
        <v>53.333333333333336</v>
      </c>
      <c r="AD365" s="35">
        <v>53.333333333333336</v>
      </c>
      <c r="AE365" s="43">
        <v>10.666666666666668</v>
      </c>
      <c r="AF365" s="39">
        <v>43.661698879381248</v>
      </c>
      <c r="AG365" s="40">
        <v>43.661698879381248</v>
      </c>
      <c r="AH365" s="37" t="s">
        <v>6</v>
      </c>
      <c r="AI365" s="21"/>
      <c r="AJ365" s="111"/>
      <c r="AK365" s="112"/>
    </row>
    <row r="366" spans="1:37" x14ac:dyDescent="0.3">
      <c r="A366" s="12" t="s">
        <v>1290</v>
      </c>
      <c r="B366" s="5" t="s">
        <v>466</v>
      </c>
      <c r="C366" s="5" t="s">
        <v>467</v>
      </c>
      <c r="D366" s="5" t="s">
        <v>1291</v>
      </c>
      <c r="E366" s="6">
        <v>6</v>
      </c>
      <c r="F366" s="6" t="s">
        <v>19</v>
      </c>
      <c r="G366" s="6">
        <v>0</v>
      </c>
      <c r="H366" s="30">
        <v>92.471024649197759</v>
      </c>
      <c r="I366" s="35">
        <v>7.5289753508022415</v>
      </c>
      <c r="J366" s="35">
        <v>29.520998130563964</v>
      </c>
      <c r="K366" s="35">
        <v>37.624455680480487</v>
      </c>
      <c r="L366" s="35">
        <v>10.916827562844972</v>
      </c>
      <c r="M366" s="35">
        <v>89.083172437155028</v>
      </c>
      <c r="N366" s="35">
        <v>37.074497145869032</v>
      </c>
      <c r="O366" s="34">
        <v>50</v>
      </c>
      <c r="P366" s="35">
        <v>6.99096229491985</v>
      </c>
      <c r="Q366" s="45">
        <v>80</v>
      </c>
      <c r="R366" s="35">
        <v>52.84732069368755</v>
      </c>
      <c r="S366" s="35">
        <v>42.277856554950041</v>
      </c>
      <c r="T366" s="30" t="s">
        <v>2316</v>
      </c>
      <c r="U366" s="35">
        <v>0</v>
      </c>
      <c r="V366" s="35">
        <v>0</v>
      </c>
      <c r="W366" s="35">
        <v>140.46750232185522</v>
      </c>
      <c r="X366" s="34">
        <v>50</v>
      </c>
      <c r="Y366" s="35">
        <v>93.504129918992845</v>
      </c>
      <c r="Z366" s="34">
        <v>100</v>
      </c>
      <c r="AA366" s="35">
        <v>0</v>
      </c>
      <c r="AB366" s="45">
        <v>0</v>
      </c>
      <c r="AC366" s="30">
        <v>50</v>
      </c>
      <c r="AD366" s="35">
        <v>50</v>
      </c>
      <c r="AE366" s="43">
        <v>10</v>
      </c>
      <c r="AF366" s="39">
        <v>52.277856554950041</v>
      </c>
      <c r="AG366" s="40">
        <v>52.277856554950041</v>
      </c>
      <c r="AH366" s="37" t="s">
        <v>6</v>
      </c>
      <c r="AI366" s="21"/>
      <c r="AJ366" s="111"/>
      <c r="AK366" s="112"/>
    </row>
    <row r="367" spans="1:37" x14ac:dyDescent="0.3">
      <c r="A367" s="12" t="s">
        <v>1799</v>
      </c>
      <c r="B367" s="5" t="s">
        <v>466</v>
      </c>
      <c r="C367" s="5" t="s">
        <v>467</v>
      </c>
      <c r="D367" s="5" t="s">
        <v>1800</v>
      </c>
      <c r="E367" s="6">
        <v>6</v>
      </c>
      <c r="F367" s="6" t="s">
        <v>33</v>
      </c>
      <c r="G367" s="6">
        <v>0</v>
      </c>
      <c r="H367" s="30">
        <v>89.595073693611738</v>
      </c>
      <c r="I367" s="35">
        <v>10.404926306388262</v>
      </c>
      <c r="J367" s="35">
        <v>0</v>
      </c>
      <c r="K367" s="35">
        <v>0</v>
      </c>
      <c r="L367" s="35">
        <v>29.691086800742525</v>
      </c>
      <c r="M367" s="35">
        <v>70.308913199257475</v>
      </c>
      <c r="N367" s="35">
        <v>13.944118092447642</v>
      </c>
      <c r="O367" s="34">
        <v>20</v>
      </c>
      <c r="P367" s="35">
        <v>37.469230826241812</v>
      </c>
      <c r="Q367" s="45">
        <v>0</v>
      </c>
      <c r="R367" s="35">
        <v>20.142767901129147</v>
      </c>
      <c r="S367" s="35">
        <v>16.114214320903319</v>
      </c>
      <c r="T367" s="30" t="s">
        <v>2316</v>
      </c>
      <c r="U367" s="35">
        <v>0</v>
      </c>
      <c r="V367" s="35">
        <v>0</v>
      </c>
      <c r="W367" s="35">
        <v>136.37929156537368</v>
      </c>
      <c r="X367" s="34">
        <v>60</v>
      </c>
      <c r="Y367" s="35">
        <v>86.369650166361993</v>
      </c>
      <c r="Z367" s="34">
        <v>80</v>
      </c>
      <c r="AA367" s="35">
        <v>1.7969399315391299</v>
      </c>
      <c r="AB367" s="45">
        <v>0</v>
      </c>
      <c r="AC367" s="30">
        <v>46.666666666666664</v>
      </c>
      <c r="AD367" s="35">
        <v>48.463606598205793</v>
      </c>
      <c r="AE367" s="43">
        <v>9.6927213196411586</v>
      </c>
      <c r="AF367" s="39">
        <v>25.806935640544477</v>
      </c>
      <c r="AG367" s="40">
        <v>25.447547654236651</v>
      </c>
      <c r="AH367" s="37" t="s">
        <v>2197</v>
      </c>
      <c r="AI367" s="21"/>
      <c r="AJ367" s="111"/>
      <c r="AK367" s="112"/>
    </row>
    <row r="368" spans="1:37" x14ac:dyDescent="0.3">
      <c r="A368" s="12" t="s">
        <v>737</v>
      </c>
      <c r="B368" s="5" t="s">
        <v>466</v>
      </c>
      <c r="C368" s="5" t="s">
        <v>467</v>
      </c>
      <c r="D368" s="5" t="s">
        <v>738</v>
      </c>
      <c r="E368" s="6">
        <v>6</v>
      </c>
      <c r="F368" s="6" t="s">
        <v>33</v>
      </c>
      <c r="G368" s="6">
        <v>0</v>
      </c>
      <c r="H368" s="30">
        <v>75.615398979796637</v>
      </c>
      <c r="I368" s="35">
        <v>24.384601020203363</v>
      </c>
      <c r="J368" s="35">
        <v>15.474182585876109</v>
      </c>
      <c r="K368" s="35">
        <v>21.603476712986367</v>
      </c>
      <c r="L368" s="35">
        <v>19.921675019117647</v>
      </c>
      <c r="M368" s="35">
        <v>80.078324980882357</v>
      </c>
      <c r="N368" s="35">
        <v>43.17707342400697</v>
      </c>
      <c r="O368" s="34">
        <v>50</v>
      </c>
      <c r="P368" s="35">
        <v>23.535418904412804</v>
      </c>
      <c r="Q368" s="45">
        <v>20</v>
      </c>
      <c r="R368" s="35">
        <v>39.213280542814417</v>
      </c>
      <c r="S368" s="35">
        <v>31.370624434251535</v>
      </c>
      <c r="T368" s="30" t="s">
        <v>2315</v>
      </c>
      <c r="U368" s="35">
        <v>22.188866785453015</v>
      </c>
      <c r="V368" s="35">
        <v>98.294591767415227</v>
      </c>
      <c r="W368" s="35">
        <v>214.09391537087748</v>
      </c>
      <c r="X368" s="34">
        <v>0</v>
      </c>
      <c r="Y368" s="35">
        <v>84.683251378801742</v>
      </c>
      <c r="Z368" s="34">
        <v>80</v>
      </c>
      <c r="AA368" s="35">
        <v>0.75258513770513091</v>
      </c>
      <c r="AB368" s="45">
        <v>0</v>
      </c>
      <c r="AC368" s="30">
        <v>59.431530589138411</v>
      </c>
      <c r="AD368" s="35">
        <v>60.184115726843544</v>
      </c>
      <c r="AE368" s="43">
        <v>12.036823145368709</v>
      </c>
      <c r="AF368" s="39">
        <v>43.407447579620246</v>
      </c>
      <c r="AG368" s="40">
        <v>43.256930552079218</v>
      </c>
      <c r="AH368" s="37" t="s">
        <v>6</v>
      </c>
      <c r="AI368" s="21"/>
      <c r="AJ368" s="111"/>
      <c r="AK368" s="112"/>
    </row>
    <row r="369" spans="1:37" x14ac:dyDescent="0.3">
      <c r="A369" s="12" t="s">
        <v>2047</v>
      </c>
      <c r="B369" s="5" t="s">
        <v>53</v>
      </c>
      <c r="C369" s="5" t="s">
        <v>54</v>
      </c>
      <c r="D369" s="5" t="s">
        <v>2048</v>
      </c>
      <c r="E369" s="6">
        <v>2</v>
      </c>
      <c r="F369" s="6" t="s">
        <v>24</v>
      </c>
      <c r="G369" s="6" t="s">
        <v>2213</v>
      </c>
      <c r="H369" s="30">
        <v>63.047540078586188</v>
      </c>
      <c r="I369" s="35">
        <v>36.952459921413812</v>
      </c>
      <c r="J369" s="35">
        <v>13.643167883857121</v>
      </c>
      <c r="K369" s="35">
        <v>17.799573265705511</v>
      </c>
      <c r="L369" s="35">
        <v>38.833299299257732</v>
      </c>
      <c r="M369" s="35">
        <v>61.166700700742268</v>
      </c>
      <c r="N369" s="35">
        <v>60.66651555739584</v>
      </c>
      <c r="O369" s="34">
        <v>80</v>
      </c>
      <c r="P369" s="35">
        <v>20.119278897227542</v>
      </c>
      <c r="Q369" s="45">
        <v>20</v>
      </c>
      <c r="R369" s="35">
        <v>43.183746777572317</v>
      </c>
      <c r="S369" s="35">
        <v>34.546997422057856</v>
      </c>
      <c r="T369" s="30" t="s">
        <v>2315</v>
      </c>
      <c r="U369" s="35">
        <v>29.857845162987736</v>
      </c>
      <c r="V369" s="35">
        <v>100</v>
      </c>
      <c r="W369" s="35">
        <v>114.38046368032293</v>
      </c>
      <c r="X369" s="34">
        <v>80</v>
      </c>
      <c r="Y369" s="35">
        <v>87.871842122474362</v>
      </c>
      <c r="Z369" s="34">
        <v>80</v>
      </c>
      <c r="AA369" s="35">
        <v>0</v>
      </c>
      <c r="AB369" s="45">
        <v>0</v>
      </c>
      <c r="AC369" s="30">
        <v>86.666666666666671</v>
      </c>
      <c r="AD369" s="35">
        <v>86.666666666666671</v>
      </c>
      <c r="AE369" s="43">
        <v>17.333333333333336</v>
      </c>
      <c r="AF369" s="39">
        <v>51.880330755391192</v>
      </c>
      <c r="AG369" s="40">
        <v>51.880330755391192</v>
      </c>
      <c r="AH369" s="37" t="s">
        <v>6</v>
      </c>
      <c r="AI369" s="21"/>
      <c r="AJ369" s="111"/>
      <c r="AK369" s="112"/>
    </row>
    <row r="370" spans="1:37" x14ac:dyDescent="0.3">
      <c r="A370" s="12" t="s">
        <v>123</v>
      </c>
      <c r="B370" s="5" t="s">
        <v>53</v>
      </c>
      <c r="C370" s="5" t="s">
        <v>54</v>
      </c>
      <c r="D370" s="5" t="s">
        <v>124</v>
      </c>
      <c r="E370" s="6">
        <v>6</v>
      </c>
      <c r="F370" s="6" t="s">
        <v>19</v>
      </c>
      <c r="G370" s="6">
        <v>0</v>
      </c>
      <c r="H370" s="30">
        <v>94.362213854664361</v>
      </c>
      <c r="I370" s="35">
        <v>5.6377861453356388</v>
      </c>
      <c r="J370" s="35">
        <v>13.791529553807004</v>
      </c>
      <c r="K370" s="35">
        <v>17.577278050297942</v>
      </c>
      <c r="L370" s="35">
        <v>21.484746665187433</v>
      </c>
      <c r="M370" s="35">
        <v>78.51525333481257</v>
      </c>
      <c r="N370" s="35">
        <v>34.675849259509853</v>
      </c>
      <c r="O370" s="34">
        <v>40</v>
      </c>
      <c r="P370" s="35">
        <v>17.009248261168917</v>
      </c>
      <c r="Q370" s="45">
        <v>40</v>
      </c>
      <c r="R370" s="35">
        <v>36.34606350608923</v>
      </c>
      <c r="S370" s="35">
        <v>29.076850804871384</v>
      </c>
      <c r="T370" s="30" t="s">
        <v>2315</v>
      </c>
      <c r="U370" s="35">
        <v>22.518935739051869</v>
      </c>
      <c r="V370" s="35">
        <v>99.756766170587881</v>
      </c>
      <c r="W370" s="35">
        <v>90.849840447439036</v>
      </c>
      <c r="X370" s="34">
        <v>100</v>
      </c>
      <c r="Y370" s="35">
        <v>89.195351887751571</v>
      </c>
      <c r="Z370" s="34">
        <v>80</v>
      </c>
      <c r="AA370" s="35">
        <v>0</v>
      </c>
      <c r="AB370" s="45">
        <v>0</v>
      </c>
      <c r="AC370" s="30">
        <v>93.252255390195955</v>
      </c>
      <c r="AD370" s="35">
        <v>93.252255390195955</v>
      </c>
      <c r="AE370" s="43">
        <v>18.650451078039193</v>
      </c>
      <c r="AF370" s="39">
        <v>47.727301882910581</v>
      </c>
      <c r="AG370" s="40">
        <v>47.727301882910581</v>
      </c>
      <c r="AH370" s="37" t="s">
        <v>6</v>
      </c>
      <c r="AI370" s="21"/>
      <c r="AJ370" s="111"/>
      <c r="AK370" s="112"/>
    </row>
    <row r="371" spans="1:37" x14ac:dyDescent="0.3">
      <c r="A371" s="12" t="s">
        <v>195</v>
      </c>
      <c r="B371" s="5" t="s">
        <v>53</v>
      </c>
      <c r="C371" s="5" t="s">
        <v>54</v>
      </c>
      <c r="D371" s="5" t="s">
        <v>196</v>
      </c>
      <c r="E371" s="6">
        <v>6</v>
      </c>
      <c r="F371" s="6" t="s">
        <v>19</v>
      </c>
      <c r="G371" s="6">
        <v>0</v>
      </c>
      <c r="H371" s="30">
        <v>85.378163815273339</v>
      </c>
      <c r="I371" s="35">
        <v>14.621836184726661</v>
      </c>
      <c r="J371" s="35">
        <v>17.471844858903594</v>
      </c>
      <c r="K371" s="35">
        <v>22.267832870781419</v>
      </c>
      <c r="L371" s="35">
        <v>13.833347901276221</v>
      </c>
      <c r="M371" s="35">
        <v>86.166652098723773</v>
      </c>
      <c r="N371" s="35">
        <v>52.152356177145109</v>
      </c>
      <c r="O371" s="34">
        <v>70</v>
      </c>
      <c r="P371" s="35">
        <v>25.751501221324588</v>
      </c>
      <c r="Q371" s="45">
        <v>20</v>
      </c>
      <c r="R371" s="35">
        <v>42.611264230846373</v>
      </c>
      <c r="S371" s="35">
        <v>34.0890113846771</v>
      </c>
      <c r="T371" s="30" t="s">
        <v>2315</v>
      </c>
      <c r="U371" s="35">
        <v>30.214316016372429</v>
      </c>
      <c r="V371" s="35">
        <v>100</v>
      </c>
      <c r="W371" s="35">
        <v>164.96841025067337</v>
      </c>
      <c r="X371" s="34">
        <v>0</v>
      </c>
      <c r="Y371" s="35">
        <v>90.362064114214405</v>
      </c>
      <c r="Z371" s="34">
        <v>100</v>
      </c>
      <c r="AA371" s="35">
        <v>0</v>
      </c>
      <c r="AB371" s="45">
        <v>0</v>
      </c>
      <c r="AC371" s="30">
        <v>66.666666666666671</v>
      </c>
      <c r="AD371" s="35">
        <v>66.666666666666671</v>
      </c>
      <c r="AE371" s="43">
        <v>13.333333333333336</v>
      </c>
      <c r="AF371" s="39">
        <v>47.422344718010436</v>
      </c>
      <c r="AG371" s="40">
        <v>47.422344718010436</v>
      </c>
      <c r="AH371" s="37" t="s">
        <v>6</v>
      </c>
      <c r="AI371" s="21"/>
      <c r="AJ371" s="111"/>
      <c r="AK371" s="112"/>
    </row>
    <row r="372" spans="1:37" x14ac:dyDescent="0.3">
      <c r="A372" s="12" t="s">
        <v>284</v>
      </c>
      <c r="B372" s="5" t="s">
        <v>53</v>
      </c>
      <c r="C372" s="5" t="s">
        <v>54</v>
      </c>
      <c r="D372" s="5" t="s">
        <v>285</v>
      </c>
      <c r="E372" s="6">
        <v>6</v>
      </c>
      <c r="F372" s="6" t="s">
        <v>19</v>
      </c>
      <c r="G372" s="6">
        <v>0</v>
      </c>
      <c r="H372" s="30">
        <v>87.874265742552154</v>
      </c>
      <c r="I372" s="35">
        <v>12.125734257447846</v>
      </c>
      <c r="J372" s="35">
        <v>5.0212233601709544</v>
      </c>
      <c r="K372" s="35">
        <v>6.3995395731877398</v>
      </c>
      <c r="L372" s="35">
        <v>46.481984713383277</v>
      </c>
      <c r="M372" s="35">
        <v>53.518015286616723</v>
      </c>
      <c r="N372" s="35">
        <v>21.299614464909485</v>
      </c>
      <c r="O372" s="34">
        <v>30</v>
      </c>
      <c r="P372" s="35">
        <v>3.1967622614965729</v>
      </c>
      <c r="Q372" s="45">
        <v>100</v>
      </c>
      <c r="R372" s="35">
        <v>40.408657823450461</v>
      </c>
      <c r="S372" s="35">
        <v>32.326926258760373</v>
      </c>
      <c r="T372" s="30" t="s">
        <v>2316</v>
      </c>
      <c r="U372" s="35">
        <v>0</v>
      </c>
      <c r="V372" s="35">
        <v>0</v>
      </c>
      <c r="W372" s="35">
        <v>154.27002161446168</v>
      </c>
      <c r="X372" s="34">
        <v>0</v>
      </c>
      <c r="Y372" s="35">
        <v>96.031705194771689</v>
      </c>
      <c r="Z372" s="34">
        <v>100</v>
      </c>
      <c r="AA372" s="35">
        <v>0</v>
      </c>
      <c r="AB372" s="45">
        <v>0</v>
      </c>
      <c r="AC372" s="30">
        <v>33.333333333333336</v>
      </c>
      <c r="AD372" s="35">
        <v>33.333333333333336</v>
      </c>
      <c r="AE372" s="43">
        <v>6.6666666666666679</v>
      </c>
      <c r="AF372" s="39">
        <v>38.993592925427038</v>
      </c>
      <c r="AG372" s="40">
        <v>38.993592925427038</v>
      </c>
      <c r="AH372" s="37" t="s">
        <v>2197</v>
      </c>
      <c r="AI372" s="21"/>
      <c r="AJ372" s="111"/>
      <c r="AK372" s="112"/>
    </row>
    <row r="373" spans="1:37" x14ac:dyDescent="0.3">
      <c r="A373" s="12" t="s">
        <v>671</v>
      </c>
      <c r="B373" s="5" t="s">
        <v>53</v>
      </c>
      <c r="C373" s="5" t="s">
        <v>54</v>
      </c>
      <c r="D373" s="5" t="s">
        <v>26</v>
      </c>
      <c r="E373" s="6">
        <v>6</v>
      </c>
      <c r="F373" s="6" t="s">
        <v>19</v>
      </c>
      <c r="G373" s="6">
        <v>0</v>
      </c>
      <c r="H373" s="30">
        <v>90.375703823665503</v>
      </c>
      <c r="I373" s="35">
        <v>9.6242961763344965</v>
      </c>
      <c r="J373" s="35">
        <v>19.513893825700396</v>
      </c>
      <c r="K373" s="35">
        <v>24.870420375066104</v>
      </c>
      <c r="L373" s="35">
        <v>41.961037502267899</v>
      </c>
      <c r="M373" s="35">
        <v>58.038962497732101</v>
      </c>
      <c r="N373" s="35">
        <v>25.381168950642202</v>
      </c>
      <c r="O373" s="34">
        <v>40</v>
      </c>
      <c r="P373" s="35">
        <v>6.9534779417180825</v>
      </c>
      <c r="Q373" s="45">
        <v>80</v>
      </c>
      <c r="R373" s="35">
        <v>42.506735809826537</v>
      </c>
      <c r="S373" s="35">
        <v>34.005388647861231</v>
      </c>
      <c r="T373" s="30" t="s">
        <v>2315</v>
      </c>
      <c r="U373" s="35">
        <v>29.400614925941177</v>
      </c>
      <c r="V373" s="35">
        <v>100</v>
      </c>
      <c r="W373" s="35">
        <v>118.11533789983326</v>
      </c>
      <c r="X373" s="34">
        <v>80</v>
      </c>
      <c r="Y373" s="35">
        <v>93.306101882562146</v>
      </c>
      <c r="Z373" s="34">
        <v>100</v>
      </c>
      <c r="AA373" s="35">
        <v>0.3088572350328127</v>
      </c>
      <c r="AB373" s="45">
        <v>0</v>
      </c>
      <c r="AC373" s="30">
        <v>93.333333333333329</v>
      </c>
      <c r="AD373" s="35">
        <v>93.642190568366146</v>
      </c>
      <c r="AE373" s="43">
        <v>18.728438113673231</v>
      </c>
      <c r="AF373" s="39">
        <v>52.733826761534459</v>
      </c>
      <c r="AG373" s="40">
        <v>52.672055314527896</v>
      </c>
      <c r="AH373" s="37" t="s">
        <v>6</v>
      </c>
      <c r="AI373" s="21"/>
      <c r="AJ373" s="111"/>
      <c r="AK373" s="112"/>
    </row>
    <row r="374" spans="1:37" x14ac:dyDescent="0.3">
      <c r="A374" s="12" t="s">
        <v>52</v>
      </c>
      <c r="B374" s="5" t="s">
        <v>53</v>
      </c>
      <c r="C374" s="5" t="s">
        <v>54</v>
      </c>
      <c r="D374" s="5" t="s">
        <v>55</v>
      </c>
      <c r="E374" s="6">
        <v>6</v>
      </c>
      <c r="F374" s="6" t="s">
        <v>19</v>
      </c>
      <c r="G374" s="6">
        <v>0</v>
      </c>
      <c r="H374" s="30">
        <v>87.741532613957872</v>
      </c>
      <c r="I374" s="35">
        <v>12.258467386042128</v>
      </c>
      <c r="J374" s="35">
        <v>8.7540723523234032</v>
      </c>
      <c r="K374" s="35">
        <v>11.157048477392362</v>
      </c>
      <c r="L374" s="35">
        <v>43.526611101982979</v>
      </c>
      <c r="M374" s="35">
        <v>56.473388898017021</v>
      </c>
      <c r="N374" s="35">
        <v>40.38244658296923</v>
      </c>
      <c r="O374" s="34">
        <v>50</v>
      </c>
      <c r="P374" s="35">
        <v>9.6418347940615785</v>
      </c>
      <c r="Q374" s="45">
        <v>80</v>
      </c>
      <c r="R374" s="35">
        <v>41.977780952290303</v>
      </c>
      <c r="S374" s="35">
        <v>33.582224761832244</v>
      </c>
      <c r="T374" s="30" t="s">
        <v>2315</v>
      </c>
      <c r="U374" s="35">
        <v>30.245131144988505</v>
      </c>
      <c r="V374" s="35">
        <v>100</v>
      </c>
      <c r="W374" s="35">
        <v>200.11018585967716</v>
      </c>
      <c r="X374" s="34">
        <v>0</v>
      </c>
      <c r="Y374" s="35">
        <v>91.129025467886379</v>
      </c>
      <c r="Z374" s="34">
        <v>100</v>
      </c>
      <c r="AA374" s="35">
        <v>0</v>
      </c>
      <c r="AB374" s="45">
        <v>0</v>
      </c>
      <c r="AC374" s="30">
        <v>66.666666666666671</v>
      </c>
      <c r="AD374" s="35">
        <v>66.666666666666671</v>
      </c>
      <c r="AE374" s="43">
        <v>13.333333333333336</v>
      </c>
      <c r="AF374" s="39">
        <v>46.915558095165579</v>
      </c>
      <c r="AG374" s="40">
        <v>46.915558095165579</v>
      </c>
      <c r="AH374" s="37" t="s">
        <v>6</v>
      </c>
      <c r="AI374" s="21"/>
      <c r="AJ374" s="111"/>
      <c r="AK374" s="112"/>
    </row>
    <row r="375" spans="1:37" x14ac:dyDescent="0.3">
      <c r="A375" s="12" t="s">
        <v>825</v>
      </c>
      <c r="B375" s="5" t="s">
        <v>53</v>
      </c>
      <c r="C375" s="5" t="s">
        <v>54</v>
      </c>
      <c r="D375" s="5" t="s">
        <v>826</v>
      </c>
      <c r="E375" s="6">
        <v>6</v>
      </c>
      <c r="F375" s="6" t="s">
        <v>19</v>
      </c>
      <c r="G375" s="6">
        <v>0</v>
      </c>
      <c r="H375" s="30">
        <v>87.053444423578725</v>
      </c>
      <c r="I375" s="35">
        <v>12.946555576421275</v>
      </c>
      <c r="J375" s="35">
        <v>13.827356366648313</v>
      </c>
      <c r="K375" s="35">
        <v>17.622939254772088</v>
      </c>
      <c r="L375" s="35">
        <v>16.711995949537261</v>
      </c>
      <c r="M375" s="35">
        <v>83.288004050462746</v>
      </c>
      <c r="N375" s="35">
        <v>50.872956770069941</v>
      </c>
      <c r="O375" s="34">
        <v>70</v>
      </c>
      <c r="P375" s="35">
        <v>12.251980670728569</v>
      </c>
      <c r="Q375" s="45">
        <v>60</v>
      </c>
      <c r="R375" s="35">
        <v>48.771499776331225</v>
      </c>
      <c r="S375" s="35">
        <v>39.017199821064985</v>
      </c>
      <c r="T375" s="30" t="s">
        <v>2315</v>
      </c>
      <c r="U375" s="35">
        <v>30.272523824266067</v>
      </c>
      <c r="V375" s="35">
        <v>100</v>
      </c>
      <c r="W375" s="35">
        <v>138.48290814417328</v>
      </c>
      <c r="X375" s="34">
        <v>60</v>
      </c>
      <c r="Y375" s="35">
        <v>92.003327998507913</v>
      </c>
      <c r="Z375" s="34">
        <v>100</v>
      </c>
      <c r="AA375" s="35">
        <v>0</v>
      </c>
      <c r="AB375" s="45">
        <v>0</v>
      </c>
      <c r="AC375" s="30">
        <v>86.666666666666671</v>
      </c>
      <c r="AD375" s="35">
        <v>86.666666666666671</v>
      </c>
      <c r="AE375" s="43">
        <v>17.333333333333336</v>
      </c>
      <c r="AF375" s="39">
        <v>56.35053315439832</v>
      </c>
      <c r="AG375" s="40">
        <v>56.35053315439832</v>
      </c>
      <c r="AH375" s="37" t="s">
        <v>6</v>
      </c>
      <c r="AI375" s="21"/>
      <c r="AJ375" s="111"/>
      <c r="AK375" s="112"/>
    </row>
    <row r="376" spans="1:37" x14ac:dyDescent="0.3">
      <c r="A376" s="12" t="s">
        <v>1405</v>
      </c>
      <c r="B376" s="5" t="s">
        <v>53</v>
      </c>
      <c r="C376" s="5" t="s">
        <v>54</v>
      </c>
      <c r="D376" s="5" t="s">
        <v>1406</v>
      </c>
      <c r="E376" s="6">
        <v>6</v>
      </c>
      <c r="F376" s="6" t="s">
        <v>19</v>
      </c>
      <c r="G376" s="6">
        <v>0</v>
      </c>
      <c r="H376" s="30">
        <v>85.185025917423644</v>
      </c>
      <c r="I376" s="35">
        <v>14.814974082576356</v>
      </c>
      <c r="J376" s="35">
        <v>16.673396772810296</v>
      </c>
      <c r="K376" s="35">
        <v>21.250212311492835</v>
      </c>
      <c r="L376" s="35">
        <v>77.353405533082764</v>
      </c>
      <c r="M376" s="35">
        <v>22.646594466917236</v>
      </c>
      <c r="N376" s="35">
        <v>40.130803034298225</v>
      </c>
      <c r="O376" s="34">
        <v>50</v>
      </c>
      <c r="P376" s="35">
        <v>30.063775282985489</v>
      </c>
      <c r="Q376" s="45">
        <v>0</v>
      </c>
      <c r="R376" s="35">
        <v>21.742356172197283</v>
      </c>
      <c r="S376" s="35">
        <v>17.393884937757829</v>
      </c>
      <c r="T376" s="30" t="s">
        <v>2315</v>
      </c>
      <c r="U376" s="35">
        <v>6.2825562799803976</v>
      </c>
      <c r="V376" s="35">
        <v>27.831133097853517</v>
      </c>
      <c r="W376" s="35">
        <v>274.38592165952872</v>
      </c>
      <c r="X376" s="34">
        <v>0</v>
      </c>
      <c r="Y376" s="35">
        <v>93.252807187737972</v>
      </c>
      <c r="Z376" s="34">
        <v>100</v>
      </c>
      <c r="AA376" s="35">
        <v>0</v>
      </c>
      <c r="AB376" s="45">
        <v>0</v>
      </c>
      <c r="AC376" s="30">
        <v>42.610377699284506</v>
      </c>
      <c r="AD376" s="35">
        <v>42.610377699284506</v>
      </c>
      <c r="AE376" s="43">
        <v>8.5220755398569015</v>
      </c>
      <c r="AF376" s="39">
        <v>25.915960477614732</v>
      </c>
      <c r="AG376" s="40">
        <v>25.915960477614732</v>
      </c>
      <c r="AH376" s="37" t="s">
        <v>2197</v>
      </c>
      <c r="AI376" s="21"/>
      <c r="AJ376" s="111"/>
      <c r="AK376" s="112"/>
    </row>
    <row r="377" spans="1:37" x14ac:dyDescent="0.3">
      <c r="A377" s="12" t="s">
        <v>2057</v>
      </c>
      <c r="B377" s="5" t="s">
        <v>53</v>
      </c>
      <c r="C377" s="5" t="s">
        <v>54</v>
      </c>
      <c r="D377" s="5" t="s">
        <v>2058</v>
      </c>
      <c r="E377" s="6">
        <v>6</v>
      </c>
      <c r="F377" s="6" t="s">
        <v>62</v>
      </c>
      <c r="G377" s="6">
        <v>0</v>
      </c>
      <c r="H377" s="30">
        <v>62.294865421184348</v>
      </c>
      <c r="I377" s="35">
        <v>37.705134578815652</v>
      </c>
      <c r="J377" s="35">
        <v>6.4147620657133837</v>
      </c>
      <c r="K377" s="35">
        <v>8.4632326266228759</v>
      </c>
      <c r="L377" s="35">
        <v>53.87273011071423</v>
      </c>
      <c r="M377" s="35">
        <v>46.12726988928577</v>
      </c>
      <c r="N377" s="35">
        <v>35.101826504016088</v>
      </c>
      <c r="O377" s="34">
        <v>50</v>
      </c>
      <c r="P377" s="35">
        <v>18.891653511014823</v>
      </c>
      <c r="Q377" s="45">
        <v>40</v>
      </c>
      <c r="R377" s="35">
        <v>36.45912741894486</v>
      </c>
      <c r="S377" s="35">
        <v>29.167301935155891</v>
      </c>
      <c r="T377" s="30" t="s">
        <v>2315</v>
      </c>
      <c r="U377" s="35">
        <v>15.624784145168547</v>
      </c>
      <c r="V377" s="35">
        <v>69.216323386564881</v>
      </c>
      <c r="W377" s="35">
        <v>100.77992666691281</v>
      </c>
      <c r="X377" s="34">
        <v>100</v>
      </c>
      <c r="Y377" s="35">
        <v>94.878842969994508</v>
      </c>
      <c r="Z377" s="34">
        <v>100</v>
      </c>
      <c r="AA377" s="35">
        <v>0</v>
      </c>
      <c r="AB377" s="45">
        <v>0</v>
      </c>
      <c r="AC377" s="30">
        <v>89.738774462188303</v>
      </c>
      <c r="AD377" s="35">
        <v>89.738774462188303</v>
      </c>
      <c r="AE377" s="43">
        <v>17.947754892437661</v>
      </c>
      <c r="AF377" s="39">
        <v>47.115056827593548</v>
      </c>
      <c r="AG377" s="40">
        <v>47.115056827593548</v>
      </c>
      <c r="AH377" s="37" t="s">
        <v>6</v>
      </c>
      <c r="AI377" s="21"/>
      <c r="AJ377" s="111"/>
      <c r="AK377" s="112"/>
    </row>
    <row r="378" spans="1:37" x14ac:dyDescent="0.3">
      <c r="A378" s="12" t="s">
        <v>1117</v>
      </c>
      <c r="B378" s="5" t="s">
        <v>53</v>
      </c>
      <c r="C378" s="5" t="s">
        <v>54</v>
      </c>
      <c r="D378" s="5" t="s">
        <v>1118</v>
      </c>
      <c r="E378" s="6">
        <v>6</v>
      </c>
      <c r="F378" s="6" t="s">
        <v>33</v>
      </c>
      <c r="G378" s="6">
        <v>0</v>
      </c>
      <c r="H378" s="30">
        <v>78.901424791128306</v>
      </c>
      <c r="I378" s="35">
        <v>21.098575208871694</v>
      </c>
      <c r="J378" s="35">
        <v>24.763380369583889</v>
      </c>
      <c r="K378" s="35">
        <v>34.57210797276116</v>
      </c>
      <c r="L378" s="35">
        <v>37.51058789313975</v>
      </c>
      <c r="M378" s="35">
        <v>62.48941210686025</v>
      </c>
      <c r="N378" s="35">
        <v>40.302755971590123</v>
      </c>
      <c r="O378" s="34">
        <v>50</v>
      </c>
      <c r="P378" s="35">
        <v>9.9665627332696634</v>
      </c>
      <c r="Q378" s="45">
        <v>80</v>
      </c>
      <c r="R378" s="35">
        <v>49.632019057698621</v>
      </c>
      <c r="S378" s="35">
        <v>39.705615246158899</v>
      </c>
      <c r="T378" s="30" t="s">
        <v>2315</v>
      </c>
      <c r="U378" s="35">
        <v>21.618993471380762</v>
      </c>
      <c r="V378" s="35">
        <v>95.77010661423023</v>
      </c>
      <c r="W378" s="35">
        <v>129.03500914336033</v>
      </c>
      <c r="X378" s="34">
        <v>70</v>
      </c>
      <c r="Y378" s="35">
        <v>94.897693694408858</v>
      </c>
      <c r="Z378" s="34">
        <v>100</v>
      </c>
      <c r="AA378" s="35">
        <v>0</v>
      </c>
      <c r="AB378" s="45">
        <v>0</v>
      </c>
      <c r="AC378" s="30">
        <v>88.590035538076748</v>
      </c>
      <c r="AD378" s="35">
        <v>88.590035538076748</v>
      </c>
      <c r="AE378" s="43">
        <v>17.71800710761535</v>
      </c>
      <c r="AF378" s="39">
        <v>57.423622353774249</v>
      </c>
      <c r="AG378" s="40">
        <v>57.423622353774249</v>
      </c>
      <c r="AH378" s="37" t="s">
        <v>6</v>
      </c>
      <c r="AI378" s="21"/>
      <c r="AJ378" s="111"/>
      <c r="AK378" s="112"/>
    </row>
    <row r="379" spans="1:37" x14ac:dyDescent="0.3">
      <c r="A379" s="12" t="s">
        <v>1037</v>
      </c>
      <c r="B379" s="5" t="s">
        <v>53</v>
      </c>
      <c r="C379" s="5" t="s">
        <v>54</v>
      </c>
      <c r="D379" s="5" t="s">
        <v>146</v>
      </c>
      <c r="E379" s="6">
        <v>6</v>
      </c>
      <c r="F379" s="6" t="s">
        <v>19</v>
      </c>
      <c r="G379" s="6">
        <v>0</v>
      </c>
      <c r="H379" s="30">
        <v>87.151338681087481</v>
      </c>
      <c r="I379" s="35">
        <v>12.848661318912519</v>
      </c>
      <c r="J379" s="35">
        <v>4.1890464276402941</v>
      </c>
      <c r="K379" s="35">
        <v>5.3389316635960364</v>
      </c>
      <c r="L379" s="35">
        <v>43.23620313179849</v>
      </c>
      <c r="M379" s="35">
        <v>56.76379686820151</v>
      </c>
      <c r="N379" s="35">
        <v>19.999100008750826</v>
      </c>
      <c r="O379" s="34">
        <v>30</v>
      </c>
      <c r="P379" s="35">
        <v>9.7867032800963969</v>
      </c>
      <c r="Q379" s="45">
        <v>80</v>
      </c>
      <c r="R379" s="35">
        <v>36.99027797014201</v>
      </c>
      <c r="S379" s="35">
        <v>29.592222376113611</v>
      </c>
      <c r="T379" s="30" t="s">
        <v>2316</v>
      </c>
      <c r="U379" s="35">
        <v>0</v>
      </c>
      <c r="V379" s="35">
        <v>0</v>
      </c>
      <c r="W379" s="35">
        <v>130.89389950239425</v>
      </c>
      <c r="X379" s="34">
        <v>60</v>
      </c>
      <c r="Y379" s="35">
        <v>97.144075250848303</v>
      </c>
      <c r="Z379" s="34">
        <v>100</v>
      </c>
      <c r="AA379" s="35">
        <v>0</v>
      </c>
      <c r="AB379" s="45">
        <v>0</v>
      </c>
      <c r="AC379" s="30">
        <v>53.333333333333336</v>
      </c>
      <c r="AD379" s="35">
        <v>53.333333333333336</v>
      </c>
      <c r="AE379" s="43">
        <v>10.666666666666668</v>
      </c>
      <c r="AF379" s="39">
        <v>40.258889042780282</v>
      </c>
      <c r="AG379" s="40">
        <v>40.258889042780282</v>
      </c>
      <c r="AH379" s="37" t="s">
        <v>6</v>
      </c>
      <c r="AI379" s="21"/>
      <c r="AJ379" s="111"/>
      <c r="AK379" s="112"/>
    </row>
    <row r="380" spans="1:37" x14ac:dyDescent="0.3">
      <c r="A380" s="12" t="s">
        <v>390</v>
      </c>
      <c r="B380" s="5" t="s">
        <v>53</v>
      </c>
      <c r="C380" s="5" t="s">
        <v>54</v>
      </c>
      <c r="D380" s="5" t="s">
        <v>391</v>
      </c>
      <c r="E380" s="6">
        <v>6</v>
      </c>
      <c r="F380" s="6" t="s">
        <v>19</v>
      </c>
      <c r="G380" s="6">
        <v>0</v>
      </c>
      <c r="H380" s="30">
        <v>93.829216561932185</v>
      </c>
      <c r="I380" s="35">
        <v>6.170783438067815</v>
      </c>
      <c r="J380" s="35">
        <v>21.042861593162911</v>
      </c>
      <c r="K380" s="35">
        <v>26.819086871684917</v>
      </c>
      <c r="L380" s="35">
        <v>7.1302470401218319</v>
      </c>
      <c r="M380" s="35">
        <v>92.86975295987817</v>
      </c>
      <c r="N380" s="35">
        <v>42.250802719960397</v>
      </c>
      <c r="O380" s="34">
        <v>50</v>
      </c>
      <c r="P380" s="35">
        <v>9.4437508567333577</v>
      </c>
      <c r="Q380" s="45">
        <v>80</v>
      </c>
      <c r="R380" s="35">
        <v>51.171924653926183</v>
      </c>
      <c r="S380" s="35">
        <v>40.937539723140951</v>
      </c>
      <c r="T380" s="30" t="s">
        <v>2315</v>
      </c>
      <c r="U380" s="35">
        <v>24.207861102764888</v>
      </c>
      <c r="V380" s="35">
        <v>100</v>
      </c>
      <c r="W380" s="35">
        <v>327.41741758523449</v>
      </c>
      <c r="X380" s="34">
        <v>0</v>
      </c>
      <c r="Y380" s="35">
        <v>98.139527883331468</v>
      </c>
      <c r="Z380" s="34">
        <v>100</v>
      </c>
      <c r="AA380" s="35">
        <v>2.141150590445537</v>
      </c>
      <c r="AB380" s="45">
        <v>0</v>
      </c>
      <c r="AC380" s="30">
        <v>66.666666666666671</v>
      </c>
      <c r="AD380" s="35">
        <v>68.807817257112205</v>
      </c>
      <c r="AE380" s="43">
        <v>13.761563451422441</v>
      </c>
      <c r="AF380" s="39">
        <v>54.69910317456339</v>
      </c>
      <c r="AG380" s="40">
        <v>54.270873056474286</v>
      </c>
      <c r="AH380" s="37" t="s">
        <v>6</v>
      </c>
      <c r="AI380" s="21"/>
      <c r="AJ380" s="111"/>
      <c r="AK380" s="112"/>
    </row>
    <row r="381" spans="1:37" x14ac:dyDescent="0.3">
      <c r="A381" s="12" t="s">
        <v>1208</v>
      </c>
      <c r="B381" s="5" t="s">
        <v>53</v>
      </c>
      <c r="C381" s="5" t="s">
        <v>54</v>
      </c>
      <c r="D381" s="5" t="s">
        <v>1209</v>
      </c>
      <c r="E381" s="6">
        <v>5</v>
      </c>
      <c r="F381" s="6" t="s">
        <v>24</v>
      </c>
      <c r="G381" s="6">
        <v>0</v>
      </c>
      <c r="H381" s="30">
        <v>30.366557537076933</v>
      </c>
      <c r="I381" s="35">
        <v>69.633442462923071</v>
      </c>
      <c r="J381" s="35">
        <v>16.929451407049335</v>
      </c>
      <c r="K381" s="35">
        <v>22.087026505370805</v>
      </c>
      <c r="L381" s="35">
        <v>14.036114294460669</v>
      </c>
      <c r="M381" s="35">
        <v>85.963885705539326</v>
      </c>
      <c r="N381" s="35">
        <v>46.321043729444582</v>
      </c>
      <c r="O381" s="34">
        <v>70</v>
      </c>
      <c r="P381" s="35">
        <v>15.010971620056305</v>
      </c>
      <c r="Q381" s="45">
        <v>40</v>
      </c>
      <c r="R381" s="35">
        <v>57.53687093476664</v>
      </c>
      <c r="S381" s="35">
        <v>46.029496747813312</v>
      </c>
      <c r="T381" s="30" t="s">
        <v>2315</v>
      </c>
      <c r="U381" s="35">
        <v>37.332242345245547</v>
      </c>
      <c r="V381" s="35">
        <v>100</v>
      </c>
      <c r="W381" s="35">
        <v>96.479215770308315</v>
      </c>
      <c r="X381" s="34">
        <v>100</v>
      </c>
      <c r="Y381" s="35">
        <v>93.060708651177947</v>
      </c>
      <c r="Z381" s="34">
        <v>100</v>
      </c>
      <c r="AA381" s="35">
        <v>0</v>
      </c>
      <c r="AB381" s="45">
        <v>0</v>
      </c>
      <c r="AC381" s="30">
        <v>100</v>
      </c>
      <c r="AD381" s="35">
        <v>100</v>
      </c>
      <c r="AE381" s="43">
        <v>20</v>
      </c>
      <c r="AF381" s="39">
        <v>66.029496747813312</v>
      </c>
      <c r="AG381" s="40">
        <v>66.029496747813312</v>
      </c>
      <c r="AH381" s="37" t="s">
        <v>5</v>
      </c>
      <c r="AI381" s="21"/>
      <c r="AJ381" s="111"/>
      <c r="AK381" s="112"/>
    </row>
    <row r="382" spans="1:37" x14ac:dyDescent="0.3">
      <c r="A382" s="12" t="s">
        <v>409</v>
      </c>
      <c r="B382" s="5" t="s">
        <v>53</v>
      </c>
      <c r="C382" s="5" t="s">
        <v>54</v>
      </c>
      <c r="D382" s="5" t="s">
        <v>410</v>
      </c>
      <c r="E382" s="6">
        <v>6</v>
      </c>
      <c r="F382" s="6" t="s">
        <v>33</v>
      </c>
      <c r="G382" s="6">
        <v>0</v>
      </c>
      <c r="H382" s="30" t="s">
        <v>2196</v>
      </c>
      <c r="I382" s="35">
        <v>0</v>
      </c>
      <c r="J382" s="35" t="s">
        <v>2196</v>
      </c>
      <c r="K382" s="35">
        <v>0</v>
      </c>
      <c r="L382" s="35">
        <v>74.475595727370887</v>
      </c>
      <c r="M382" s="35">
        <v>25.524404272629113</v>
      </c>
      <c r="N382" s="35" t="s">
        <v>2196</v>
      </c>
      <c r="O382" s="34">
        <v>0</v>
      </c>
      <c r="P382" s="35">
        <v>0</v>
      </c>
      <c r="Q382" s="45">
        <v>100</v>
      </c>
      <c r="R382" s="35">
        <v>25.104880854525824</v>
      </c>
      <c r="S382" s="35">
        <v>20.083904683620659</v>
      </c>
      <c r="T382" s="30" t="s">
        <v>2315</v>
      </c>
      <c r="U382" s="35">
        <v>43.922172480677077</v>
      </c>
      <c r="V382" s="35">
        <v>100</v>
      </c>
      <c r="W382" s="35">
        <v>0</v>
      </c>
      <c r="X382" s="34">
        <v>0</v>
      </c>
      <c r="Y382" s="35" t="s">
        <v>2196</v>
      </c>
      <c r="Z382" s="34">
        <v>0</v>
      </c>
      <c r="AA382" s="35">
        <v>0</v>
      </c>
      <c r="AB382" s="45">
        <v>0</v>
      </c>
      <c r="AC382" s="30">
        <v>33.333333333333336</v>
      </c>
      <c r="AD382" s="35">
        <v>33.333333333333336</v>
      </c>
      <c r="AE382" s="43">
        <v>6.6666666666666679</v>
      </c>
      <c r="AF382" s="39" t="s">
        <v>2196</v>
      </c>
      <c r="AG382" s="40">
        <v>26.750571350287327</v>
      </c>
      <c r="AH382" s="37" t="s">
        <v>2332</v>
      </c>
      <c r="AI382" s="21"/>
      <c r="AJ382" s="111"/>
      <c r="AK382" s="112"/>
    </row>
    <row r="383" spans="1:37" x14ac:dyDescent="0.3">
      <c r="A383" s="12" t="s">
        <v>2128</v>
      </c>
      <c r="B383" s="5" t="s">
        <v>53</v>
      </c>
      <c r="C383" s="5" t="s">
        <v>54</v>
      </c>
      <c r="D383" s="5" t="s">
        <v>2129</v>
      </c>
      <c r="E383" s="6">
        <v>6</v>
      </c>
      <c r="F383" s="6" t="s">
        <v>19</v>
      </c>
      <c r="G383" s="6">
        <v>0</v>
      </c>
      <c r="H383" s="30">
        <v>84.263073970584728</v>
      </c>
      <c r="I383" s="35">
        <v>15.736926029415272</v>
      </c>
      <c r="J383" s="35">
        <v>3.4281078920961532</v>
      </c>
      <c r="K383" s="35">
        <v>4.369116954773272</v>
      </c>
      <c r="L383" s="35">
        <v>11.125327685017634</v>
      </c>
      <c r="M383" s="35">
        <v>88.874672314982362</v>
      </c>
      <c r="N383" s="35">
        <v>57.373356225031841</v>
      </c>
      <c r="O383" s="34">
        <v>80</v>
      </c>
      <c r="P383" s="35">
        <v>8.0477921300314801</v>
      </c>
      <c r="Q383" s="45">
        <v>80</v>
      </c>
      <c r="R383" s="35">
        <v>53.796143059834186</v>
      </c>
      <c r="S383" s="35">
        <v>43.036914447867353</v>
      </c>
      <c r="T383" s="30" t="s">
        <v>2315</v>
      </c>
      <c r="U383" s="35">
        <v>26.156224902010358</v>
      </c>
      <c r="V383" s="35">
        <v>100</v>
      </c>
      <c r="W383" s="35">
        <v>170.19092241896547</v>
      </c>
      <c r="X383" s="34">
        <v>0</v>
      </c>
      <c r="Y383" s="35">
        <v>91.537484478582499</v>
      </c>
      <c r="Z383" s="34">
        <v>100</v>
      </c>
      <c r="AA383" s="35">
        <v>1.4451634640410229</v>
      </c>
      <c r="AB383" s="45">
        <v>0</v>
      </c>
      <c r="AC383" s="30">
        <v>66.666666666666671</v>
      </c>
      <c r="AD383" s="35">
        <v>68.111830130707688</v>
      </c>
      <c r="AE383" s="43">
        <v>13.622366026141538</v>
      </c>
      <c r="AF383" s="39">
        <v>56.659280474008895</v>
      </c>
      <c r="AG383" s="40">
        <v>56.370247781200689</v>
      </c>
      <c r="AH383" s="37" t="s">
        <v>6</v>
      </c>
      <c r="AI383" s="21"/>
      <c r="AJ383" s="111"/>
      <c r="AK383" s="112"/>
    </row>
    <row r="384" spans="1:37" x14ac:dyDescent="0.3">
      <c r="A384" s="12" t="s">
        <v>205</v>
      </c>
      <c r="B384" s="5" t="s">
        <v>53</v>
      </c>
      <c r="C384" s="5" t="s">
        <v>54</v>
      </c>
      <c r="D384" s="5" t="s">
        <v>206</v>
      </c>
      <c r="E384" s="6">
        <v>6</v>
      </c>
      <c r="F384" s="6" t="s">
        <v>19</v>
      </c>
      <c r="G384" s="6">
        <v>0</v>
      </c>
      <c r="H384" s="30">
        <v>92.941711291372357</v>
      </c>
      <c r="I384" s="35">
        <v>7.0582887086276429</v>
      </c>
      <c r="J384" s="35">
        <v>22.558364246965997</v>
      </c>
      <c r="K384" s="35">
        <v>28.750592106686788</v>
      </c>
      <c r="L384" s="35">
        <v>6.3635639332794245</v>
      </c>
      <c r="M384" s="35">
        <v>93.636436066720577</v>
      </c>
      <c r="N384" s="35">
        <v>54.91719104161546</v>
      </c>
      <c r="O384" s="34">
        <v>70</v>
      </c>
      <c r="P384" s="35">
        <v>-1.4781320367007293</v>
      </c>
      <c r="Q384" s="45">
        <v>100</v>
      </c>
      <c r="R384" s="35">
        <v>59.889063376407002</v>
      </c>
      <c r="S384" s="35">
        <v>47.911250701125603</v>
      </c>
      <c r="T384" s="30" t="s">
        <v>2315</v>
      </c>
      <c r="U384" s="35">
        <v>22.060774312235708</v>
      </c>
      <c r="V384" s="35">
        <v>97.72715416525574</v>
      </c>
      <c r="W384" s="35">
        <v>165.05902237961732</v>
      </c>
      <c r="X384" s="34">
        <v>0</v>
      </c>
      <c r="Y384" s="35">
        <v>82.637921563844074</v>
      </c>
      <c r="Z384" s="34">
        <v>80</v>
      </c>
      <c r="AA384" s="35">
        <v>0</v>
      </c>
      <c r="AB384" s="45">
        <v>0</v>
      </c>
      <c r="AC384" s="30">
        <v>59.242384721751911</v>
      </c>
      <c r="AD384" s="35">
        <v>59.242384721751911</v>
      </c>
      <c r="AE384" s="43">
        <v>11.848476944350383</v>
      </c>
      <c r="AF384" s="39">
        <v>59.759727645475984</v>
      </c>
      <c r="AG384" s="40">
        <v>59.759727645475984</v>
      </c>
      <c r="AH384" s="37" t="s">
        <v>6</v>
      </c>
      <c r="AI384" s="21"/>
      <c r="AJ384" s="111"/>
      <c r="AK384" s="112"/>
    </row>
    <row r="385" spans="1:37" x14ac:dyDescent="0.3">
      <c r="A385" s="12" t="s">
        <v>525</v>
      </c>
      <c r="B385" s="5" t="s">
        <v>53</v>
      </c>
      <c r="C385" s="5" t="s">
        <v>54</v>
      </c>
      <c r="D385" s="5" t="s">
        <v>526</v>
      </c>
      <c r="E385" s="6">
        <v>6</v>
      </c>
      <c r="F385" s="6" t="s">
        <v>19</v>
      </c>
      <c r="G385" s="6">
        <v>0</v>
      </c>
      <c r="H385" s="30">
        <v>94.716520964864841</v>
      </c>
      <c r="I385" s="35">
        <v>5.2834790351351586</v>
      </c>
      <c r="J385" s="35">
        <v>0.16770127741902199</v>
      </c>
      <c r="K385" s="35">
        <v>0.21373495746674526</v>
      </c>
      <c r="L385" s="35">
        <v>21.047933937359659</v>
      </c>
      <c r="M385" s="35">
        <v>78.952066062640341</v>
      </c>
      <c r="N385" s="35">
        <v>26.936044374953752</v>
      </c>
      <c r="O385" s="34">
        <v>40</v>
      </c>
      <c r="P385" s="35">
        <v>11.037876608721609</v>
      </c>
      <c r="Q385" s="45">
        <v>60</v>
      </c>
      <c r="R385" s="35">
        <v>36.889856011048451</v>
      </c>
      <c r="S385" s="35">
        <v>29.511884808838762</v>
      </c>
      <c r="T385" s="30" t="s">
        <v>2315</v>
      </c>
      <c r="U385" s="35">
        <v>20.810405916701264</v>
      </c>
      <c r="V385" s="35">
        <v>92.188139839453754</v>
      </c>
      <c r="W385" s="35">
        <v>119.36050585245972</v>
      </c>
      <c r="X385" s="34">
        <v>80</v>
      </c>
      <c r="Y385" s="35">
        <v>91.201928880062056</v>
      </c>
      <c r="Z385" s="34">
        <v>100</v>
      </c>
      <c r="AA385" s="35">
        <v>0</v>
      </c>
      <c r="AB385" s="45">
        <v>0</v>
      </c>
      <c r="AC385" s="30">
        <v>90.729379946484585</v>
      </c>
      <c r="AD385" s="35">
        <v>90.729379946484585</v>
      </c>
      <c r="AE385" s="43">
        <v>18.145875989296918</v>
      </c>
      <c r="AF385" s="39">
        <v>47.657760798135683</v>
      </c>
      <c r="AG385" s="40">
        <v>47.657760798135683</v>
      </c>
      <c r="AH385" s="37" t="s">
        <v>6</v>
      </c>
      <c r="AI385" s="21"/>
      <c r="AJ385" s="111"/>
      <c r="AK385" s="112"/>
    </row>
    <row r="386" spans="1:37" x14ac:dyDescent="0.3">
      <c r="A386" s="12" t="s">
        <v>2059</v>
      </c>
      <c r="B386" s="5" t="s">
        <v>53</v>
      </c>
      <c r="C386" s="5" t="s">
        <v>54</v>
      </c>
      <c r="D386" s="5" t="s">
        <v>534</v>
      </c>
      <c r="E386" s="6">
        <v>6</v>
      </c>
      <c r="F386" s="6" t="s">
        <v>19</v>
      </c>
      <c r="G386" s="6">
        <v>0</v>
      </c>
      <c r="H386" s="30">
        <v>93.50133628546449</v>
      </c>
      <c r="I386" s="35">
        <v>6.4986637145355104</v>
      </c>
      <c r="J386" s="35">
        <v>27.074365418729332</v>
      </c>
      <c r="K386" s="35">
        <v>34.506226966610186</v>
      </c>
      <c r="L386" s="35">
        <v>10.463241532929118</v>
      </c>
      <c r="M386" s="35">
        <v>89.536758467070882</v>
      </c>
      <c r="N386" s="35">
        <v>-411.67311190912022</v>
      </c>
      <c r="O386" s="34">
        <v>0</v>
      </c>
      <c r="P386" s="35">
        <v>66.735909227251199</v>
      </c>
      <c r="Q386" s="45">
        <v>0</v>
      </c>
      <c r="R386" s="35">
        <v>26.108329829643317</v>
      </c>
      <c r="S386" s="35">
        <v>20.886663863714656</v>
      </c>
      <c r="T386" s="30" t="s">
        <v>2315</v>
      </c>
      <c r="U386" s="35">
        <v>21.525768894605996</v>
      </c>
      <c r="V386" s="35">
        <v>95.357130512053914</v>
      </c>
      <c r="W386" s="35">
        <v>79.405416630464472</v>
      </c>
      <c r="X386" s="34">
        <v>70</v>
      </c>
      <c r="Y386" s="35">
        <v>74.601463218454001</v>
      </c>
      <c r="Z386" s="34">
        <v>70</v>
      </c>
      <c r="AA386" s="35">
        <v>0</v>
      </c>
      <c r="AB386" s="45">
        <v>0</v>
      </c>
      <c r="AC386" s="30">
        <v>78.452376837351309</v>
      </c>
      <c r="AD386" s="35">
        <v>78.452376837351309</v>
      </c>
      <c r="AE386" s="43">
        <v>15.690475367470263</v>
      </c>
      <c r="AF386" s="39">
        <v>36.577139231184916</v>
      </c>
      <c r="AG386" s="40">
        <v>36.577139231184916</v>
      </c>
      <c r="AH386" s="37" t="s">
        <v>2197</v>
      </c>
      <c r="AI386" s="21"/>
      <c r="AJ386" s="111"/>
      <c r="AK386" s="112"/>
    </row>
    <row r="387" spans="1:37" x14ac:dyDescent="0.3">
      <c r="A387" s="12" t="s">
        <v>91</v>
      </c>
      <c r="B387" s="5" t="s">
        <v>53</v>
      </c>
      <c r="C387" s="5" t="s">
        <v>54</v>
      </c>
      <c r="D387" s="5" t="s">
        <v>92</v>
      </c>
      <c r="E387" s="6">
        <v>6</v>
      </c>
      <c r="F387" s="6" t="s">
        <v>19</v>
      </c>
      <c r="G387" s="6">
        <v>0</v>
      </c>
      <c r="H387" s="30">
        <v>62.436845698830837</v>
      </c>
      <c r="I387" s="35">
        <v>37.563154301169163</v>
      </c>
      <c r="J387" s="35">
        <v>11.520307233216208</v>
      </c>
      <c r="K387" s="35">
        <v>14.682609544726175</v>
      </c>
      <c r="L387" s="35">
        <v>67.138902155564992</v>
      </c>
      <c r="M387" s="35">
        <v>32.861097844435008</v>
      </c>
      <c r="N387" s="35">
        <v>59.489519881964704</v>
      </c>
      <c r="O387" s="34">
        <v>80</v>
      </c>
      <c r="P387" s="35">
        <v>38.599041221976876</v>
      </c>
      <c r="Q387" s="45">
        <v>0</v>
      </c>
      <c r="R387" s="35">
        <v>33.021372338066065</v>
      </c>
      <c r="S387" s="35">
        <v>26.417097870452853</v>
      </c>
      <c r="T387" s="30" t="s">
        <v>2315</v>
      </c>
      <c r="U387" s="35">
        <v>41.828153235313252</v>
      </c>
      <c r="V387" s="35">
        <v>100</v>
      </c>
      <c r="W387" s="35">
        <v>444.56342097498202</v>
      </c>
      <c r="X387" s="34">
        <v>0</v>
      </c>
      <c r="Y387" s="35">
        <v>97.675757417927898</v>
      </c>
      <c r="Z387" s="34">
        <v>100</v>
      </c>
      <c r="AA387" s="35">
        <v>0</v>
      </c>
      <c r="AB387" s="45">
        <v>0</v>
      </c>
      <c r="AC387" s="30">
        <v>66.666666666666671</v>
      </c>
      <c r="AD387" s="35">
        <v>66.666666666666671</v>
      </c>
      <c r="AE387" s="43">
        <v>13.333333333333336</v>
      </c>
      <c r="AF387" s="39">
        <v>39.750431203786192</v>
      </c>
      <c r="AG387" s="40">
        <v>39.750431203786192</v>
      </c>
      <c r="AH387" s="37" t="s">
        <v>2197</v>
      </c>
      <c r="AI387" s="21"/>
      <c r="AJ387" s="111"/>
      <c r="AK387" s="112"/>
    </row>
    <row r="388" spans="1:37" x14ac:dyDescent="0.3">
      <c r="A388" s="12" t="s">
        <v>1541</v>
      </c>
      <c r="B388" s="5" t="s">
        <v>53</v>
      </c>
      <c r="C388" s="5" t="s">
        <v>54</v>
      </c>
      <c r="D388" s="5" t="s">
        <v>1542</v>
      </c>
      <c r="E388" s="6">
        <v>6</v>
      </c>
      <c r="F388" s="6" t="s">
        <v>19</v>
      </c>
      <c r="G388" s="6">
        <v>0</v>
      </c>
      <c r="H388" s="30">
        <v>95.547551952534675</v>
      </c>
      <c r="I388" s="35">
        <v>4.4524480474653245</v>
      </c>
      <c r="J388" s="35">
        <v>18.698774743403966</v>
      </c>
      <c r="K388" s="35">
        <v>23.831552662987491</v>
      </c>
      <c r="L388" s="35">
        <v>66.533781887840433</v>
      </c>
      <c r="M388" s="35">
        <v>33.466218112159567</v>
      </c>
      <c r="N388" s="35">
        <v>24.306723752074181</v>
      </c>
      <c r="O388" s="34">
        <v>30</v>
      </c>
      <c r="P388" s="35">
        <v>-4.4029035889661223</v>
      </c>
      <c r="Q388" s="45">
        <v>100</v>
      </c>
      <c r="R388" s="35">
        <v>38.350043764522482</v>
      </c>
      <c r="S388" s="35">
        <v>30.680035011617989</v>
      </c>
      <c r="T388" s="30" t="s">
        <v>2315</v>
      </c>
      <c r="U388" s="35">
        <v>9.4529135641961517</v>
      </c>
      <c r="V388" s="35">
        <v>41.875517519195043</v>
      </c>
      <c r="W388" s="35">
        <v>270.5457018576102</v>
      </c>
      <c r="X388" s="34">
        <v>0</v>
      </c>
      <c r="Y388" s="35">
        <v>98.959020179699181</v>
      </c>
      <c r="Z388" s="34">
        <v>100</v>
      </c>
      <c r="AA388" s="35">
        <v>2.4864742540019553</v>
      </c>
      <c r="AB388" s="45">
        <v>0</v>
      </c>
      <c r="AC388" s="30">
        <v>47.291839173065021</v>
      </c>
      <c r="AD388" s="35">
        <v>49.778313427066976</v>
      </c>
      <c r="AE388" s="43">
        <v>9.9556626854133956</v>
      </c>
      <c r="AF388" s="39">
        <v>40.635697697031382</v>
      </c>
      <c r="AG388" s="40">
        <v>40.138402846230996</v>
      </c>
      <c r="AH388" s="37" t="s">
        <v>6</v>
      </c>
      <c r="AI388" s="21"/>
      <c r="AJ388" s="111"/>
      <c r="AK388" s="112"/>
    </row>
    <row r="389" spans="1:37" x14ac:dyDescent="0.3">
      <c r="A389" s="12" t="s">
        <v>1660</v>
      </c>
      <c r="B389" s="5" t="s">
        <v>53</v>
      </c>
      <c r="C389" s="5" t="s">
        <v>54</v>
      </c>
      <c r="D389" s="5" t="s">
        <v>1661</v>
      </c>
      <c r="E389" s="6">
        <v>5</v>
      </c>
      <c r="F389" s="6" t="s">
        <v>24</v>
      </c>
      <c r="G389" s="6">
        <v>0</v>
      </c>
      <c r="H389" s="30">
        <v>47.014831283446547</v>
      </c>
      <c r="I389" s="35">
        <v>52.985168716553453</v>
      </c>
      <c r="J389" s="35">
        <v>29.791532717701401</v>
      </c>
      <c r="K389" s="35">
        <v>38.867554355453123</v>
      </c>
      <c r="L389" s="35">
        <v>42.957819698135474</v>
      </c>
      <c r="M389" s="35">
        <v>57.042180301864526</v>
      </c>
      <c r="N389" s="35">
        <v>50.133324669416545</v>
      </c>
      <c r="O389" s="34">
        <v>70</v>
      </c>
      <c r="P389" s="35">
        <v>12.517617192332741</v>
      </c>
      <c r="Q389" s="45">
        <v>60</v>
      </c>
      <c r="R389" s="35">
        <v>55.778980674774218</v>
      </c>
      <c r="S389" s="35">
        <v>44.623184539819377</v>
      </c>
      <c r="T389" s="30" t="s">
        <v>2315</v>
      </c>
      <c r="U389" s="35">
        <v>32.282224976175129</v>
      </c>
      <c r="V389" s="35">
        <v>100</v>
      </c>
      <c r="W389" s="35">
        <v>140.4310097190708</v>
      </c>
      <c r="X389" s="34">
        <v>50</v>
      </c>
      <c r="Y389" s="35">
        <v>83.133037236165833</v>
      </c>
      <c r="Z389" s="34">
        <v>80</v>
      </c>
      <c r="AA389" s="35">
        <v>0</v>
      </c>
      <c r="AB389" s="45">
        <v>0</v>
      </c>
      <c r="AC389" s="30">
        <v>76.666666666666671</v>
      </c>
      <c r="AD389" s="35">
        <v>76.666666666666671</v>
      </c>
      <c r="AE389" s="43">
        <v>15.333333333333336</v>
      </c>
      <c r="AF389" s="39">
        <v>59.956517873152713</v>
      </c>
      <c r="AG389" s="40">
        <v>59.956517873152713</v>
      </c>
      <c r="AH389" s="37" t="s">
        <v>6</v>
      </c>
      <c r="AI389" s="21"/>
      <c r="AJ389" s="111"/>
      <c r="AK389" s="112"/>
    </row>
    <row r="390" spans="1:37" x14ac:dyDescent="0.3">
      <c r="A390" s="12" t="s">
        <v>490</v>
      </c>
      <c r="B390" s="5" t="s">
        <v>53</v>
      </c>
      <c r="C390" s="5" t="s">
        <v>54</v>
      </c>
      <c r="D390" s="5" t="s">
        <v>126</v>
      </c>
      <c r="E390" s="6">
        <v>6</v>
      </c>
      <c r="F390" s="6" t="s">
        <v>19</v>
      </c>
      <c r="G390" s="6">
        <v>0</v>
      </c>
      <c r="H390" s="30">
        <v>83.720594119196193</v>
      </c>
      <c r="I390" s="35">
        <v>16.279405880803807</v>
      </c>
      <c r="J390" s="35">
        <v>7.8681729368223161</v>
      </c>
      <c r="K390" s="35">
        <v>10.02797136595909</v>
      </c>
      <c r="L390" s="35">
        <v>27.410886932778553</v>
      </c>
      <c r="M390" s="35">
        <v>72.589113067221447</v>
      </c>
      <c r="N390" s="35">
        <v>39.64280737793711</v>
      </c>
      <c r="O390" s="34">
        <v>50</v>
      </c>
      <c r="P390" s="35">
        <v>30.453615190346923</v>
      </c>
      <c r="Q390" s="45">
        <v>0</v>
      </c>
      <c r="R390" s="35">
        <v>29.779298062796869</v>
      </c>
      <c r="S390" s="35">
        <v>23.823438450237497</v>
      </c>
      <c r="T390" s="30" t="s">
        <v>2315</v>
      </c>
      <c r="U390" s="35">
        <v>22.092794664739856</v>
      </c>
      <c r="V390" s="35">
        <v>97.869001313561085</v>
      </c>
      <c r="W390" s="35">
        <v>154.56422000421676</v>
      </c>
      <c r="X390" s="34">
        <v>0</v>
      </c>
      <c r="Y390" s="35">
        <v>95.255902014167617</v>
      </c>
      <c r="Z390" s="34">
        <v>100</v>
      </c>
      <c r="AA390" s="35">
        <v>0</v>
      </c>
      <c r="AB390" s="45">
        <v>0</v>
      </c>
      <c r="AC390" s="30">
        <v>65.956333771187033</v>
      </c>
      <c r="AD390" s="35">
        <v>65.956333771187033</v>
      </c>
      <c r="AE390" s="43">
        <v>13.191266754237407</v>
      </c>
      <c r="AF390" s="39">
        <v>37.014705204474907</v>
      </c>
      <c r="AG390" s="40">
        <v>37.014705204474907</v>
      </c>
      <c r="AH390" s="37" t="s">
        <v>2197</v>
      </c>
      <c r="AI390" s="21"/>
      <c r="AJ390" s="111"/>
      <c r="AK390" s="112"/>
    </row>
    <row r="391" spans="1:37" x14ac:dyDescent="0.3">
      <c r="A391" s="12" t="s">
        <v>1725</v>
      </c>
      <c r="B391" s="5" t="s">
        <v>53</v>
      </c>
      <c r="C391" s="5" t="s">
        <v>54</v>
      </c>
      <c r="D391" s="5" t="s">
        <v>1726</v>
      </c>
      <c r="E391" s="6">
        <v>6</v>
      </c>
      <c r="F391" s="6" t="s">
        <v>62</v>
      </c>
      <c r="G391" s="6">
        <v>0</v>
      </c>
      <c r="H391" s="30">
        <v>69.609609026845973</v>
      </c>
      <c r="I391" s="35">
        <v>30.390390973154027</v>
      </c>
      <c r="J391" s="35">
        <v>0</v>
      </c>
      <c r="K391" s="35">
        <v>0</v>
      </c>
      <c r="L391" s="35">
        <v>17.756027653051984</v>
      </c>
      <c r="M391" s="35">
        <v>82.243972346948013</v>
      </c>
      <c r="N391" s="35">
        <v>17.773760993056619</v>
      </c>
      <c r="O391" s="34">
        <v>30</v>
      </c>
      <c r="P391" s="35">
        <v>23.445245553495244</v>
      </c>
      <c r="Q391" s="45">
        <v>20</v>
      </c>
      <c r="R391" s="35">
        <v>32.526872664020402</v>
      </c>
      <c r="S391" s="35">
        <v>26.021498131216322</v>
      </c>
      <c r="T391" s="30" t="s">
        <v>2315</v>
      </c>
      <c r="U391" s="35">
        <v>8.4107098260277979</v>
      </c>
      <c r="V391" s="35">
        <v>37.258653036106892</v>
      </c>
      <c r="W391" s="35">
        <v>84.733528443510693</v>
      </c>
      <c r="X391" s="34">
        <v>80</v>
      </c>
      <c r="Y391" s="35">
        <v>92.426393410998159</v>
      </c>
      <c r="Z391" s="34">
        <v>100</v>
      </c>
      <c r="AA391" s="35">
        <v>0</v>
      </c>
      <c r="AB391" s="45">
        <v>0</v>
      </c>
      <c r="AC391" s="30">
        <v>72.419551012035626</v>
      </c>
      <c r="AD391" s="35">
        <v>72.419551012035626</v>
      </c>
      <c r="AE391" s="43">
        <v>14.483910202407126</v>
      </c>
      <c r="AF391" s="39">
        <v>40.50540833362345</v>
      </c>
      <c r="AG391" s="40">
        <v>40.50540833362345</v>
      </c>
      <c r="AH391" s="37" t="s">
        <v>6</v>
      </c>
      <c r="AI391" s="21"/>
      <c r="AJ391" s="111"/>
      <c r="AK391" s="112"/>
    </row>
    <row r="392" spans="1:37" x14ac:dyDescent="0.3">
      <c r="A392" s="12" t="s">
        <v>107</v>
      </c>
      <c r="B392" s="5" t="s">
        <v>53</v>
      </c>
      <c r="C392" s="5" t="s">
        <v>54</v>
      </c>
      <c r="D392" s="5" t="s">
        <v>108</v>
      </c>
      <c r="E392" s="6">
        <v>6</v>
      </c>
      <c r="F392" s="6" t="s">
        <v>19</v>
      </c>
      <c r="G392" s="6">
        <v>0</v>
      </c>
      <c r="H392" s="30">
        <v>91.307907625946484</v>
      </c>
      <c r="I392" s="35">
        <v>8.6920923740535159</v>
      </c>
      <c r="J392" s="35">
        <v>9.0316292776627023</v>
      </c>
      <c r="K392" s="35">
        <v>11.510794248116389</v>
      </c>
      <c r="L392" s="35">
        <v>5.3444739824900873</v>
      </c>
      <c r="M392" s="35">
        <v>94.655526017509914</v>
      </c>
      <c r="N392" s="35">
        <v>43.490607043511623</v>
      </c>
      <c r="O392" s="34">
        <v>50</v>
      </c>
      <c r="P392" s="35">
        <v>58.085135904866618</v>
      </c>
      <c r="Q392" s="45">
        <v>0</v>
      </c>
      <c r="R392" s="35">
        <v>32.971682527935961</v>
      </c>
      <c r="S392" s="35">
        <v>26.377346022348771</v>
      </c>
      <c r="T392" s="30" t="s">
        <v>2315</v>
      </c>
      <c r="U392" s="35">
        <v>18.59873568041148</v>
      </c>
      <c r="V392" s="35">
        <v>82.390648822797999</v>
      </c>
      <c r="W392" s="35">
        <v>143.02520686669428</v>
      </c>
      <c r="X392" s="34">
        <v>50</v>
      </c>
      <c r="Y392" s="35">
        <v>92.550221106901461</v>
      </c>
      <c r="Z392" s="34">
        <v>100</v>
      </c>
      <c r="AA392" s="35">
        <v>0</v>
      </c>
      <c r="AB392" s="45">
        <v>0</v>
      </c>
      <c r="AC392" s="30">
        <v>77.463549607599333</v>
      </c>
      <c r="AD392" s="35">
        <v>77.463549607599333</v>
      </c>
      <c r="AE392" s="43">
        <v>15.492709921519868</v>
      </c>
      <c r="AF392" s="39">
        <v>41.870055943868635</v>
      </c>
      <c r="AG392" s="40">
        <v>41.870055943868635</v>
      </c>
      <c r="AH392" s="37" t="s">
        <v>6</v>
      </c>
      <c r="AI392" s="21"/>
      <c r="AJ392" s="111"/>
      <c r="AK392" s="112"/>
    </row>
    <row r="393" spans="1:37" x14ac:dyDescent="0.3">
      <c r="A393" s="12" t="s">
        <v>1575</v>
      </c>
      <c r="B393" s="5" t="s">
        <v>53</v>
      </c>
      <c r="C393" s="5" t="s">
        <v>54</v>
      </c>
      <c r="D393" s="5" t="s">
        <v>1576</v>
      </c>
      <c r="E393" s="6">
        <v>6</v>
      </c>
      <c r="F393" s="6" t="s">
        <v>19</v>
      </c>
      <c r="G393" s="6">
        <v>0</v>
      </c>
      <c r="H393" s="30" t="s">
        <v>2196</v>
      </c>
      <c r="I393" s="35">
        <v>0</v>
      </c>
      <c r="J393" s="35" t="s">
        <v>2196</v>
      </c>
      <c r="K393" s="35">
        <v>0</v>
      </c>
      <c r="L393" s="35">
        <v>48.889325505669468</v>
      </c>
      <c r="M393" s="35">
        <v>51.110674494330532</v>
      </c>
      <c r="N393" s="35" t="s">
        <v>2196</v>
      </c>
      <c r="O393" s="34">
        <v>0</v>
      </c>
      <c r="P393" s="35">
        <v>0</v>
      </c>
      <c r="Q393" s="45">
        <v>100</v>
      </c>
      <c r="R393" s="35">
        <v>30.222134898866109</v>
      </c>
      <c r="S393" s="35">
        <v>24.177707919092889</v>
      </c>
      <c r="T393" s="30" t="s">
        <v>2315</v>
      </c>
      <c r="U393" s="35">
        <v>31.672064650213997</v>
      </c>
      <c r="V393" s="35">
        <v>100</v>
      </c>
      <c r="W393" s="35">
        <v>0</v>
      </c>
      <c r="X393" s="34">
        <v>0</v>
      </c>
      <c r="Y393" s="35" t="s">
        <v>2196</v>
      </c>
      <c r="Z393" s="34">
        <v>0</v>
      </c>
      <c r="AA393" s="35">
        <v>0</v>
      </c>
      <c r="AB393" s="45">
        <v>0</v>
      </c>
      <c r="AC393" s="30">
        <v>33.333333333333336</v>
      </c>
      <c r="AD393" s="35">
        <v>33.333333333333336</v>
      </c>
      <c r="AE393" s="43">
        <v>6.6666666666666679</v>
      </c>
      <c r="AF393" s="39" t="s">
        <v>2196</v>
      </c>
      <c r="AG393" s="40">
        <v>30.844374585759557</v>
      </c>
      <c r="AH393" s="37" t="s">
        <v>2332</v>
      </c>
      <c r="AI393" s="21"/>
      <c r="AJ393" s="111"/>
      <c r="AK393" s="112"/>
    </row>
    <row r="394" spans="1:37" x14ac:dyDescent="0.3">
      <c r="A394" s="12" t="s">
        <v>1460</v>
      </c>
      <c r="B394" s="5" t="s">
        <v>53</v>
      </c>
      <c r="C394" s="5" t="s">
        <v>54</v>
      </c>
      <c r="D394" s="5" t="s">
        <v>1461</v>
      </c>
      <c r="E394" s="6">
        <v>6</v>
      </c>
      <c r="F394" s="6" t="s">
        <v>19</v>
      </c>
      <c r="G394" s="6">
        <v>0</v>
      </c>
      <c r="H394" s="30">
        <v>88.89149943464156</v>
      </c>
      <c r="I394" s="35">
        <v>11.10850056535844</v>
      </c>
      <c r="J394" s="35">
        <v>5.4902099401528517</v>
      </c>
      <c r="K394" s="35">
        <v>6.9972620727871098</v>
      </c>
      <c r="L394" s="35">
        <v>8.5016463897187791</v>
      </c>
      <c r="M394" s="35">
        <v>91.498353610281214</v>
      </c>
      <c r="N394" s="35">
        <v>49.445490084951324</v>
      </c>
      <c r="O394" s="34">
        <v>70</v>
      </c>
      <c r="P394" s="35">
        <v>8.597817525092168</v>
      </c>
      <c r="Q394" s="45">
        <v>80</v>
      </c>
      <c r="R394" s="35">
        <v>51.920823249685348</v>
      </c>
      <c r="S394" s="35">
        <v>41.536658599748279</v>
      </c>
      <c r="T394" s="30" t="s">
        <v>2315</v>
      </c>
      <c r="U394" s="35">
        <v>27.825591973158588</v>
      </c>
      <c r="V394" s="35">
        <v>100</v>
      </c>
      <c r="W394" s="35">
        <v>167.10156396045534</v>
      </c>
      <c r="X394" s="34">
        <v>0</v>
      </c>
      <c r="Y394" s="35">
        <v>86.54168966386105</v>
      </c>
      <c r="Z394" s="34">
        <v>80</v>
      </c>
      <c r="AA394" s="35">
        <v>0</v>
      </c>
      <c r="AB394" s="45">
        <v>0</v>
      </c>
      <c r="AC394" s="30">
        <v>60</v>
      </c>
      <c r="AD394" s="35">
        <v>60</v>
      </c>
      <c r="AE394" s="43">
        <v>12</v>
      </c>
      <c r="AF394" s="39">
        <v>53.536658599748279</v>
      </c>
      <c r="AG394" s="40">
        <v>53.536658599748279</v>
      </c>
      <c r="AH394" s="37" t="s">
        <v>6</v>
      </c>
      <c r="AI394" s="21"/>
      <c r="AJ394" s="111"/>
      <c r="AK394" s="112"/>
    </row>
    <row r="395" spans="1:37" x14ac:dyDescent="0.3">
      <c r="A395" s="12" t="s">
        <v>1525</v>
      </c>
      <c r="B395" s="5" t="s">
        <v>53</v>
      </c>
      <c r="C395" s="5" t="s">
        <v>54</v>
      </c>
      <c r="D395" s="5" t="s">
        <v>1526</v>
      </c>
      <c r="E395" s="6">
        <v>6</v>
      </c>
      <c r="F395" s="6" t="s">
        <v>33</v>
      </c>
      <c r="G395" s="6">
        <v>0</v>
      </c>
      <c r="H395" s="30">
        <v>75.403794568678137</v>
      </c>
      <c r="I395" s="35">
        <v>24.596205431321863</v>
      </c>
      <c r="J395" s="35">
        <v>19.95096872150593</v>
      </c>
      <c r="K395" s="35">
        <v>27.853509274859707</v>
      </c>
      <c r="L395" s="35">
        <v>19.963995492306452</v>
      </c>
      <c r="M395" s="35">
        <v>80.036004507693548</v>
      </c>
      <c r="N395" s="35">
        <v>46.709217427176135</v>
      </c>
      <c r="O395" s="34">
        <v>70</v>
      </c>
      <c r="P395" s="35">
        <v>8.423512861918363</v>
      </c>
      <c r="Q395" s="45">
        <v>80</v>
      </c>
      <c r="R395" s="35">
        <v>56.497143842775017</v>
      </c>
      <c r="S395" s="35">
        <v>45.197715074220014</v>
      </c>
      <c r="T395" s="30" t="s">
        <v>2315</v>
      </c>
      <c r="U395" s="35">
        <v>27.63229358242819</v>
      </c>
      <c r="V395" s="35">
        <v>100</v>
      </c>
      <c r="W395" s="35">
        <v>116.31873752290248</v>
      </c>
      <c r="X395" s="34">
        <v>80</v>
      </c>
      <c r="Y395" s="35">
        <v>99.221085536332282</v>
      </c>
      <c r="Z395" s="34">
        <v>100</v>
      </c>
      <c r="AA395" s="35">
        <v>0</v>
      </c>
      <c r="AB395" s="45">
        <v>0</v>
      </c>
      <c r="AC395" s="30">
        <v>93.333333333333329</v>
      </c>
      <c r="AD395" s="35">
        <v>93.333333333333329</v>
      </c>
      <c r="AE395" s="43">
        <v>18.666666666666668</v>
      </c>
      <c r="AF395" s="39">
        <v>63.864381740886685</v>
      </c>
      <c r="AG395" s="40">
        <v>63.864381740886685</v>
      </c>
      <c r="AH395" s="37" t="s">
        <v>5</v>
      </c>
      <c r="AI395" s="21"/>
      <c r="AJ395" s="111"/>
      <c r="AK395" s="112"/>
    </row>
    <row r="396" spans="1:37" x14ac:dyDescent="0.3">
      <c r="A396" s="12" t="s">
        <v>1621</v>
      </c>
      <c r="B396" s="5" t="s">
        <v>53</v>
      </c>
      <c r="C396" s="5" t="s">
        <v>54</v>
      </c>
      <c r="D396" s="5" t="s">
        <v>1622</v>
      </c>
      <c r="E396" s="6">
        <v>5</v>
      </c>
      <c r="F396" s="6" t="s">
        <v>24</v>
      </c>
      <c r="G396" s="6">
        <v>0</v>
      </c>
      <c r="H396" s="30">
        <v>30.778545969408146</v>
      </c>
      <c r="I396" s="35">
        <v>69.221454030591858</v>
      </c>
      <c r="J396" s="35">
        <v>16.001652436780908</v>
      </c>
      <c r="K396" s="35">
        <v>20.876572607293422</v>
      </c>
      <c r="L396" s="35">
        <v>23.766264113340995</v>
      </c>
      <c r="M396" s="35">
        <v>76.233735886659005</v>
      </c>
      <c r="N396" s="35">
        <v>41.298655500249914</v>
      </c>
      <c r="O396" s="34">
        <v>50</v>
      </c>
      <c r="P396" s="35">
        <v>18.823052863834633</v>
      </c>
      <c r="Q396" s="45">
        <v>40</v>
      </c>
      <c r="R396" s="35">
        <v>51.266352504908852</v>
      </c>
      <c r="S396" s="35">
        <v>41.013082003927082</v>
      </c>
      <c r="T396" s="30" t="s">
        <v>2315</v>
      </c>
      <c r="U396" s="35">
        <v>22.884520476876389</v>
      </c>
      <c r="V396" s="35">
        <v>83.749083439199282</v>
      </c>
      <c r="W396" s="35">
        <v>102.58345543528119</v>
      </c>
      <c r="X396" s="34">
        <v>100</v>
      </c>
      <c r="Y396" s="35">
        <v>92.330735532107056</v>
      </c>
      <c r="Z396" s="34">
        <v>100</v>
      </c>
      <c r="AA396" s="35">
        <v>0</v>
      </c>
      <c r="AB396" s="45">
        <v>0</v>
      </c>
      <c r="AC396" s="30">
        <v>94.583027813066437</v>
      </c>
      <c r="AD396" s="35">
        <v>94.583027813066437</v>
      </c>
      <c r="AE396" s="43">
        <v>18.916605562613288</v>
      </c>
      <c r="AF396" s="39">
        <v>59.929687566540366</v>
      </c>
      <c r="AG396" s="40">
        <v>59.929687566540366</v>
      </c>
      <c r="AH396" s="37" t="s">
        <v>6</v>
      </c>
      <c r="AI396" s="21"/>
      <c r="AJ396" s="111"/>
      <c r="AK396" s="112"/>
    </row>
    <row r="397" spans="1:37" x14ac:dyDescent="0.3">
      <c r="A397" s="12" t="s">
        <v>350</v>
      </c>
      <c r="B397" s="5" t="s">
        <v>53</v>
      </c>
      <c r="C397" s="5" t="s">
        <v>54</v>
      </c>
      <c r="D397" s="5" t="s">
        <v>351</v>
      </c>
      <c r="E397" s="6">
        <v>6</v>
      </c>
      <c r="F397" s="6" t="s">
        <v>19</v>
      </c>
      <c r="G397" s="6">
        <v>0</v>
      </c>
      <c r="H397" s="30">
        <v>90.26727979633597</v>
      </c>
      <c r="I397" s="35">
        <v>9.7327202036640301</v>
      </c>
      <c r="J397" s="35">
        <v>0.30098078966297109</v>
      </c>
      <c r="K397" s="35">
        <v>0.38359944102385063</v>
      </c>
      <c r="L397" s="35">
        <v>24.709141506603569</v>
      </c>
      <c r="M397" s="35">
        <v>75.290858493396428</v>
      </c>
      <c r="N397" s="35">
        <v>53.829659816401595</v>
      </c>
      <c r="O397" s="34">
        <v>70</v>
      </c>
      <c r="P397" s="35">
        <v>16.91439207160084</v>
      </c>
      <c r="Q397" s="45">
        <v>40</v>
      </c>
      <c r="R397" s="35">
        <v>39.081435627616862</v>
      </c>
      <c r="S397" s="35">
        <v>31.265148502093492</v>
      </c>
      <c r="T397" s="30" t="s">
        <v>2315</v>
      </c>
      <c r="U397" s="35">
        <v>34.211931472191544</v>
      </c>
      <c r="V397" s="35">
        <v>100</v>
      </c>
      <c r="W397" s="35">
        <v>257.3203226288382</v>
      </c>
      <c r="X397" s="34">
        <v>0</v>
      </c>
      <c r="Y397" s="35">
        <v>90.204617778442241</v>
      </c>
      <c r="Z397" s="34">
        <v>100</v>
      </c>
      <c r="AA397" s="35">
        <v>1.2594519576613235</v>
      </c>
      <c r="AB397" s="45">
        <v>0</v>
      </c>
      <c r="AC397" s="30">
        <v>66.666666666666671</v>
      </c>
      <c r="AD397" s="35">
        <v>67.926118624327998</v>
      </c>
      <c r="AE397" s="43">
        <v>13.5852237248656</v>
      </c>
      <c r="AF397" s="39">
        <v>44.850372226959095</v>
      </c>
      <c r="AG397" s="40">
        <v>44.598481835426824</v>
      </c>
      <c r="AH397" s="37" t="s">
        <v>6</v>
      </c>
      <c r="AI397" s="21"/>
      <c r="AJ397" s="111"/>
      <c r="AK397" s="112"/>
    </row>
    <row r="398" spans="1:37" x14ac:dyDescent="0.3">
      <c r="A398" s="12" t="s">
        <v>1198</v>
      </c>
      <c r="B398" s="5" t="s">
        <v>53</v>
      </c>
      <c r="C398" s="5" t="s">
        <v>54</v>
      </c>
      <c r="D398" s="5" t="s">
        <v>1199</v>
      </c>
      <c r="E398" s="6">
        <v>6</v>
      </c>
      <c r="F398" s="6" t="s">
        <v>19</v>
      </c>
      <c r="G398" s="6">
        <v>0</v>
      </c>
      <c r="H398" s="30">
        <v>91.545654976887604</v>
      </c>
      <c r="I398" s="35">
        <v>8.4543450231123956</v>
      </c>
      <c r="J398" s="35">
        <v>24.690205711351339</v>
      </c>
      <c r="K398" s="35">
        <v>31.467619977486784</v>
      </c>
      <c r="L398" s="35">
        <v>16.938610506202892</v>
      </c>
      <c r="M398" s="35">
        <v>83.061389493797108</v>
      </c>
      <c r="N398" s="35">
        <v>39.270764508089471</v>
      </c>
      <c r="O398" s="34">
        <v>50</v>
      </c>
      <c r="P398" s="35">
        <v>5.9691526986239181</v>
      </c>
      <c r="Q398" s="45">
        <v>80</v>
      </c>
      <c r="R398" s="35">
        <v>50.596670898879253</v>
      </c>
      <c r="S398" s="35">
        <v>40.477336719103405</v>
      </c>
      <c r="T398" s="30" t="s">
        <v>2315</v>
      </c>
      <c r="U398" s="35">
        <v>25.736384414393683</v>
      </c>
      <c r="V398" s="35">
        <v>100</v>
      </c>
      <c r="W398" s="35">
        <v>129.6854742972927</v>
      </c>
      <c r="X398" s="34">
        <v>70</v>
      </c>
      <c r="Y398" s="35">
        <v>90.205383253497914</v>
      </c>
      <c r="Z398" s="34">
        <v>100</v>
      </c>
      <c r="AA398" s="35">
        <v>0</v>
      </c>
      <c r="AB398" s="45">
        <v>0</v>
      </c>
      <c r="AC398" s="30">
        <v>90</v>
      </c>
      <c r="AD398" s="35">
        <v>90</v>
      </c>
      <c r="AE398" s="43">
        <v>18</v>
      </c>
      <c r="AF398" s="39">
        <v>58.477336719103405</v>
      </c>
      <c r="AG398" s="40">
        <v>58.477336719103405</v>
      </c>
      <c r="AH398" s="37" t="s">
        <v>6</v>
      </c>
      <c r="AI398" s="21"/>
      <c r="AJ398" s="111"/>
      <c r="AK398" s="112"/>
    </row>
    <row r="399" spans="1:37" x14ac:dyDescent="0.3">
      <c r="A399" s="12" t="s">
        <v>1651</v>
      </c>
      <c r="B399" s="5" t="s">
        <v>53</v>
      </c>
      <c r="C399" s="5" t="s">
        <v>54</v>
      </c>
      <c r="D399" s="5" t="s">
        <v>1652</v>
      </c>
      <c r="E399" s="6">
        <v>6</v>
      </c>
      <c r="F399" s="6" t="s">
        <v>19</v>
      </c>
      <c r="G399" s="6">
        <v>0</v>
      </c>
      <c r="H399" s="30">
        <v>93.352579554492323</v>
      </c>
      <c r="I399" s="35">
        <v>6.6474204455076773</v>
      </c>
      <c r="J399" s="35">
        <v>17.652363743188715</v>
      </c>
      <c r="K399" s="35">
        <v>22.497903843694882</v>
      </c>
      <c r="L399" s="35">
        <v>28.056908106443462</v>
      </c>
      <c r="M399" s="35">
        <v>71.943091893556542</v>
      </c>
      <c r="N399" s="35">
        <v>20.330966723734555</v>
      </c>
      <c r="O399" s="34">
        <v>30</v>
      </c>
      <c r="P399" s="35">
        <v>22.499295308395869</v>
      </c>
      <c r="Q399" s="45">
        <v>20</v>
      </c>
      <c r="R399" s="35">
        <v>30.217683236551817</v>
      </c>
      <c r="S399" s="35">
        <v>24.174146589241456</v>
      </c>
      <c r="T399" s="30" t="s">
        <v>2315</v>
      </c>
      <c r="U399" s="35">
        <v>7.7926106394649821</v>
      </c>
      <c r="V399" s="35">
        <v>34.520531806103619</v>
      </c>
      <c r="W399" s="35">
        <v>53.762911841860202</v>
      </c>
      <c r="X399" s="34">
        <v>50</v>
      </c>
      <c r="Y399" s="35">
        <v>88.761097376395455</v>
      </c>
      <c r="Z399" s="34">
        <v>80</v>
      </c>
      <c r="AA399" s="35">
        <v>0</v>
      </c>
      <c r="AB399" s="45">
        <v>0</v>
      </c>
      <c r="AC399" s="30">
        <v>54.840177268701211</v>
      </c>
      <c r="AD399" s="35">
        <v>54.840177268701211</v>
      </c>
      <c r="AE399" s="43">
        <v>10.968035453740242</v>
      </c>
      <c r="AF399" s="39">
        <v>35.142182042981702</v>
      </c>
      <c r="AG399" s="40">
        <v>35.142182042981702</v>
      </c>
      <c r="AH399" s="37" t="s">
        <v>2197</v>
      </c>
      <c r="AI399" s="21"/>
      <c r="AJ399" s="111"/>
      <c r="AK399" s="112"/>
    </row>
    <row r="400" spans="1:37" x14ac:dyDescent="0.3">
      <c r="A400" s="12" t="s">
        <v>1988</v>
      </c>
      <c r="B400" s="5" t="s">
        <v>53</v>
      </c>
      <c r="C400" s="5" t="s">
        <v>54</v>
      </c>
      <c r="D400" s="5" t="s">
        <v>1989</v>
      </c>
      <c r="E400" s="6">
        <v>5</v>
      </c>
      <c r="F400" s="6" t="s">
        <v>14</v>
      </c>
      <c r="G400" s="6">
        <v>0</v>
      </c>
      <c r="H400" s="30">
        <v>72.74243569639961</v>
      </c>
      <c r="I400" s="35">
        <v>27.25756430360039</v>
      </c>
      <c r="J400" s="35">
        <v>3.4350613259300897</v>
      </c>
      <c r="K400" s="35">
        <v>4.5570681374530642</v>
      </c>
      <c r="L400" s="35">
        <v>75.577546488788371</v>
      </c>
      <c r="M400" s="35">
        <v>24.422453511211629</v>
      </c>
      <c r="N400" s="35">
        <v>43.252634476630213</v>
      </c>
      <c r="O400" s="34">
        <v>50</v>
      </c>
      <c r="P400" s="35">
        <v>11.284784787833168</v>
      </c>
      <c r="Q400" s="45">
        <v>60</v>
      </c>
      <c r="R400" s="35">
        <v>33.247417190453014</v>
      </c>
      <c r="S400" s="35">
        <v>26.597933752362412</v>
      </c>
      <c r="T400" s="30" t="s">
        <v>2315</v>
      </c>
      <c r="U400" s="35">
        <v>19.960471080449203</v>
      </c>
      <c r="V400" s="35">
        <v>73.048118254931367</v>
      </c>
      <c r="W400" s="35">
        <v>109.18807769563193</v>
      </c>
      <c r="X400" s="34">
        <v>100</v>
      </c>
      <c r="Y400" s="35">
        <v>94.017820543012334</v>
      </c>
      <c r="Z400" s="34">
        <v>100</v>
      </c>
      <c r="AA400" s="35">
        <v>0</v>
      </c>
      <c r="AB400" s="45">
        <v>0</v>
      </c>
      <c r="AC400" s="30">
        <v>91.016039418310456</v>
      </c>
      <c r="AD400" s="35">
        <v>91.016039418310456</v>
      </c>
      <c r="AE400" s="43">
        <v>18.203207883662092</v>
      </c>
      <c r="AF400" s="39">
        <v>44.801141636024504</v>
      </c>
      <c r="AG400" s="40">
        <v>44.801141636024504</v>
      </c>
      <c r="AH400" s="37" t="s">
        <v>6</v>
      </c>
      <c r="AI400" s="21"/>
      <c r="AJ400" s="111"/>
      <c r="AK400" s="112"/>
    </row>
    <row r="401" spans="1:37" x14ac:dyDescent="0.3">
      <c r="A401" s="12" t="s">
        <v>626</v>
      </c>
      <c r="B401" s="5" t="s">
        <v>53</v>
      </c>
      <c r="C401" s="5" t="s">
        <v>54</v>
      </c>
      <c r="D401" s="5" t="s">
        <v>627</v>
      </c>
      <c r="E401" s="6">
        <v>6</v>
      </c>
      <c r="F401" s="6" t="s">
        <v>19</v>
      </c>
      <c r="G401" s="6">
        <v>0</v>
      </c>
      <c r="H401" s="30">
        <v>94.58673627546888</v>
      </c>
      <c r="I401" s="35">
        <v>5.4132637245311201</v>
      </c>
      <c r="J401" s="35">
        <v>23.304242536354074</v>
      </c>
      <c r="K401" s="35">
        <v>29.701212560575151</v>
      </c>
      <c r="L401" s="35">
        <v>6.520378880159182</v>
      </c>
      <c r="M401" s="35">
        <v>93.479621119840814</v>
      </c>
      <c r="N401" s="35">
        <v>45.557699854967282</v>
      </c>
      <c r="O401" s="34">
        <v>70</v>
      </c>
      <c r="P401" s="35">
        <v>28.631521094377085</v>
      </c>
      <c r="Q401" s="45">
        <v>20</v>
      </c>
      <c r="R401" s="35">
        <v>43.718819480989417</v>
      </c>
      <c r="S401" s="35">
        <v>34.975055584791534</v>
      </c>
      <c r="T401" s="30" t="s">
        <v>2315</v>
      </c>
      <c r="U401" s="35">
        <v>24.042945066473514</v>
      </c>
      <c r="V401" s="35">
        <v>100</v>
      </c>
      <c r="W401" s="35">
        <v>200.16674518481929</v>
      </c>
      <c r="X401" s="34">
        <v>0</v>
      </c>
      <c r="Y401" s="35">
        <v>89.181114038260858</v>
      </c>
      <c r="Z401" s="34">
        <v>80</v>
      </c>
      <c r="AA401" s="35">
        <v>0</v>
      </c>
      <c r="AB401" s="45">
        <v>0</v>
      </c>
      <c r="AC401" s="30">
        <v>60</v>
      </c>
      <c r="AD401" s="35">
        <v>60</v>
      </c>
      <c r="AE401" s="43">
        <v>12</v>
      </c>
      <c r="AF401" s="39">
        <v>46.975055584791534</v>
      </c>
      <c r="AG401" s="40">
        <v>46.975055584791534</v>
      </c>
      <c r="AH401" s="37" t="s">
        <v>6</v>
      </c>
      <c r="AI401" s="21"/>
      <c r="AJ401" s="111"/>
      <c r="AK401" s="112"/>
    </row>
    <row r="402" spans="1:37" x14ac:dyDescent="0.3">
      <c r="A402" s="12" t="s">
        <v>1337</v>
      </c>
      <c r="B402" s="5" t="s">
        <v>53</v>
      </c>
      <c r="C402" s="5" t="s">
        <v>54</v>
      </c>
      <c r="D402" s="5" t="s">
        <v>1338</v>
      </c>
      <c r="E402" s="6">
        <v>6</v>
      </c>
      <c r="F402" s="6" t="s">
        <v>19</v>
      </c>
      <c r="G402" s="6">
        <v>0</v>
      </c>
      <c r="H402" s="30">
        <v>89.201103499893506</v>
      </c>
      <c r="I402" s="35">
        <v>10.798896500106494</v>
      </c>
      <c r="J402" s="35">
        <v>5.9392708487154486</v>
      </c>
      <c r="K402" s="35">
        <v>7.569589342255588</v>
      </c>
      <c r="L402" s="35">
        <v>45.098937314100027</v>
      </c>
      <c r="M402" s="35">
        <v>54.901062685899973</v>
      </c>
      <c r="N402" s="35">
        <v>54.383860419477145</v>
      </c>
      <c r="O402" s="34">
        <v>70</v>
      </c>
      <c r="P402" s="35">
        <v>12.162906589329078</v>
      </c>
      <c r="Q402" s="45">
        <v>60</v>
      </c>
      <c r="R402" s="35">
        <v>40.653909705652417</v>
      </c>
      <c r="S402" s="35">
        <v>32.523127764521938</v>
      </c>
      <c r="T402" s="30" t="s">
        <v>2315</v>
      </c>
      <c r="U402" s="35">
        <v>6.5209915187010381</v>
      </c>
      <c r="V402" s="35">
        <v>28.887378767342902</v>
      </c>
      <c r="W402" s="35">
        <v>112.06160805450169</v>
      </c>
      <c r="X402" s="34">
        <v>80</v>
      </c>
      <c r="Y402" s="35">
        <v>93.455855305935316</v>
      </c>
      <c r="Z402" s="34">
        <v>100</v>
      </c>
      <c r="AA402" s="35">
        <v>0</v>
      </c>
      <c r="AB402" s="45">
        <v>0</v>
      </c>
      <c r="AC402" s="30">
        <v>69.629126255780974</v>
      </c>
      <c r="AD402" s="35">
        <v>69.629126255780974</v>
      </c>
      <c r="AE402" s="43">
        <v>13.925825251156196</v>
      </c>
      <c r="AF402" s="39">
        <v>46.448953015678136</v>
      </c>
      <c r="AG402" s="40">
        <v>46.448953015678136</v>
      </c>
      <c r="AH402" s="37" t="s">
        <v>6</v>
      </c>
      <c r="AI402" s="21"/>
      <c r="AJ402" s="111"/>
      <c r="AK402" s="112"/>
    </row>
    <row r="403" spans="1:37" x14ac:dyDescent="0.3">
      <c r="A403" s="12" t="s">
        <v>1958</v>
      </c>
      <c r="B403" s="5" t="s">
        <v>53</v>
      </c>
      <c r="C403" s="5" t="s">
        <v>54</v>
      </c>
      <c r="D403" s="5" t="s">
        <v>1959</v>
      </c>
      <c r="E403" s="6">
        <v>6</v>
      </c>
      <c r="F403" s="6" t="s">
        <v>19</v>
      </c>
      <c r="G403" s="6">
        <v>0</v>
      </c>
      <c r="H403" s="30">
        <v>94.227206217190357</v>
      </c>
      <c r="I403" s="35">
        <v>5.7727937828096429</v>
      </c>
      <c r="J403" s="35">
        <v>4.588918092257984</v>
      </c>
      <c r="K403" s="35">
        <v>5.8485673356945265</v>
      </c>
      <c r="L403" s="35">
        <v>15.870166949238438</v>
      </c>
      <c r="M403" s="35">
        <v>84.129833050761562</v>
      </c>
      <c r="N403" s="35">
        <v>22.732279715641528</v>
      </c>
      <c r="O403" s="34">
        <v>30</v>
      </c>
      <c r="P403" s="35">
        <v>7.684589575774889</v>
      </c>
      <c r="Q403" s="45">
        <v>80</v>
      </c>
      <c r="R403" s="35">
        <v>41.150238833853145</v>
      </c>
      <c r="S403" s="35">
        <v>32.92019106708252</v>
      </c>
      <c r="T403" s="30" t="s">
        <v>2315</v>
      </c>
      <c r="U403" s="35">
        <v>13.652700539714246</v>
      </c>
      <c r="V403" s="35">
        <v>60.480178598115053</v>
      </c>
      <c r="W403" s="35">
        <v>82.348828637744973</v>
      </c>
      <c r="X403" s="34">
        <v>80</v>
      </c>
      <c r="Y403" s="35">
        <v>94.448492753441911</v>
      </c>
      <c r="Z403" s="34">
        <v>100</v>
      </c>
      <c r="AA403" s="35">
        <v>0</v>
      </c>
      <c r="AB403" s="45">
        <v>0</v>
      </c>
      <c r="AC403" s="30">
        <v>80.16005953270502</v>
      </c>
      <c r="AD403" s="35">
        <v>80.16005953270502</v>
      </c>
      <c r="AE403" s="43">
        <v>16.032011906541005</v>
      </c>
      <c r="AF403" s="39">
        <v>48.952202973623528</v>
      </c>
      <c r="AG403" s="40">
        <v>48.952202973623528</v>
      </c>
      <c r="AH403" s="37" t="s">
        <v>6</v>
      </c>
      <c r="AI403" s="21"/>
      <c r="AJ403" s="111"/>
      <c r="AK403" s="112"/>
    </row>
    <row r="404" spans="1:37" x14ac:dyDescent="0.3">
      <c r="A404" s="12" t="s">
        <v>1304</v>
      </c>
      <c r="B404" s="5" t="s">
        <v>53</v>
      </c>
      <c r="C404" s="5" t="s">
        <v>54</v>
      </c>
      <c r="D404" s="5" t="s">
        <v>952</v>
      </c>
      <c r="E404" s="6">
        <v>6</v>
      </c>
      <c r="F404" s="6" t="s">
        <v>19</v>
      </c>
      <c r="G404" s="6">
        <v>0</v>
      </c>
      <c r="H404" s="30">
        <v>75.521819364532405</v>
      </c>
      <c r="I404" s="35">
        <v>24.478180635467595</v>
      </c>
      <c r="J404" s="35">
        <v>21.843542043622353</v>
      </c>
      <c r="K404" s="35">
        <v>27.839552575090416</v>
      </c>
      <c r="L404" s="35">
        <v>14.387085362962948</v>
      </c>
      <c r="M404" s="35">
        <v>85.612914637037051</v>
      </c>
      <c r="N404" s="35">
        <v>48.675723243909864</v>
      </c>
      <c r="O404" s="34">
        <v>70</v>
      </c>
      <c r="P404" s="35">
        <v>13.267174709366829</v>
      </c>
      <c r="Q404" s="45">
        <v>60</v>
      </c>
      <c r="R404" s="35">
        <v>53.586129569519017</v>
      </c>
      <c r="S404" s="35">
        <v>42.868903655615213</v>
      </c>
      <c r="T404" s="30" t="s">
        <v>2315</v>
      </c>
      <c r="U404" s="35">
        <v>35.16452030810688</v>
      </c>
      <c r="V404" s="35">
        <v>100</v>
      </c>
      <c r="W404" s="35">
        <v>172.4256357358129</v>
      </c>
      <c r="X404" s="34">
        <v>0</v>
      </c>
      <c r="Y404" s="35">
        <v>86.217358382868056</v>
      </c>
      <c r="Z404" s="34">
        <v>80</v>
      </c>
      <c r="AA404" s="35">
        <v>0.82355017822816545</v>
      </c>
      <c r="AB404" s="45">
        <v>0</v>
      </c>
      <c r="AC404" s="30">
        <v>60</v>
      </c>
      <c r="AD404" s="35">
        <v>60.823550178228167</v>
      </c>
      <c r="AE404" s="43">
        <v>12.164710035645633</v>
      </c>
      <c r="AF404" s="39">
        <v>55.033613691260847</v>
      </c>
      <c r="AG404" s="40">
        <v>54.868903655615213</v>
      </c>
      <c r="AH404" s="37" t="s">
        <v>6</v>
      </c>
      <c r="AI404" s="21"/>
      <c r="AJ404" s="111"/>
      <c r="AK404" s="112"/>
    </row>
    <row r="405" spans="1:37" x14ac:dyDescent="0.3">
      <c r="A405" s="12" t="s">
        <v>207</v>
      </c>
      <c r="B405" s="5" t="s">
        <v>53</v>
      </c>
      <c r="C405" s="5" t="s">
        <v>54</v>
      </c>
      <c r="D405" s="5" t="s">
        <v>208</v>
      </c>
      <c r="E405" s="6">
        <v>6</v>
      </c>
      <c r="F405" s="6" t="s">
        <v>19</v>
      </c>
      <c r="G405" s="6">
        <v>0</v>
      </c>
      <c r="H405" s="30">
        <v>86.71832473766932</v>
      </c>
      <c r="I405" s="35">
        <v>13.28167526233068</v>
      </c>
      <c r="J405" s="35">
        <v>38.672315412696896</v>
      </c>
      <c r="K405" s="35">
        <v>49.287792061480012</v>
      </c>
      <c r="L405" s="35">
        <v>8.3589402269130684</v>
      </c>
      <c r="M405" s="35">
        <v>91.641059773086937</v>
      </c>
      <c r="N405" s="35">
        <v>49.559198979767011</v>
      </c>
      <c r="O405" s="34">
        <v>70</v>
      </c>
      <c r="P405" s="35">
        <v>42.530199101069094</v>
      </c>
      <c r="Q405" s="45">
        <v>0</v>
      </c>
      <c r="R405" s="35">
        <v>44.842105419379529</v>
      </c>
      <c r="S405" s="35">
        <v>35.873684335503626</v>
      </c>
      <c r="T405" s="30" t="s">
        <v>2316</v>
      </c>
      <c r="U405" s="35">
        <v>0</v>
      </c>
      <c r="V405" s="35">
        <v>0</v>
      </c>
      <c r="W405" s="35">
        <v>149.61901763614699</v>
      </c>
      <c r="X405" s="34">
        <v>50</v>
      </c>
      <c r="Y405" s="35">
        <v>91.00415224770866</v>
      </c>
      <c r="Z405" s="34">
        <v>100</v>
      </c>
      <c r="AA405" s="35">
        <v>0</v>
      </c>
      <c r="AB405" s="45">
        <v>0</v>
      </c>
      <c r="AC405" s="30">
        <v>50</v>
      </c>
      <c r="AD405" s="35">
        <v>50</v>
      </c>
      <c r="AE405" s="43">
        <v>10</v>
      </c>
      <c r="AF405" s="39">
        <v>45.873684335503626</v>
      </c>
      <c r="AG405" s="40">
        <v>45.873684335503626</v>
      </c>
      <c r="AH405" s="37" t="s">
        <v>6</v>
      </c>
      <c r="AI405" s="21"/>
      <c r="AJ405" s="111"/>
      <c r="AK405" s="112"/>
    </row>
    <row r="406" spans="1:37" x14ac:dyDescent="0.3">
      <c r="A406" s="12" t="s">
        <v>1940</v>
      </c>
      <c r="B406" s="5" t="s">
        <v>53</v>
      </c>
      <c r="C406" s="5" t="s">
        <v>54</v>
      </c>
      <c r="D406" s="5" t="s">
        <v>1941</v>
      </c>
      <c r="E406" s="6">
        <v>6</v>
      </c>
      <c r="F406" s="6" t="s">
        <v>33</v>
      </c>
      <c r="G406" s="6">
        <v>0</v>
      </c>
      <c r="H406" s="30">
        <v>74.891723245702167</v>
      </c>
      <c r="I406" s="35">
        <v>25.108276754297833</v>
      </c>
      <c r="J406" s="35">
        <v>12.415028513968947</v>
      </c>
      <c r="K406" s="35">
        <v>17.332597563983356</v>
      </c>
      <c r="L406" s="35">
        <v>27.693545434018532</v>
      </c>
      <c r="M406" s="35">
        <v>72.306454565981468</v>
      </c>
      <c r="N406" s="35">
        <v>34.684410873181477</v>
      </c>
      <c r="O406" s="34">
        <v>40</v>
      </c>
      <c r="P406" s="35">
        <v>9.984009322730337</v>
      </c>
      <c r="Q406" s="45">
        <v>80</v>
      </c>
      <c r="R406" s="35">
        <v>46.949465776852534</v>
      </c>
      <c r="S406" s="35">
        <v>37.559572621482026</v>
      </c>
      <c r="T406" s="30" t="s">
        <v>2315</v>
      </c>
      <c r="U406" s="35">
        <v>9.15751108069108</v>
      </c>
      <c r="V406" s="35">
        <v>40.566912316235879</v>
      </c>
      <c r="W406" s="35">
        <v>121.33211614519371</v>
      </c>
      <c r="X406" s="34">
        <v>70</v>
      </c>
      <c r="Y406" s="35">
        <v>95.815566887531247</v>
      </c>
      <c r="Z406" s="34">
        <v>100</v>
      </c>
      <c r="AA406" s="35">
        <v>0</v>
      </c>
      <c r="AB406" s="45">
        <v>0</v>
      </c>
      <c r="AC406" s="30">
        <v>70.188970772078633</v>
      </c>
      <c r="AD406" s="35">
        <v>70.188970772078633</v>
      </c>
      <c r="AE406" s="43">
        <v>14.037794154415728</v>
      </c>
      <c r="AF406" s="39">
        <v>51.597366775897754</v>
      </c>
      <c r="AG406" s="40">
        <v>51.597366775897754</v>
      </c>
      <c r="AH406" s="37" t="s">
        <v>6</v>
      </c>
      <c r="AI406" s="21"/>
      <c r="AJ406" s="111"/>
      <c r="AK406" s="112"/>
    </row>
    <row r="407" spans="1:37" x14ac:dyDescent="0.3">
      <c r="A407" s="12" t="s">
        <v>852</v>
      </c>
      <c r="B407" s="5" t="s">
        <v>53</v>
      </c>
      <c r="C407" s="5" t="s">
        <v>54</v>
      </c>
      <c r="D407" s="5" t="s">
        <v>853</v>
      </c>
      <c r="E407" s="6">
        <v>6</v>
      </c>
      <c r="F407" s="6" t="s">
        <v>19</v>
      </c>
      <c r="G407" s="6">
        <v>0</v>
      </c>
      <c r="H407" s="30">
        <v>76.641714091153361</v>
      </c>
      <c r="I407" s="35">
        <v>23.358285908846639</v>
      </c>
      <c r="J407" s="35">
        <v>21.547605024963929</v>
      </c>
      <c r="K407" s="35">
        <v>27.462381410569403</v>
      </c>
      <c r="L407" s="35">
        <v>11.240595710640184</v>
      </c>
      <c r="M407" s="35">
        <v>88.759404289359821</v>
      </c>
      <c r="N407" s="35">
        <v>56.999909213307447</v>
      </c>
      <c r="O407" s="34">
        <v>80</v>
      </c>
      <c r="P407" s="35">
        <v>1.9714278923939668</v>
      </c>
      <c r="Q407" s="45">
        <v>100</v>
      </c>
      <c r="R407" s="35">
        <v>63.916014321755178</v>
      </c>
      <c r="S407" s="35">
        <v>51.132811457404145</v>
      </c>
      <c r="T407" s="30" t="s">
        <v>2316</v>
      </c>
      <c r="U407" s="35">
        <v>0</v>
      </c>
      <c r="V407" s="35">
        <v>0</v>
      </c>
      <c r="W407" s="35">
        <v>154.46924139343005</v>
      </c>
      <c r="X407" s="34">
        <v>0</v>
      </c>
      <c r="Y407" s="35">
        <v>86.455424944794544</v>
      </c>
      <c r="Z407" s="34">
        <v>80</v>
      </c>
      <c r="AA407" s="35">
        <v>0</v>
      </c>
      <c r="AB407" s="45">
        <v>0</v>
      </c>
      <c r="AC407" s="30">
        <v>26.666666666666668</v>
      </c>
      <c r="AD407" s="35">
        <v>26.666666666666668</v>
      </c>
      <c r="AE407" s="43">
        <v>5.3333333333333339</v>
      </c>
      <c r="AF407" s="39">
        <v>56.466144790737481</v>
      </c>
      <c r="AG407" s="40">
        <v>56.466144790737481</v>
      </c>
      <c r="AH407" s="37" t="s">
        <v>6</v>
      </c>
      <c r="AI407" s="21"/>
      <c r="AJ407" s="111"/>
      <c r="AK407" s="112"/>
    </row>
    <row r="408" spans="1:37" x14ac:dyDescent="0.3">
      <c r="A408" s="12" t="s">
        <v>111</v>
      </c>
      <c r="B408" s="5" t="s">
        <v>53</v>
      </c>
      <c r="C408" s="5" t="s">
        <v>54</v>
      </c>
      <c r="D408" s="5" t="s">
        <v>112</v>
      </c>
      <c r="E408" s="6">
        <v>6</v>
      </c>
      <c r="F408" s="6" t="s">
        <v>19</v>
      </c>
      <c r="G408" s="6">
        <v>0</v>
      </c>
      <c r="H408" s="30">
        <v>83.841918313732663</v>
      </c>
      <c r="I408" s="35">
        <v>16.158081686267337</v>
      </c>
      <c r="J408" s="35">
        <v>20.844995615098174</v>
      </c>
      <c r="K408" s="35">
        <v>26.56690706091273</v>
      </c>
      <c r="L408" s="35">
        <v>8.7417262901270121</v>
      </c>
      <c r="M408" s="35">
        <v>91.258273709872981</v>
      </c>
      <c r="N408" s="35">
        <v>57.565825599343761</v>
      </c>
      <c r="O408" s="34">
        <v>80</v>
      </c>
      <c r="P408" s="35">
        <v>17.140365798800698</v>
      </c>
      <c r="Q408" s="45">
        <v>40</v>
      </c>
      <c r="R408" s="35">
        <v>50.796652491410612</v>
      </c>
      <c r="S408" s="35">
        <v>40.637321993128495</v>
      </c>
      <c r="T408" s="30" t="s">
        <v>2315</v>
      </c>
      <c r="U408" s="35">
        <v>41.913034765201999</v>
      </c>
      <c r="V408" s="35">
        <v>100</v>
      </c>
      <c r="W408" s="35">
        <v>331.0934507728436</v>
      </c>
      <c r="X408" s="34">
        <v>0</v>
      </c>
      <c r="Y408" s="35">
        <v>92.552103274099025</v>
      </c>
      <c r="Z408" s="34">
        <v>100</v>
      </c>
      <c r="AA408" s="35">
        <v>0</v>
      </c>
      <c r="AB408" s="45">
        <v>0</v>
      </c>
      <c r="AC408" s="30">
        <v>66.666666666666671</v>
      </c>
      <c r="AD408" s="35">
        <v>66.666666666666671</v>
      </c>
      <c r="AE408" s="43">
        <v>13.333333333333336</v>
      </c>
      <c r="AF408" s="39">
        <v>53.970655326461831</v>
      </c>
      <c r="AG408" s="40">
        <v>53.970655326461831</v>
      </c>
      <c r="AH408" s="37" t="s">
        <v>6</v>
      </c>
      <c r="AI408" s="21"/>
      <c r="AJ408" s="111"/>
      <c r="AK408" s="112"/>
    </row>
    <row r="409" spans="1:37" x14ac:dyDescent="0.3">
      <c r="A409" s="12" t="s">
        <v>165</v>
      </c>
      <c r="B409" s="5" t="s">
        <v>53</v>
      </c>
      <c r="C409" s="5" t="s">
        <v>54</v>
      </c>
      <c r="D409" s="5" t="s">
        <v>166</v>
      </c>
      <c r="E409" s="6">
        <v>6</v>
      </c>
      <c r="F409" s="6" t="s">
        <v>19</v>
      </c>
      <c r="G409" s="6">
        <v>0</v>
      </c>
      <c r="H409" s="30">
        <v>87.521155758220161</v>
      </c>
      <c r="I409" s="35">
        <v>12.478844241779839</v>
      </c>
      <c r="J409" s="35">
        <v>8.237331162909479</v>
      </c>
      <c r="K409" s="35">
        <v>10.498462819366999</v>
      </c>
      <c r="L409" s="35">
        <v>14.507219459716001</v>
      </c>
      <c r="M409" s="35">
        <v>85.492780540284002</v>
      </c>
      <c r="N409" s="35">
        <v>23.634413733316666</v>
      </c>
      <c r="O409" s="34">
        <v>30</v>
      </c>
      <c r="P409" s="35">
        <v>14.325381625600524</v>
      </c>
      <c r="Q409" s="45">
        <v>60</v>
      </c>
      <c r="R409" s="35">
        <v>39.694017520286174</v>
      </c>
      <c r="S409" s="35">
        <v>31.75521401622894</v>
      </c>
      <c r="T409" s="30" t="s">
        <v>2316</v>
      </c>
      <c r="U409" s="35">
        <v>0</v>
      </c>
      <c r="V409" s="35">
        <v>0</v>
      </c>
      <c r="W409" s="35">
        <v>83.560010269445854</v>
      </c>
      <c r="X409" s="34">
        <v>80</v>
      </c>
      <c r="Y409" s="35">
        <v>93.57227768587525</v>
      </c>
      <c r="Z409" s="34">
        <v>100</v>
      </c>
      <c r="AA409" s="35">
        <v>0</v>
      </c>
      <c r="AB409" s="45">
        <v>0</v>
      </c>
      <c r="AC409" s="30">
        <v>60</v>
      </c>
      <c r="AD409" s="35">
        <v>60</v>
      </c>
      <c r="AE409" s="43">
        <v>12</v>
      </c>
      <c r="AF409" s="39">
        <v>43.75521401622894</v>
      </c>
      <c r="AG409" s="40">
        <v>43.75521401622894</v>
      </c>
      <c r="AH409" s="37" t="s">
        <v>6</v>
      </c>
      <c r="AI409" s="21"/>
      <c r="AJ409" s="111"/>
      <c r="AK409" s="112"/>
    </row>
    <row r="410" spans="1:37" x14ac:dyDescent="0.3">
      <c r="A410" s="12" t="s">
        <v>1139</v>
      </c>
      <c r="B410" s="5" t="s">
        <v>53</v>
      </c>
      <c r="C410" s="5" t="s">
        <v>54</v>
      </c>
      <c r="D410" s="5" t="s">
        <v>1140</v>
      </c>
      <c r="E410" s="6">
        <v>5</v>
      </c>
      <c r="F410" s="6" t="s">
        <v>24</v>
      </c>
      <c r="G410" s="6">
        <v>0</v>
      </c>
      <c r="H410" s="30">
        <v>43.794009727321267</v>
      </c>
      <c r="I410" s="35">
        <v>56.205990272678733</v>
      </c>
      <c r="J410" s="35">
        <v>1.644633434489823</v>
      </c>
      <c r="K410" s="35">
        <v>2.1456727324353921</v>
      </c>
      <c r="L410" s="35">
        <v>19.475453533515072</v>
      </c>
      <c r="M410" s="35">
        <v>80.524546466484935</v>
      </c>
      <c r="N410" s="35">
        <v>54.454482394659721</v>
      </c>
      <c r="O410" s="34">
        <v>70</v>
      </c>
      <c r="P410" s="35">
        <v>25.240287757370975</v>
      </c>
      <c r="Q410" s="45">
        <v>20</v>
      </c>
      <c r="R410" s="35">
        <v>45.775241894319812</v>
      </c>
      <c r="S410" s="35">
        <v>36.620193515455853</v>
      </c>
      <c r="T410" s="30" t="s">
        <v>2315</v>
      </c>
      <c r="U410" s="35">
        <v>28.693357760339552</v>
      </c>
      <c r="V410" s="35">
        <v>100</v>
      </c>
      <c r="W410" s="35">
        <v>107.71533593593112</v>
      </c>
      <c r="X410" s="34">
        <v>100</v>
      </c>
      <c r="Y410" s="35">
        <v>80.456265918148731</v>
      </c>
      <c r="Z410" s="34">
        <v>80</v>
      </c>
      <c r="AA410" s="35">
        <v>0</v>
      </c>
      <c r="AB410" s="45">
        <v>0</v>
      </c>
      <c r="AC410" s="30">
        <v>93.333333333333329</v>
      </c>
      <c r="AD410" s="35">
        <v>93.333333333333329</v>
      </c>
      <c r="AE410" s="43">
        <v>18.666666666666668</v>
      </c>
      <c r="AF410" s="39">
        <v>55.286860182122524</v>
      </c>
      <c r="AG410" s="40">
        <v>55.286860182122524</v>
      </c>
      <c r="AH410" s="37" t="s">
        <v>6</v>
      </c>
      <c r="AI410" s="21"/>
      <c r="AJ410" s="111"/>
      <c r="AK410" s="112"/>
    </row>
    <row r="411" spans="1:37" x14ac:dyDescent="0.3">
      <c r="A411" s="12" t="s">
        <v>1996</v>
      </c>
      <c r="B411" s="5" t="s">
        <v>39</v>
      </c>
      <c r="C411" s="5" t="s">
        <v>40</v>
      </c>
      <c r="D411" s="5" t="s">
        <v>1997</v>
      </c>
      <c r="E411" s="6">
        <v>1</v>
      </c>
      <c r="F411" s="6" t="s">
        <v>24</v>
      </c>
      <c r="G411" s="6" t="s">
        <v>2213</v>
      </c>
      <c r="H411" s="30">
        <v>74.776526726545441</v>
      </c>
      <c r="I411" s="35">
        <v>25.223473273454559</v>
      </c>
      <c r="J411" s="35">
        <v>12.037938701932022</v>
      </c>
      <c r="K411" s="35">
        <v>15.705309332639663</v>
      </c>
      <c r="L411" s="35">
        <v>18.067892054571857</v>
      </c>
      <c r="M411" s="35">
        <v>81.932107945428143</v>
      </c>
      <c r="N411" s="35">
        <v>59.371331524865042</v>
      </c>
      <c r="O411" s="34">
        <v>80</v>
      </c>
      <c r="P411" s="35">
        <v>8.7242504398526801</v>
      </c>
      <c r="Q411" s="45">
        <v>80</v>
      </c>
      <c r="R411" s="35">
        <v>56.572178110304471</v>
      </c>
      <c r="S411" s="35">
        <v>45.257742488243579</v>
      </c>
      <c r="T411" s="30" t="s">
        <v>2315</v>
      </c>
      <c r="U411" s="35">
        <v>29.028034081397522</v>
      </c>
      <c r="V411" s="35">
        <v>100</v>
      </c>
      <c r="W411" s="35">
        <v>111.91192993736318</v>
      </c>
      <c r="X411" s="34">
        <v>80</v>
      </c>
      <c r="Y411" s="35">
        <v>89.055534635700212</v>
      </c>
      <c r="Z411" s="34">
        <v>80</v>
      </c>
      <c r="AA411" s="35">
        <v>0</v>
      </c>
      <c r="AB411" s="45">
        <v>0</v>
      </c>
      <c r="AC411" s="30">
        <v>86.666666666666671</v>
      </c>
      <c r="AD411" s="35">
        <v>86.666666666666671</v>
      </c>
      <c r="AE411" s="43">
        <v>17.333333333333336</v>
      </c>
      <c r="AF411" s="39">
        <v>62.591075821576915</v>
      </c>
      <c r="AG411" s="40">
        <v>62.591075821576915</v>
      </c>
      <c r="AH411" s="37" t="s">
        <v>5</v>
      </c>
      <c r="AI411" s="21"/>
      <c r="AJ411" s="111"/>
      <c r="AK411" s="112"/>
    </row>
    <row r="412" spans="1:37" x14ac:dyDescent="0.3">
      <c r="A412" s="12" t="s">
        <v>1932</v>
      </c>
      <c r="B412" s="5" t="s">
        <v>39</v>
      </c>
      <c r="C412" s="5" t="s">
        <v>40</v>
      </c>
      <c r="D412" s="5" t="s">
        <v>1933</v>
      </c>
      <c r="E412" s="6">
        <v>4</v>
      </c>
      <c r="F412" s="6" t="s">
        <v>14</v>
      </c>
      <c r="G412" s="6">
        <v>0</v>
      </c>
      <c r="H412" s="30">
        <v>78.079609760651536</v>
      </c>
      <c r="I412" s="35">
        <v>21.920390239348464</v>
      </c>
      <c r="J412" s="35">
        <v>6.7265626485385068</v>
      </c>
      <c r="K412" s="35">
        <v>8.9236847356537066</v>
      </c>
      <c r="L412" s="35">
        <v>34.787283981139709</v>
      </c>
      <c r="M412" s="35">
        <v>65.212716018860291</v>
      </c>
      <c r="N412" s="35">
        <v>40.319455573784829</v>
      </c>
      <c r="O412" s="34">
        <v>50</v>
      </c>
      <c r="P412" s="35">
        <v>4.71154572503207</v>
      </c>
      <c r="Q412" s="45">
        <v>100</v>
      </c>
      <c r="R412" s="35">
        <v>49.211358198772494</v>
      </c>
      <c r="S412" s="35">
        <v>39.369086559018001</v>
      </c>
      <c r="T412" s="30" t="s">
        <v>2316</v>
      </c>
      <c r="U412" s="35">
        <v>0</v>
      </c>
      <c r="V412" s="35">
        <v>0</v>
      </c>
      <c r="W412" s="35">
        <v>87.519215197851068</v>
      </c>
      <c r="X412" s="34">
        <v>80</v>
      </c>
      <c r="Y412" s="35">
        <v>94.063583375118029</v>
      </c>
      <c r="Z412" s="34">
        <v>100</v>
      </c>
      <c r="AA412" s="35">
        <v>0</v>
      </c>
      <c r="AB412" s="45">
        <v>0</v>
      </c>
      <c r="AC412" s="30">
        <v>60</v>
      </c>
      <c r="AD412" s="35">
        <v>60</v>
      </c>
      <c r="AE412" s="43">
        <v>12</v>
      </c>
      <c r="AF412" s="39">
        <v>51.369086559018001</v>
      </c>
      <c r="AG412" s="40">
        <v>51.369086559018001</v>
      </c>
      <c r="AH412" s="37" t="s">
        <v>6</v>
      </c>
      <c r="AI412" s="21"/>
      <c r="AJ412" s="111"/>
      <c r="AK412" s="112"/>
    </row>
    <row r="413" spans="1:37" x14ac:dyDescent="0.3">
      <c r="A413" s="12" t="s">
        <v>2142</v>
      </c>
      <c r="B413" s="5" t="s">
        <v>39</v>
      </c>
      <c r="C413" s="5" t="s">
        <v>40</v>
      </c>
      <c r="D413" s="5" t="s">
        <v>2143</v>
      </c>
      <c r="E413" s="6">
        <v>6</v>
      </c>
      <c r="F413" s="6" t="s">
        <v>62</v>
      </c>
      <c r="G413" s="6">
        <v>0</v>
      </c>
      <c r="H413" s="30">
        <v>70.755797875705824</v>
      </c>
      <c r="I413" s="35">
        <v>29.244202124294176</v>
      </c>
      <c r="J413" s="35">
        <v>13.371495929608487</v>
      </c>
      <c r="K413" s="35">
        <v>17.641508673109666</v>
      </c>
      <c r="L413" s="35">
        <v>34.199662626208905</v>
      </c>
      <c r="M413" s="35">
        <v>65.800337373791095</v>
      </c>
      <c r="N413" s="35">
        <v>44.873856538279185</v>
      </c>
      <c r="O413" s="34">
        <v>50</v>
      </c>
      <c r="P413" s="35">
        <v>4.8364654732038943</v>
      </c>
      <c r="Q413" s="45">
        <v>100</v>
      </c>
      <c r="R413" s="35">
        <v>52.537209634238991</v>
      </c>
      <c r="S413" s="35">
        <v>42.029767707391194</v>
      </c>
      <c r="T413" s="30" t="s">
        <v>2315</v>
      </c>
      <c r="U413" s="35">
        <v>28.419773670682545</v>
      </c>
      <c r="V413" s="35">
        <v>100</v>
      </c>
      <c r="W413" s="35">
        <v>183.78689227065254</v>
      </c>
      <c r="X413" s="34">
        <v>0</v>
      </c>
      <c r="Y413" s="35">
        <v>93.447437618465287</v>
      </c>
      <c r="Z413" s="34">
        <v>100</v>
      </c>
      <c r="AA413" s="35">
        <v>0.86815606670735457</v>
      </c>
      <c r="AB413" s="45">
        <v>0</v>
      </c>
      <c r="AC413" s="30">
        <v>66.666666666666671</v>
      </c>
      <c r="AD413" s="35">
        <v>67.534822733374028</v>
      </c>
      <c r="AE413" s="43">
        <v>13.506964546674807</v>
      </c>
      <c r="AF413" s="39">
        <v>55.536732254066003</v>
      </c>
      <c r="AG413" s="40">
        <v>55.36310104072453</v>
      </c>
      <c r="AH413" s="37" t="s">
        <v>6</v>
      </c>
      <c r="AI413" s="21"/>
      <c r="AJ413" s="111"/>
      <c r="AK413" s="112"/>
    </row>
    <row r="414" spans="1:37" x14ac:dyDescent="0.3">
      <c r="A414" s="12" t="s">
        <v>1427</v>
      </c>
      <c r="B414" s="5" t="s">
        <v>39</v>
      </c>
      <c r="C414" s="5" t="s">
        <v>40</v>
      </c>
      <c r="D414" s="5" t="s">
        <v>1428</v>
      </c>
      <c r="E414" s="6">
        <v>6</v>
      </c>
      <c r="F414" s="6" t="s">
        <v>19</v>
      </c>
      <c r="G414" s="6">
        <v>0</v>
      </c>
      <c r="H414" s="30">
        <v>84.001738819688768</v>
      </c>
      <c r="I414" s="35">
        <v>15.998261180311232</v>
      </c>
      <c r="J414" s="35">
        <v>8.4621038845362726</v>
      </c>
      <c r="K414" s="35">
        <v>10.784935223369917</v>
      </c>
      <c r="L414" s="35">
        <v>25.303616782597054</v>
      </c>
      <c r="M414" s="35">
        <v>74.696383217402939</v>
      </c>
      <c r="N414" s="35">
        <v>35.773004217951069</v>
      </c>
      <c r="O414" s="34">
        <v>50</v>
      </c>
      <c r="P414" s="35">
        <v>13.987978822105394</v>
      </c>
      <c r="Q414" s="45">
        <v>60</v>
      </c>
      <c r="R414" s="35">
        <v>42.295915924216814</v>
      </c>
      <c r="S414" s="35">
        <v>33.836732739373453</v>
      </c>
      <c r="T414" s="30" t="s">
        <v>2316</v>
      </c>
      <c r="U414" s="35">
        <v>0</v>
      </c>
      <c r="V414" s="35">
        <v>0</v>
      </c>
      <c r="W414" s="35">
        <v>156.16945147193726</v>
      </c>
      <c r="X414" s="34">
        <v>0</v>
      </c>
      <c r="Y414" s="35">
        <v>96.635207277059791</v>
      </c>
      <c r="Z414" s="34">
        <v>100</v>
      </c>
      <c r="AA414" s="35">
        <v>0</v>
      </c>
      <c r="AB414" s="45">
        <v>0</v>
      </c>
      <c r="AC414" s="30">
        <v>33.333333333333336</v>
      </c>
      <c r="AD414" s="35">
        <v>33.333333333333336</v>
      </c>
      <c r="AE414" s="43">
        <v>6.6666666666666679</v>
      </c>
      <c r="AF414" s="39">
        <v>40.503399406040117</v>
      </c>
      <c r="AG414" s="40">
        <v>40.503399406040117</v>
      </c>
      <c r="AH414" s="37" t="s">
        <v>6</v>
      </c>
      <c r="AI414" s="21"/>
      <c r="AJ414" s="111"/>
      <c r="AK414" s="112"/>
    </row>
    <row r="415" spans="1:37" x14ac:dyDescent="0.3">
      <c r="A415" s="12" t="s">
        <v>1990</v>
      </c>
      <c r="B415" s="5" t="s">
        <v>39</v>
      </c>
      <c r="C415" s="5" t="s">
        <v>40</v>
      </c>
      <c r="D415" s="5" t="s">
        <v>1991</v>
      </c>
      <c r="E415" s="6">
        <v>6</v>
      </c>
      <c r="F415" s="6" t="s">
        <v>24</v>
      </c>
      <c r="G415" s="6">
        <v>0</v>
      </c>
      <c r="H415" s="30">
        <v>56.924034089948016</v>
      </c>
      <c r="I415" s="35">
        <v>43.075965910051984</v>
      </c>
      <c r="J415" s="35">
        <v>33.576083914501218</v>
      </c>
      <c r="K415" s="35">
        <v>43.805073037236518</v>
      </c>
      <c r="L415" s="35">
        <v>19.430655881822187</v>
      </c>
      <c r="M415" s="35">
        <v>80.56934411817781</v>
      </c>
      <c r="N415" s="35">
        <v>51.430610855366787</v>
      </c>
      <c r="O415" s="34">
        <v>70</v>
      </c>
      <c r="P415" s="35">
        <v>16.212169307582595</v>
      </c>
      <c r="Q415" s="45">
        <v>40</v>
      </c>
      <c r="R415" s="35">
        <v>55.490076613093265</v>
      </c>
      <c r="S415" s="35">
        <v>44.392061290474615</v>
      </c>
      <c r="T415" s="30" t="s">
        <v>2315</v>
      </c>
      <c r="U415" s="35">
        <v>15.545922013998805</v>
      </c>
      <c r="V415" s="35">
        <v>68.866971566835161</v>
      </c>
      <c r="W415" s="35">
        <v>91.370021216711891</v>
      </c>
      <c r="X415" s="34">
        <v>100</v>
      </c>
      <c r="Y415" s="35">
        <v>79.403767203684623</v>
      </c>
      <c r="Z415" s="34">
        <v>70</v>
      </c>
      <c r="AA415" s="35">
        <v>0</v>
      </c>
      <c r="AB415" s="45">
        <v>0</v>
      </c>
      <c r="AC415" s="30">
        <v>79.622323855611725</v>
      </c>
      <c r="AD415" s="35">
        <v>79.622323855611725</v>
      </c>
      <c r="AE415" s="43">
        <v>15.924464771122345</v>
      </c>
      <c r="AF415" s="39">
        <v>60.31652606159696</v>
      </c>
      <c r="AG415" s="40">
        <v>60.31652606159696</v>
      </c>
      <c r="AH415" s="37" t="s">
        <v>5</v>
      </c>
      <c r="AI415" s="21"/>
      <c r="AJ415" s="111"/>
      <c r="AK415" s="112"/>
    </row>
    <row r="416" spans="1:37" x14ac:dyDescent="0.3">
      <c r="A416" s="12" t="s">
        <v>2089</v>
      </c>
      <c r="B416" s="5" t="s">
        <v>39</v>
      </c>
      <c r="C416" s="5" t="s">
        <v>40</v>
      </c>
      <c r="D416" s="5" t="s">
        <v>2090</v>
      </c>
      <c r="E416" s="6">
        <v>6</v>
      </c>
      <c r="F416" s="6" t="s">
        <v>14</v>
      </c>
      <c r="G416" s="6">
        <v>0</v>
      </c>
      <c r="H416" s="30">
        <v>78.312950050845856</v>
      </c>
      <c r="I416" s="35">
        <v>21.687049949154144</v>
      </c>
      <c r="J416" s="35">
        <v>4.9118618663217912</v>
      </c>
      <c r="K416" s="35">
        <v>6.5162415115034626</v>
      </c>
      <c r="L416" s="35">
        <v>24.25022833118005</v>
      </c>
      <c r="M416" s="35">
        <v>75.749771668819946</v>
      </c>
      <c r="N416" s="35">
        <v>44.529921550178123</v>
      </c>
      <c r="O416" s="34">
        <v>50</v>
      </c>
      <c r="P416" s="35">
        <v>1.0670581671795776</v>
      </c>
      <c r="Q416" s="45">
        <v>100</v>
      </c>
      <c r="R416" s="35">
        <v>50.790612625895506</v>
      </c>
      <c r="S416" s="35">
        <v>40.63249010071641</v>
      </c>
      <c r="T416" s="30" t="s">
        <v>2315</v>
      </c>
      <c r="U416" s="35">
        <v>18.511233397207256</v>
      </c>
      <c r="V416" s="35">
        <v>82.003021942640487</v>
      </c>
      <c r="W416" s="35">
        <v>113.30537453290744</v>
      </c>
      <c r="X416" s="34">
        <v>80</v>
      </c>
      <c r="Y416" s="35">
        <v>96.916678288897884</v>
      </c>
      <c r="Z416" s="34">
        <v>100</v>
      </c>
      <c r="AA416" s="35">
        <v>0.34370090574937762</v>
      </c>
      <c r="AB416" s="45">
        <v>0</v>
      </c>
      <c r="AC416" s="30">
        <v>87.334340647546824</v>
      </c>
      <c r="AD416" s="35">
        <v>87.678041553296197</v>
      </c>
      <c r="AE416" s="43">
        <v>17.535608310659239</v>
      </c>
      <c r="AF416" s="39">
        <v>58.168098411375652</v>
      </c>
      <c r="AG416" s="40">
        <v>58.099358230225775</v>
      </c>
      <c r="AH416" s="37" t="s">
        <v>6</v>
      </c>
      <c r="AI416" s="21"/>
      <c r="AJ416" s="111"/>
      <c r="AK416" s="112"/>
    </row>
    <row r="417" spans="1:37" x14ac:dyDescent="0.3">
      <c r="A417" s="12" t="s">
        <v>191</v>
      </c>
      <c r="B417" s="5" t="s">
        <v>39</v>
      </c>
      <c r="C417" s="5" t="s">
        <v>40</v>
      </c>
      <c r="D417" s="5" t="s">
        <v>192</v>
      </c>
      <c r="E417" s="6">
        <v>6</v>
      </c>
      <c r="F417" s="6" t="s">
        <v>19</v>
      </c>
      <c r="G417" s="6">
        <v>0</v>
      </c>
      <c r="H417" s="30">
        <v>71.176484752568669</v>
      </c>
      <c r="I417" s="35">
        <v>28.823515247431331</v>
      </c>
      <c r="J417" s="35">
        <v>16.325475775300198</v>
      </c>
      <c r="K417" s="35">
        <v>20.806787665306011</v>
      </c>
      <c r="L417" s="35">
        <v>47.968964461684166</v>
      </c>
      <c r="M417" s="35">
        <v>52.031035538315834</v>
      </c>
      <c r="N417" s="35">
        <v>34.364891952525902</v>
      </c>
      <c r="O417" s="34">
        <v>40</v>
      </c>
      <c r="P417" s="35">
        <v>13.293184875360206</v>
      </c>
      <c r="Q417" s="45">
        <v>60</v>
      </c>
      <c r="R417" s="35">
        <v>40.332267690210628</v>
      </c>
      <c r="S417" s="35">
        <v>32.265814152168502</v>
      </c>
      <c r="T417" s="30" t="s">
        <v>2316</v>
      </c>
      <c r="U417" s="35">
        <v>0</v>
      </c>
      <c r="V417" s="35">
        <v>0</v>
      </c>
      <c r="W417" s="35">
        <v>184.69611740589673</v>
      </c>
      <c r="X417" s="34">
        <v>0</v>
      </c>
      <c r="Y417" s="35">
        <v>88.786727321008968</v>
      </c>
      <c r="Z417" s="34">
        <v>80</v>
      </c>
      <c r="AA417" s="35">
        <v>0</v>
      </c>
      <c r="AB417" s="45">
        <v>0</v>
      </c>
      <c r="AC417" s="30">
        <v>26.666666666666668</v>
      </c>
      <c r="AD417" s="35">
        <v>26.666666666666668</v>
      </c>
      <c r="AE417" s="43">
        <v>5.3333333333333339</v>
      </c>
      <c r="AF417" s="39">
        <v>37.599147485501838</v>
      </c>
      <c r="AG417" s="40">
        <v>37.599147485501838</v>
      </c>
      <c r="AH417" s="37" t="s">
        <v>2197</v>
      </c>
      <c r="AI417" s="21"/>
      <c r="AJ417" s="111"/>
      <c r="AK417" s="112"/>
    </row>
    <row r="418" spans="1:37" x14ac:dyDescent="0.3">
      <c r="A418" s="12" t="s">
        <v>341</v>
      </c>
      <c r="B418" s="5" t="s">
        <v>39</v>
      </c>
      <c r="C418" s="5" t="s">
        <v>40</v>
      </c>
      <c r="D418" s="5" t="s">
        <v>342</v>
      </c>
      <c r="E418" s="6">
        <v>6</v>
      </c>
      <c r="F418" s="6" t="s">
        <v>62</v>
      </c>
      <c r="G418" s="6">
        <v>0</v>
      </c>
      <c r="H418" s="30">
        <v>59.467925111571496</v>
      </c>
      <c r="I418" s="35">
        <v>40.532074888428504</v>
      </c>
      <c r="J418" s="35">
        <v>0</v>
      </c>
      <c r="K418" s="35">
        <v>0</v>
      </c>
      <c r="L418" s="35">
        <v>10.178045631265329</v>
      </c>
      <c r="M418" s="35">
        <v>89.821954368734666</v>
      </c>
      <c r="N418" s="35">
        <v>52.83120082448719</v>
      </c>
      <c r="O418" s="34">
        <v>70</v>
      </c>
      <c r="P418" s="35">
        <v>8.0569122085936247</v>
      </c>
      <c r="Q418" s="45">
        <v>80</v>
      </c>
      <c r="R418" s="35">
        <v>56.070805851432638</v>
      </c>
      <c r="S418" s="35">
        <v>44.856644681146115</v>
      </c>
      <c r="T418" s="30" t="s">
        <v>2315</v>
      </c>
      <c r="U418" s="35">
        <v>19.096232387248108</v>
      </c>
      <c r="V418" s="35">
        <v>84.594512416958622</v>
      </c>
      <c r="W418" s="35">
        <v>191.21377287574006</v>
      </c>
      <c r="X418" s="34">
        <v>0</v>
      </c>
      <c r="Y418" s="35">
        <v>86.631438390698378</v>
      </c>
      <c r="Z418" s="34">
        <v>80</v>
      </c>
      <c r="AA418" s="35">
        <v>0</v>
      </c>
      <c r="AB418" s="45">
        <v>0</v>
      </c>
      <c r="AC418" s="30">
        <v>54.864837472319543</v>
      </c>
      <c r="AD418" s="35">
        <v>54.864837472319543</v>
      </c>
      <c r="AE418" s="43">
        <v>10.972967494463909</v>
      </c>
      <c r="AF418" s="39">
        <v>55.829612175610023</v>
      </c>
      <c r="AG418" s="40">
        <v>55.829612175610023</v>
      </c>
      <c r="AH418" s="37" t="s">
        <v>6</v>
      </c>
      <c r="AI418" s="21"/>
      <c r="AJ418" s="111"/>
      <c r="AK418" s="112"/>
    </row>
    <row r="419" spans="1:37" x14ac:dyDescent="0.3">
      <c r="A419" s="12" t="s">
        <v>1994</v>
      </c>
      <c r="B419" s="5" t="s">
        <v>39</v>
      </c>
      <c r="C419" s="5" t="s">
        <v>40</v>
      </c>
      <c r="D419" s="5" t="s">
        <v>1995</v>
      </c>
      <c r="E419" s="6">
        <v>6</v>
      </c>
      <c r="F419" s="6" t="s">
        <v>33</v>
      </c>
      <c r="G419" s="6">
        <v>0</v>
      </c>
      <c r="H419" s="30">
        <v>83.648199260551493</v>
      </c>
      <c r="I419" s="35">
        <v>16.351800739448507</v>
      </c>
      <c r="J419" s="35">
        <v>16.76678478710625</v>
      </c>
      <c r="K419" s="35">
        <v>23.408076173956811</v>
      </c>
      <c r="L419" s="35">
        <v>47.250112910791827</v>
      </c>
      <c r="M419" s="35">
        <v>52.749887089208173</v>
      </c>
      <c r="N419" s="35">
        <v>53.327172845681211</v>
      </c>
      <c r="O419" s="34">
        <v>70</v>
      </c>
      <c r="P419" s="35">
        <v>-2.2634667352546201</v>
      </c>
      <c r="Q419" s="45">
        <v>100</v>
      </c>
      <c r="R419" s="35">
        <v>52.501952800522702</v>
      </c>
      <c r="S419" s="35">
        <v>42.001562240418167</v>
      </c>
      <c r="T419" s="30" t="s">
        <v>2316</v>
      </c>
      <c r="U419" s="35">
        <v>0</v>
      </c>
      <c r="V419" s="35">
        <v>0</v>
      </c>
      <c r="W419" s="35">
        <v>121.45838050864715</v>
      </c>
      <c r="X419" s="34">
        <v>70</v>
      </c>
      <c r="Y419" s="35">
        <v>94.776310324964626</v>
      </c>
      <c r="Z419" s="34">
        <v>100</v>
      </c>
      <c r="AA419" s="35">
        <v>0</v>
      </c>
      <c r="AB419" s="45">
        <v>0</v>
      </c>
      <c r="AC419" s="30">
        <v>56.666666666666664</v>
      </c>
      <c r="AD419" s="35">
        <v>56.666666666666664</v>
      </c>
      <c r="AE419" s="43">
        <v>11.333333333333334</v>
      </c>
      <c r="AF419" s="39">
        <v>53.334895573751503</v>
      </c>
      <c r="AG419" s="40">
        <v>53.334895573751503</v>
      </c>
      <c r="AH419" s="37" t="s">
        <v>6</v>
      </c>
      <c r="AI419" s="21"/>
      <c r="AJ419" s="111"/>
      <c r="AK419" s="112"/>
    </row>
    <row r="420" spans="1:37" x14ac:dyDescent="0.3">
      <c r="A420" s="12" t="s">
        <v>1206</v>
      </c>
      <c r="B420" s="5" t="s">
        <v>39</v>
      </c>
      <c r="C420" s="5" t="s">
        <v>40</v>
      </c>
      <c r="D420" s="5" t="s">
        <v>1207</v>
      </c>
      <c r="E420" s="6">
        <v>6</v>
      </c>
      <c r="F420" s="6" t="s">
        <v>14</v>
      </c>
      <c r="G420" s="6">
        <v>0</v>
      </c>
      <c r="H420" s="30">
        <v>81.106173378233095</v>
      </c>
      <c r="I420" s="35">
        <v>18.893826621766905</v>
      </c>
      <c r="J420" s="35">
        <v>6.6942760922793152</v>
      </c>
      <c r="K420" s="35">
        <v>8.8808523018668044</v>
      </c>
      <c r="L420" s="35">
        <v>18.261800498266947</v>
      </c>
      <c r="M420" s="35">
        <v>81.73819950173305</v>
      </c>
      <c r="N420" s="35">
        <v>36.575143334062545</v>
      </c>
      <c r="O420" s="34">
        <v>50</v>
      </c>
      <c r="P420" s="35">
        <v>9.143889310083777</v>
      </c>
      <c r="Q420" s="45">
        <v>80</v>
      </c>
      <c r="R420" s="35">
        <v>47.902575685073352</v>
      </c>
      <c r="S420" s="35">
        <v>38.32206054805868</v>
      </c>
      <c r="T420" s="30" t="s">
        <v>2315</v>
      </c>
      <c r="U420" s="35">
        <v>26.769369843265011</v>
      </c>
      <c r="V420" s="35">
        <v>100</v>
      </c>
      <c r="W420" s="35">
        <v>90.260483169001489</v>
      </c>
      <c r="X420" s="34">
        <v>100</v>
      </c>
      <c r="Y420" s="35">
        <v>97.732386353381415</v>
      </c>
      <c r="Z420" s="34">
        <v>100</v>
      </c>
      <c r="AA420" s="35">
        <v>5.4638804044561784E-2</v>
      </c>
      <c r="AB420" s="45">
        <v>0</v>
      </c>
      <c r="AC420" s="30">
        <v>100</v>
      </c>
      <c r="AD420" s="35">
        <v>100.05463880404456</v>
      </c>
      <c r="AE420" s="43">
        <v>20</v>
      </c>
      <c r="AF420" s="39">
        <v>58.32206054805868</v>
      </c>
      <c r="AG420" s="40">
        <v>58.32206054805868</v>
      </c>
      <c r="AH420" s="37" t="s">
        <v>6</v>
      </c>
      <c r="AI420" s="21"/>
      <c r="AJ420" s="111"/>
      <c r="AK420" s="112"/>
    </row>
    <row r="421" spans="1:37" x14ac:dyDescent="0.3">
      <c r="A421" s="12" t="s">
        <v>1697</v>
      </c>
      <c r="B421" s="5" t="s">
        <v>39</v>
      </c>
      <c r="C421" s="5" t="s">
        <v>40</v>
      </c>
      <c r="D421" s="5" t="s">
        <v>1698</v>
      </c>
      <c r="E421" s="6">
        <v>6</v>
      </c>
      <c r="F421" s="6" t="s">
        <v>62</v>
      </c>
      <c r="G421" s="6">
        <v>0</v>
      </c>
      <c r="H421" s="30">
        <v>61.141205945978705</v>
      </c>
      <c r="I421" s="35">
        <v>38.858794054021295</v>
      </c>
      <c r="J421" s="35">
        <v>27.00663365499268</v>
      </c>
      <c r="K421" s="35">
        <v>35.630849709273974</v>
      </c>
      <c r="L421" s="35">
        <v>22.990342188779657</v>
      </c>
      <c r="M421" s="35">
        <v>77.009657811220336</v>
      </c>
      <c r="N421" s="35">
        <v>26.271479006011337</v>
      </c>
      <c r="O421" s="34">
        <v>40</v>
      </c>
      <c r="P421" s="35">
        <v>5.61801419950209</v>
      </c>
      <c r="Q421" s="45">
        <v>80</v>
      </c>
      <c r="R421" s="35">
        <v>54.299860314903114</v>
      </c>
      <c r="S421" s="35">
        <v>43.439888251922497</v>
      </c>
      <c r="T421" s="30" t="s">
        <v>2315</v>
      </c>
      <c r="U421" s="35">
        <v>8.7547170348197483</v>
      </c>
      <c r="V421" s="35">
        <v>38.782572598119906</v>
      </c>
      <c r="W421" s="35">
        <v>65.298396017003682</v>
      </c>
      <c r="X421" s="34">
        <v>60</v>
      </c>
      <c r="Y421" s="35">
        <v>75.54884708264467</v>
      </c>
      <c r="Z421" s="34">
        <v>70</v>
      </c>
      <c r="AA421" s="35">
        <v>0</v>
      </c>
      <c r="AB421" s="45">
        <v>0</v>
      </c>
      <c r="AC421" s="30">
        <v>56.260857532706638</v>
      </c>
      <c r="AD421" s="35">
        <v>56.260857532706638</v>
      </c>
      <c r="AE421" s="43">
        <v>11.252171506541329</v>
      </c>
      <c r="AF421" s="39">
        <v>54.692059758463827</v>
      </c>
      <c r="AG421" s="40">
        <v>54.692059758463827</v>
      </c>
      <c r="AH421" s="37" t="s">
        <v>6</v>
      </c>
      <c r="AI421" s="21"/>
      <c r="AJ421" s="111"/>
      <c r="AK421" s="112"/>
    </row>
    <row r="422" spans="1:37" x14ac:dyDescent="0.3">
      <c r="A422" s="12" t="s">
        <v>620</v>
      </c>
      <c r="B422" s="5" t="s">
        <v>39</v>
      </c>
      <c r="C422" s="5" t="s">
        <v>40</v>
      </c>
      <c r="D422" s="5" t="s">
        <v>621</v>
      </c>
      <c r="E422" s="6">
        <v>6</v>
      </c>
      <c r="F422" s="6" t="s">
        <v>14</v>
      </c>
      <c r="G422" s="6">
        <v>0</v>
      </c>
      <c r="H422" s="30">
        <v>75.651689807704614</v>
      </c>
      <c r="I422" s="35">
        <v>24.348310192295386</v>
      </c>
      <c r="J422" s="35">
        <v>21.266087773409748</v>
      </c>
      <c r="K422" s="35">
        <v>28.212308836799515</v>
      </c>
      <c r="L422" s="35">
        <v>17.792286942856524</v>
      </c>
      <c r="M422" s="35">
        <v>82.207713057143479</v>
      </c>
      <c r="N422" s="35">
        <v>36.700246292609371</v>
      </c>
      <c r="O422" s="34">
        <v>50</v>
      </c>
      <c r="P422" s="35">
        <v>18.614978683441571</v>
      </c>
      <c r="Q422" s="45">
        <v>40</v>
      </c>
      <c r="R422" s="35">
        <v>44.953666417247675</v>
      </c>
      <c r="S422" s="35">
        <v>35.962933133798138</v>
      </c>
      <c r="T422" s="30" t="s">
        <v>2315</v>
      </c>
      <c r="U422" s="35">
        <v>13.369880907949394</v>
      </c>
      <c r="V422" s="35">
        <v>59.227314244250785</v>
      </c>
      <c r="W422" s="35">
        <v>102.13368267598663</v>
      </c>
      <c r="X422" s="34">
        <v>100</v>
      </c>
      <c r="Y422" s="35">
        <v>87.827905969194788</v>
      </c>
      <c r="Z422" s="34">
        <v>80</v>
      </c>
      <c r="AA422" s="35">
        <v>0</v>
      </c>
      <c r="AB422" s="45">
        <v>0</v>
      </c>
      <c r="AC422" s="30">
        <v>79.742438081416921</v>
      </c>
      <c r="AD422" s="35">
        <v>79.742438081416921</v>
      </c>
      <c r="AE422" s="43">
        <v>15.948487616283385</v>
      </c>
      <c r="AF422" s="39">
        <v>51.911420750081525</v>
      </c>
      <c r="AG422" s="40">
        <v>51.911420750081525</v>
      </c>
      <c r="AH422" s="37" t="s">
        <v>6</v>
      </c>
      <c r="AI422" s="21"/>
      <c r="AJ422" s="111"/>
      <c r="AK422" s="112"/>
    </row>
    <row r="423" spans="1:37" x14ac:dyDescent="0.3">
      <c r="A423" s="12" t="s">
        <v>239</v>
      </c>
      <c r="B423" s="5" t="s">
        <v>39</v>
      </c>
      <c r="C423" s="5" t="s">
        <v>40</v>
      </c>
      <c r="D423" s="5" t="s">
        <v>240</v>
      </c>
      <c r="E423" s="6">
        <v>6</v>
      </c>
      <c r="F423" s="6" t="s">
        <v>19</v>
      </c>
      <c r="G423" s="6">
        <v>0</v>
      </c>
      <c r="H423" s="30">
        <v>72.132443539436039</v>
      </c>
      <c r="I423" s="35">
        <v>27.867556460563961</v>
      </c>
      <c r="J423" s="35">
        <v>23.44662686420509</v>
      </c>
      <c r="K423" s="35">
        <v>29.882681114217284</v>
      </c>
      <c r="L423" s="35">
        <v>29.44009918107038</v>
      </c>
      <c r="M423" s="35">
        <v>70.55990081892962</v>
      </c>
      <c r="N423" s="35">
        <v>12.402624304877399</v>
      </c>
      <c r="O423" s="34">
        <v>20</v>
      </c>
      <c r="P423" s="35">
        <v>24.411096327804731</v>
      </c>
      <c r="Q423" s="45">
        <v>20</v>
      </c>
      <c r="R423" s="35">
        <v>33.662027678742177</v>
      </c>
      <c r="S423" s="35">
        <v>26.929622142993743</v>
      </c>
      <c r="T423" s="30" t="s">
        <v>2315</v>
      </c>
      <c r="U423" s="35">
        <v>10.178448085920024</v>
      </c>
      <c r="V423" s="35">
        <v>45.089567173716823</v>
      </c>
      <c r="W423" s="35">
        <v>75.781435436893204</v>
      </c>
      <c r="X423" s="34">
        <v>70</v>
      </c>
      <c r="Y423" s="35">
        <v>83.987690348887213</v>
      </c>
      <c r="Z423" s="34">
        <v>80</v>
      </c>
      <c r="AA423" s="35">
        <v>0</v>
      </c>
      <c r="AB423" s="45">
        <v>0</v>
      </c>
      <c r="AC423" s="30">
        <v>65.029855724572272</v>
      </c>
      <c r="AD423" s="35">
        <v>65.029855724572272</v>
      </c>
      <c r="AE423" s="43">
        <v>13.005971144914454</v>
      </c>
      <c r="AF423" s="39">
        <v>39.935593287908198</v>
      </c>
      <c r="AG423" s="40">
        <v>39.935593287908198</v>
      </c>
      <c r="AH423" s="37" t="s">
        <v>2197</v>
      </c>
      <c r="AI423" s="21"/>
      <c r="AJ423" s="111"/>
      <c r="AK423" s="112"/>
    </row>
    <row r="424" spans="1:37" x14ac:dyDescent="0.3">
      <c r="A424" s="12" t="s">
        <v>1073</v>
      </c>
      <c r="B424" s="5" t="s">
        <v>39</v>
      </c>
      <c r="C424" s="5" t="s">
        <v>40</v>
      </c>
      <c r="D424" s="5" t="s">
        <v>1074</v>
      </c>
      <c r="E424" s="6">
        <v>6</v>
      </c>
      <c r="F424" s="6" t="s">
        <v>62</v>
      </c>
      <c r="G424" s="6">
        <v>0</v>
      </c>
      <c r="H424" s="30">
        <v>60.804418513757575</v>
      </c>
      <c r="I424" s="35">
        <v>39.195581486242425</v>
      </c>
      <c r="J424" s="35">
        <v>21.425801543918581</v>
      </c>
      <c r="K424" s="35">
        <v>28.267851686541501</v>
      </c>
      <c r="L424" s="35">
        <v>21.589955792804275</v>
      </c>
      <c r="M424" s="35">
        <v>78.410044207195725</v>
      </c>
      <c r="N424" s="35">
        <v>60.716577406483147</v>
      </c>
      <c r="O424" s="34">
        <v>80</v>
      </c>
      <c r="P424" s="35">
        <v>19.383287232280136</v>
      </c>
      <c r="Q424" s="45">
        <v>40</v>
      </c>
      <c r="R424" s="35">
        <v>53.174695475995932</v>
      </c>
      <c r="S424" s="35">
        <v>42.539756380796746</v>
      </c>
      <c r="T424" s="30" t="s">
        <v>2315</v>
      </c>
      <c r="U424" s="35">
        <v>52.317154917866461</v>
      </c>
      <c r="V424" s="35">
        <v>100</v>
      </c>
      <c r="W424" s="35">
        <v>144.23157613606574</v>
      </c>
      <c r="X424" s="34">
        <v>50</v>
      </c>
      <c r="Y424" s="35">
        <v>97.064541980008613</v>
      </c>
      <c r="Z424" s="34">
        <v>100</v>
      </c>
      <c r="AA424" s="35">
        <v>0</v>
      </c>
      <c r="AB424" s="45">
        <v>0</v>
      </c>
      <c r="AC424" s="30">
        <v>83.333333333333329</v>
      </c>
      <c r="AD424" s="35">
        <v>83.333333333333329</v>
      </c>
      <c r="AE424" s="43">
        <v>16.666666666666668</v>
      </c>
      <c r="AF424" s="39">
        <v>59.206423047463417</v>
      </c>
      <c r="AG424" s="40">
        <v>59.206423047463417</v>
      </c>
      <c r="AH424" s="37" t="s">
        <v>6</v>
      </c>
      <c r="AI424" s="21"/>
      <c r="AJ424" s="111"/>
      <c r="AK424" s="112"/>
    </row>
    <row r="425" spans="1:37" x14ac:dyDescent="0.3">
      <c r="A425" s="12" t="s">
        <v>1006</v>
      </c>
      <c r="B425" s="5" t="s">
        <v>39</v>
      </c>
      <c r="C425" s="5" t="s">
        <v>40</v>
      </c>
      <c r="D425" s="5" t="s">
        <v>1007</v>
      </c>
      <c r="E425" s="6">
        <v>3</v>
      </c>
      <c r="F425" s="6" t="s">
        <v>24</v>
      </c>
      <c r="G425" s="6">
        <v>0</v>
      </c>
      <c r="H425" s="30">
        <v>49.751293918777918</v>
      </c>
      <c r="I425" s="35">
        <v>50.248706081222082</v>
      </c>
      <c r="J425" s="35">
        <v>76.648848150441054</v>
      </c>
      <c r="K425" s="35">
        <v>100</v>
      </c>
      <c r="L425" s="35">
        <v>8.9873014797883446</v>
      </c>
      <c r="M425" s="35">
        <v>91.012698520211657</v>
      </c>
      <c r="N425" s="35">
        <v>43.370415612210174</v>
      </c>
      <c r="O425" s="34">
        <v>50</v>
      </c>
      <c r="P425" s="35">
        <v>6.2745647260938124</v>
      </c>
      <c r="Q425" s="45">
        <v>80</v>
      </c>
      <c r="R425" s="35">
        <v>74.252280920286736</v>
      </c>
      <c r="S425" s="35">
        <v>59.401824736229393</v>
      </c>
      <c r="T425" s="30" t="s">
        <v>2316</v>
      </c>
      <c r="U425" s="35">
        <v>0</v>
      </c>
      <c r="V425" s="35">
        <v>0</v>
      </c>
      <c r="W425" s="35">
        <v>73.316960944637302</v>
      </c>
      <c r="X425" s="34">
        <v>70</v>
      </c>
      <c r="Y425" s="35">
        <v>82.519619821642209</v>
      </c>
      <c r="Z425" s="34">
        <v>80</v>
      </c>
      <c r="AA425" s="35">
        <v>0</v>
      </c>
      <c r="AB425" s="45">
        <v>2</v>
      </c>
      <c r="AC425" s="30">
        <v>50</v>
      </c>
      <c r="AD425" s="35">
        <v>52</v>
      </c>
      <c r="AE425" s="43">
        <v>10.4</v>
      </c>
      <c r="AF425" s="39">
        <v>69.801824736229392</v>
      </c>
      <c r="AG425" s="40">
        <v>69.401824736229401</v>
      </c>
      <c r="AH425" s="37" t="s">
        <v>5</v>
      </c>
      <c r="AI425" s="21"/>
      <c r="AJ425" s="111"/>
      <c r="AK425" s="112"/>
    </row>
    <row r="426" spans="1:37" x14ac:dyDescent="0.3">
      <c r="A426" s="12" t="s">
        <v>263</v>
      </c>
      <c r="B426" s="5" t="s">
        <v>39</v>
      </c>
      <c r="C426" s="5" t="s">
        <v>40</v>
      </c>
      <c r="D426" s="5" t="s">
        <v>264</v>
      </c>
      <c r="E426" s="6">
        <v>6</v>
      </c>
      <c r="F426" s="6" t="s">
        <v>33</v>
      </c>
      <c r="G426" s="6">
        <v>0</v>
      </c>
      <c r="H426" s="30">
        <v>77.586251364868559</v>
      </c>
      <c r="I426" s="35">
        <v>22.413748635131441</v>
      </c>
      <c r="J426" s="35">
        <v>8.1753026322247351</v>
      </c>
      <c r="K426" s="35">
        <v>11.413524369170013</v>
      </c>
      <c r="L426" s="35">
        <v>37.600731804614263</v>
      </c>
      <c r="M426" s="35">
        <v>62.399268195385737</v>
      </c>
      <c r="N426" s="35">
        <v>46.121181624384668</v>
      </c>
      <c r="O426" s="34">
        <v>70</v>
      </c>
      <c r="P426" s="35">
        <v>21.894623442950966</v>
      </c>
      <c r="Q426" s="45">
        <v>20</v>
      </c>
      <c r="R426" s="35">
        <v>37.245308239937437</v>
      </c>
      <c r="S426" s="35">
        <v>29.796246591949952</v>
      </c>
      <c r="T426" s="30" t="s">
        <v>2316</v>
      </c>
      <c r="U426" s="35">
        <v>0</v>
      </c>
      <c r="V426" s="35">
        <v>0</v>
      </c>
      <c r="W426" s="35">
        <v>136.07809517794215</v>
      </c>
      <c r="X426" s="34">
        <v>60</v>
      </c>
      <c r="Y426" s="35">
        <v>85.088766015246506</v>
      </c>
      <c r="Z426" s="34">
        <v>80</v>
      </c>
      <c r="AA426" s="35">
        <v>0</v>
      </c>
      <c r="AB426" s="45">
        <v>0</v>
      </c>
      <c r="AC426" s="30">
        <v>46.666666666666664</v>
      </c>
      <c r="AD426" s="35">
        <v>46.666666666666664</v>
      </c>
      <c r="AE426" s="43">
        <v>9.3333333333333339</v>
      </c>
      <c r="AF426" s="39">
        <v>39.129579925283288</v>
      </c>
      <c r="AG426" s="40">
        <v>39.129579925283288</v>
      </c>
      <c r="AH426" s="37" t="s">
        <v>2197</v>
      </c>
      <c r="AI426" s="21"/>
      <c r="AJ426" s="111"/>
      <c r="AK426" s="112"/>
    </row>
    <row r="427" spans="1:37" x14ac:dyDescent="0.3">
      <c r="A427" s="12" t="s">
        <v>38</v>
      </c>
      <c r="B427" s="5" t="s">
        <v>39</v>
      </c>
      <c r="C427" s="5" t="s">
        <v>40</v>
      </c>
      <c r="D427" s="5" t="s">
        <v>41</v>
      </c>
      <c r="E427" s="6">
        <v>6</v>
      </c>
      <c r="F427" s="6" t="s">
        <v>33</v>
      </c>
      <c r="G427" s="6">
        <v>0</v>
      </c>
      <c r="H427" s="30">
        <v>83.155971575291034</v>
      </c>
      <c r="I427" s="35">
        <v>16.844028424708966</v>
      </c>
      <c r="J427" s="35">
        <v>7.1491684332747214</v>
      </c>
      <c r="K427" s="35">
        <v>9.9809403765493485</v>
      </c>
      <c r="L427" s="35">
        <v>20.778903851767435</v>
      </c>
      <c r="M427" s="35">
        <v>79.221096148232562</v>
      </c>
      <c r="N427" s="35">
        <v>39.244191719574467</v>
      </c>
      <c r="O427" s="34">
        <v>50</v>
      </c>
      <c r="P427" s="35">
        <v>7.7831370159949502</v>
      </c>
      <c r="Q427" s="45">
        <v>80</v>
      </c>
      <c r="R427" s="35">
        <v>47.209212989898177</v>
      </c>
      <c r="S427" s="35">
        <v>37.76737039191854</v>
      </c>
      <c r="T427" s="30" t="s">
        <v>2315</v>
      </c>
      <c r="U427" s="35">
        <v>11.005593597522079</v>
      </c>
      <c r="V427" s="35">
        <v>48.75374395125629</v>
      </c>
      <c r="W427" s="35">
        <v>120.97246107612642</v>
      </c>
      <c r="X427" s="34">
        <v>70</v>
      </c>
      <c r="Y427" s="35">
        <v>98.050264770565946</v>
      </c>
      <c r="Z427" s="34">
        <v>100</v>
      </c>
      <c r="AA427" s="35">
        <v>0</v>
      </c>
      <c r="AB427" s="45">
        <v>0</v>
      </c>
      <c r="AC427" s="30">
        <v>72.917914650418766</v>
      </c>
      <c r="AD427" s="35">
        <v>72.917914650418766</v>
      </c>
      <c r="AE427" s="43">
        <v>14.583582930083754</v>
      </c>
      <c r="AF427" s="39">
        <v>52.350953322002297</v>
      </c>
      <c r="AG427" s="40">
        <v>52.350953322002297</v>
      </c>
      <c r="AH427" s="37" t="s">
        <v>6</v>
      </c>
      <c r="AI427" s="21"/>
      <c r="AJ427" s="111"/>
      <c r="AK427" s="112"/>
    </row>
    <row r="428" spans="1:37" x14ac:dyDescent="0.3">
      <c r="A428" s="12" t="s">
        <v>2102</v>
      </c>
      <c r="B428" s="5" t="s">
        <v>39</v>
      </c>
      <c r="C428" s="5" t="s">
        <v>40</v>
      </c>
      <c r="D428" s="5" t="s">
        <v>2103</v>
      </c>
      <c r="E428" s="6">
        <v>6</v>
      </c>
      <c r="F428" s="6" t="s">
        <v>14</v>
      </c>
      <c r="G428" s="6">
        <v>0</v>
      </c>
      <c r="H428" s="30">
        <v>83.386790642153997</v>
      </c>
      <c r="I428" s="35">
        <v>16.613209357846003</v>
      </c>
      <c r="J428" s="35">
        <v>6.1742488300976639</v>
      </c>
      <c r="K428" s="35">
        <v>8.1909666077727419</v>
      </c>
      <c r="L428" s="35">
        <v>32.896671601378443</v>
      </c>
      <c r="M428" s="35">
        <v>67.103328398621557</v>
      </c>
      <c r="N428" s="35">
        <v>38.374551026160013</v>
      </c>
      <c r="O428" s="34">
        <v>50</v>
      </c>
      <c r="P428" s="35">
        <v>8.8196103400201338</v>
      </c>
      <c r="Q428" s="45">
        <v>80</v>
      </c>
      <c r="R428" s="35">
        <v>44.381500872848065</v>
      </c>
      <c r="S428" s="35">
        <v>35.50520069827845</v>
      </c>
      <c r="T428" s="30" t="s">
        <v>2315</v>
      </c>
      <c r="U428" s="35">
        <v>4.2610160279383393</v>
      </c>
      <c r="V428" s="35">
        <v>18.875900019157339</v>
      </c>
      <c r="W428" s="35">
        <v>98.38033008052507</v>
      </c>
      <c r="X428" s="34">
        <v>100</v>
      </c>
      <c r="Y428" s="35">
        <v>94.327164482069136</v>
      </c>
      <c r="Z428" s="34">
        <v>100</v>
      </c>
      <c r="AA428" s="35">
        <v>0</v>
      </c>
      <c r="AB428" s="45">
        <v>0</v>
      </c>
      <c r="AC428" s="30">
        <v>72.958633339719114</v>
      </c>
      <c r="AD428" s="35">
        <v>72.958633339719114</v>
      </c>
      <c r="AE428" s="43">
        <v>14.591726667943824</v>
      </c>
      <c r="AF428" s="39">
        <v>50.096927366222275</v>
      </c>
      <c r="AG428" s="40">
        <v>50.096927366222275</v>
      </c>
      <c r="AH428" s="37" t="s">
        <v>6</v>
      </c>
      <c r="AI428" s="21"/>
      <c r="AJ428" s="111"/>
      <c r="AK428" s="112"/>
    </row>
    <row r="429" spans="1:37" x14ac:dyDescent="0.3">
      <c r="A429" s="12" t="s">
        <v>1031</v>
      </c>
      <c r="B429" s="5" t="s">
        <v>39</v>
      </c>
      <c r="C429" s="5" t="s">
        <v>40</v>
      </c>
      <c r="D429" s="5" t="s">
        <v>1032</v>
      </c>
      <c r="E429" s="6">
        <v>6</v>
      </c>
      <c r="F429" s="6" t="s">
        <v>19</v>
      </c>
      <c r="G429" s="6">
        <v>0</v>
      </c>
      <c r="H429" s="30">
        <v>86.313126744671095</v>
      </c>
      <c r="I429" s="35">
        <v>13.686873255328905</v>
      </c>
      <c r="J429" s="35">
        <v>22.844814070357284</v>
      </c>
      <c r="K429" s="35">
        <v>29.115671858977027</v>
      </c>
      <c r="L429" s="35">
        <v>53.627814501285691</v>
      </c>
      <c r="M429" s="35">
        <v>46.372185498714309</v>
      </c>
      <c r="N429" s="35">
        <v>65.195397623365267</v>
      </c>
      <c r="O429" s="34">
        <v>100</v>
      </c>
      <c r="P429" s="35">
        <v>8.881846475628274</v>
      </c>
      <c r="Q429" s="45">
        <v>80</v>
      </c>
      <c r="R429" s="35">
        <v>53.834946122604052</v>
      </c>
      <c r="S429" s="35">
        <v>43.067956898083246</v>
      </c>
      <c r="T429" s="30" t="s">
        <v>2316</v>
      </c>
      <c r="U429" s="35">
        <v>0</v>
      </c>
      <c r="V429" s="35">
        <v>0</v>
      </c>
      <c r="W429" s="35">
        <v>173.46192272487437</v>
      </c>
      <c r="X429" s="34">
        <v>0</v>
      </c>
      <c r="Y429" s="35">
        <v>97.450013804519443</v>
      </c>
      <c r="Z429" s="34">
        <v>100</v>
      </c>
      <c r="AA429" s="35">
        <v>0</v>
      </c>
      <c r="AB429" s="45">
        <v>0</v>
      </c>
      <c r="AC429" s="30">
        <v>33.333333333333336</v>
      </c>
      <c r="AD429" s="35">
        <v>33.333333333333336</v>
      </c>
      <c r="AE429" s="43">
        <v>6.6666666666666679</v>
      </c>
      <c r="AF429" s="39">
        <v>49.73462356474991</v>
      </c>
      <c r="AG429" s="40">
        <v>49.73462356474991</v>
      </c>
      <c r="AH429" s="37" t="s">
        <v>6</v>
      </c>
      <c r="AI429" s="21"/>
      <c r="AJ429" s="111"/>
      <c r="AK429" s="112"/>
    </row>
    <row r="430" spans="1:37" x14ac:dyDescent="0.3">
      <c r="A430" s="12" t="s">
        <v>891</v>
      </c>
      <c r="B430" s="5" t="s">
        <v>39</v>
      </c>
      <c r="C430" s="5" t="s">
        <v>40</v>
      </c>
      <c r="D430" s="5" t="s">
        <v>892</v>
      </c>
      <c r="E430" s="6">
        <v>6</v>
      </c>
      <c r="F430" s="6" t="s">
        <v>14</v>
      </c>
      <c r="G430" s="6">
        <v>0</v>
      </c>
      <c r="H430" s="30">
        <v>76.348125245184505</v>
      </c>
      <c r="I430" s="35">
        <v>23.651874754815495</v>
      </c>
      <c r="J430" s="35">
        <v>20.860624820952633</v>
      </c>
      <c r="K430" s="35">
        <v>27.674408017500557</v>
      </c>
      <c r="L430" s="35">
        <v>12.791603203533747</v>
      </c>
      <c r="M430" s="35">
        <v>87.208396796466246</v>
      </c>
      <c r="N430" s="35">
        <v>39.614296951909751</v>
      </c>
      <c r="O430" s="34">
        <v>50</v>
      </c>
      <c r="P430" s="35">
        <v>-7.6237363209393791</v>
      </c>
      <c r="Q430" s="45">
        <v>80</v>
      </c>
      <c r="R430" s="35">
        <v>53.706935913756453</v>
      </c>
      <c r="S430" s="35">
        <v>42.965548731005164</v>
      </c>
      <c r="T430" s="30" t="s">
        <v>2316</v>
      </c>
      <c r="U430" s="35">
        <v>0</v>
      </c>
      <c r="V430" s="35">
        <v>0</v>
      </c>
      <c r="W430" s="35">
        <v>98.01231907933176</v>
      </c>
      <c r="X430" s="34">
        <v>100</v>
      </c>
      <c r="Y430" s="35">
        <v>86.498345822513642</v>
      </c>
      <c r="Z430" s="34">
        <v>80</v>
      </c>
      <c r="AA430" s="35">
        <v>5.1925244149774952E-2</v>
      </c>
      <c r="AB430" s="45">
        <v>0</v>
      </c>
      <c r="AC430" s="30">
        <v>60</v>
      </c>
      <c r="AD430" s="35">
        <v>60.051925244149778</v>
      </c>
      <c r="AE430" s="43">
        <v>12.010385048829956</v>
      </c>
      <c r="AF430" s="39">
        <v>54.975933779835117</v>
      </c>
      <c r="AG430" s="40">
        <v>54.965548731005164</v>
      </c>
      <c r="AH430" s="37" t="s">
        <v>6</v>
      </c>
      <c r="AI430" s="21"/>
      <c r="AJ430" s="111"/>
      <c r="AK430" s="112"/>
    </row>
    <row r="431" spans="1:37" x14ac:dyDescent="0.3">
      <c r="A431" s="12" t="s">
        <v>745</v>
      </c>
      <c r="B431" s="5" t="s">
        <v>39</v>
      </c>
      <c r="C431" s="5" t="s">
        <v>40</v>
      </c>
      <c r="D431" s="5" t="s">
        <v>746</v>
      </c>
      <c r="E431" s="6">
        <v>6</v>
      </c>
      <c r="F431" s="6" t="s">
        <v>14</v>
      </c>
      <c r="G431" s="6">
        <v>0</v>
      </c>
      <c r="H431" s="30">
        <v>70.054407806313392</v>
      </c>
      <c r="I431" s="35">
        <v>29.945592193686608</v>
      </c>
      <c r="J431" s="35">
        <v>2.2088088427395327</v>
      </c>
      <c r="K431" s="35">
        <v>2.9302802610801941</v>
      </c>
      <c r="L431" s="35">
        <v>17.343296435819223</v>
      </c>
      <c r="M431" s="35">
        <v>82.656703564180773</v>
      </c>
      <c r="N431" s="35">
        <v>53.013044991040402</v>
      </c>
      <c r="O431" s="34">
        <v>70</v>
      </c>
      <c r="P431" s="35">
        <v>-5.2259204019622789</v>
      </c>
      <c r="Q431" s="45">
        <v>80</v>
      </c>
      <c r="R431" s="35">
        <v>53.106515203789513</v>
      </c>
      <c r="S431" s="35">
        <v>42.485212163031612</v>
      </c>
      <c r="T431" s="30" t="s">
        <v>2315</v>
      </c>
      <c r="U431" s="35">
        <v>29.208804279655524</v>
      </c>
      <c r="V431" s="35">
        <v>100</v>
      </c>
      <c r="W431" s="35">
        <v>191.05858552618227</v>
      </c>
      <c r="X431" s="34">
        <v>0</v>
      </c>
      <c r="Y431" s="35">
        <v>84.424789540802948</v>
      </c>
      <c r="Z431" s="34">
        <v>80</v>
      </c>
      <c r="AA431" s="35">
        <v>0</v>
      </c>
      <c r="AB431" s="45">
        <v>0</v>
      </c>
      <c r="AC431" s="30">
        <v>60</v>
      </c>
      <c r="AD431" s="35">
        <v>60</v>
      </c>
      <c r="AE431" s="43">
        <v>12</v>
      </c>
      <c r="AF431" s="39">
        <v>54.485212163031612</v>
      </c>
      <c r="AG431" s="40">
        <v>54.485212163031612</v>
      </c>
      <c r="AH431" s="37" t="s">
        <v>6</v>
      </c>
      <c r="AI431" s="21"/>
      <c r="AJ431" s="111"/>
      <c r="AK431" s="112"/>
    </row>
    <row r="432" spans="1:37" x14ac:dyDescent="0.3">
      <c r="A432" s="12" t="s">
        <v>2097</v>
      </c>
      <c r="B432" s="5" t="s">
        <v>39</v>
      </c>
      <c r="C432" s="5" t="s">
        <v>40</v>
      </c>
      <c r="D432" s="5" t="s">
        <v>2098</v>
      </c>
      <c r="E432" s="6">
        <v>6</v>
      </c>
      <c r="F432" s="6" t="s">
        <v>24</v>
      </c>
      <c r="G432" s="6">
        <v>0</v>
      </c>
      <c r="H432" s="30">
        <v>69.905482572900382</v>
      </c>
      <c r="I432" s="35">
        <v>30.094517427099618</v>
      </c>
      <c r="J432" s="35">
        <v>0</v>
      </c>
      <c r="K432" s="35">
        <v>0</v>
      </c>
      <c r="L432" s="35">
        <v>8.0157050092989675</v>
      </c>
      <c r="M432" s="35">
        <v>91.984294990701031</v>
      </c>
      <c r="N432" s="35">
        <v>60.362289190006777</v>
      </c>
      <c r="O432" s="34">
        <v>80</v>
      </c>
      <c r="P432" s="35">
        <v>27.006852826569702</v>
      </c>
      <c r="Q432" s="45">
        <v>20</v>
      </c>
      <c r="R432" s="35">
        <v>44.41576248356013</v>
      </c>
      <c r="S432" s="35">
        <v>35.532609986848108</v>
      </c>
      <c r="T432" s="30" t="s">
        <v>2316</v>
      </c>
      <c r="U432" s="35">
        <v>0</v>
      </c>
      <c r="V432" s="35">
        <v>0</v>
      </c>
      <c r="W432" s="35">
        <v>101.0477813320837</v>
      </c>
      <c r="X432" s="34">
        <v>100</v>
      </c>
      <c r="Y432" s="35">
        <v>97.308620341163575</v>
      </c>
      <c r="Z432" s="34">
        <v>100</v>
      </c>
      <c r="AA432" s="35">
        <v>0</v>
      </c>
      <c r="AB432" s="45">
        <v>0</v>
      </c>
      <c r="AC432" s="30">
        <v>66.666666666666671</v>
      </c>
      <c r="AD432" s="35">
        <v>66.666666666666671</v>
      </c>
      <c r="AE432" s="43">
        <v>13.333333333333336</v>
      </c>
      <c r="AF432" s="39">
        <v>48.865943320181444</v>
      </c>
      <c r="AG432" s="40">
        <v>48.865943320181444</v>
      </c>
      <c r="AH432" s="37" t="s">
        <v>6</v>
      </c>
      <c r="AI432" s="21"/>
      <c r="AJ432" s="111"/>
      <c r="AK432" s="112"/>
    </row>
    <row r="433" spans="1:37" x14ac:dyDescent="0.3">
      <c r="A433" s="12" t="s">
        <v>1554</v>
      </c>
      <c r="B433" s="5" t="s">
        <v>39</v>
      </c>
      <c r="C433" s="5" t="s">
        <v>40</v>
      </c>
      <c r="D433" s="5" t="s">
        <v>1555</v>
      </c>
      <c r="E433" s="6">
        <v>6</v>
      </c>
      <c r="F433" s="6" t="s">
        <v>33</v>
      </c>
      <c r="G433" s="6">
        <v>0</v>
      </c>
      <c r="H433" s="30">
        <v>85.359620561024386</v>
      </c>
      <c r="I433" s="35">
        <v>14.640379438975614</v>
      </c>
      <c r="J433" s="35">
        <v>3.5785153590474668</v>
      </c>
      <c r="K433" s="35">
        <v>4.9959584486749149</v>
      </c>
      <c r="L433" s="35">
        <v>27.426369851850229</v>
      </c>
      <c r="M433" s="35">
        <v>72.573630148149775</v>
      </c>
      <c r="N433" s="35">
        <v>42.404610484136704</v>
      </c>
      <c r="O433" s="34">
        <v>50</v>
      </c>
      <c r="P433" s="35">
        <v>15.18860683567547</v>
      </c>
      <c r="Q433" s="45">
        <v>40</v>
      </c>
      <c r="R433" s="35">
        <v>36.441993607160065</v>
      </c>
      <c r="S433" s="35">
        <v>29.153594885728054</v>
      </c>
      <c r="T433" s="30" t="s">
        <v>2316</v>
      </c>
      <c r="U433" s="35">
        <v>0</v>
      </c>
      <c r="V433" s="35">
        <v>0</v>
      </c>
      <c r="W433" s="35">
        <v>132.67177273940212</v>
      </c>
      <c r="X433" s="34">
        <v>60</v>
      </c>
      <c r="Y433" s="35">
        <v>98.982422912153709</v>
      </c>
      <c r="Z433" s="34">
        <v>100</v>
      </c>
      <c r="AA433" s="35">
        <v>0</v>
      </c>
      <c r="AB433" s="45">
        <v>0</v>
      </c>
      <c r="AC433" s="30">
        <v>53.333333333333336</v>
      </c>
      <c r="AD433" s="35">
        <v>53.333333333333336</v>
      </c>
      <c r="AE433" s="43">
        <v>10.666666666666668</v>
      </c>
      <c r="AF433" s="39">
        <v>39.820261552394726</v>
      </c>
      <c r="AG433" s="40">
        <v>39.820261552394726</v>
      </c>
      <c r="AH433" s="37" t="s">
        <v>2197</v>
      </c>
      <c r="AI433" s="21"/>
      <c r="AJ433" s="111"/>
      <c r="AK433" s="112"/>
    </row>
    <row r="434" spans="1:37" x14ac:dyDescent="0.3">
      <c r="A434" s="12" t="s">
        <v>332</v>
      </c>
      <c r="B434" s="5" t="s">
        <v>39</v>
      </c>
      <c r="C434" s="5" t="s">
        <v>40</v>
      </c>
      <c r="D434" s="5" t="s">
        <v>333</v>
      </c>
      <c r="E434" s="6">
        <v>5</v>
      </c>
      <c r="F434" s="6" t="s">
        <v>24</v>
      </c>
      <c r="G434" s="6">
        <v>0</v>
      </c>
      <c r="H434" s="30">
        <v>40.115766454369542</v>
      </c>
      <c r="I434" s="35">
        <v>59.884233545630458</v>
      </c>
      <c r="J434" s="35">
        <v>17.706518642222601</v>
      </c>
      <c r="K434" s="35">
        <v>23.100828087422098</v>
      </c>
      <c r="L434" s="35">
        <v>15.029515067193426</v>
      </c>
      <c r="M434" s="35">
        <v>84.970484932806571</v>
      </c>
      <c r="N434" s="35">
        <v>54.637601626320205</v>
      </c>
      <c r="O434" s="34">
        <v>70</v>
      </c>
      <c r="P434" s="35">
        <v>8.3836547314062795</v>
      </c>
      <c r="Q434" s="45">
        <v>80</v>
      </c>
      <c r="R434" s="35">
        <v>63.591109313171827</v>
      </c>
      <c r="S434" s="35">
        <v>50.872887450537462</v>
      </c>
      <c r="T434" s="30" t="s">
        <v>2316</v>
      </c>
      <c r="U434" s="35">
        <v>0</v>
      </c>
      <c r="V434" s="35">
        <v>0</v>
      </c>
      <c r="W434" s="35">
        <v>91.622284518865371</v>
      </c>
      <c r="X434" s="34">
        <v>100</v>
      </c>
      <c r="Y434" s="35">
        <v>88.729476117212542</v>
      </c>
      <c r="Z434" s="34">
        <v>80</v>
      </c>
      <c r="AA434" s="35">
        <v>0</v>
      </c>
      <c r="AB434" s="45">
        <v>0</v>
      </c>
      <c r="AC434" s="30">
        <v>60</v>
      </c>
      <c r="AD434" s="35">
        <v>60</v>
      </c>
      <c r="AE434" s="43">
        <v>12</v>
      </c>
      <c r="AF434" s="39">
        <v>62.872887450537462</v>
      </c>
      <c r="AG434" s="40">
        <v>62.872887450537462</v>
      </c>
      <c r="AH434" s="37" t="s">
        <v>5</v>
      </c>
      <c r="AI434" s="21"/>
      <c r="AJ434" s="111"/>
      <c r="AK434" s="112"/>
    </row>
    <row r="435" spans="1:37" x14ac:dyDescent="0.3">
      <c r="A435" s="12" t="s">
        <v>461</v>
      </c>
      <c r="B435" s="5" t="s">
        <v>39</v>
      </c>
      <c r="C435" s="5" t="s">
        <v>40</v>
      </c>
      <c r="D435" s="5" t="s">
        <v>462</v>
      </c>
      <c r="E435" s="6">
        <v>6</v>
      </c>
      <c r="F435" s="6" t="s">
        <v>33</v>
      </c>
      <c r="G435" s="6">
        <v>0</v>
      </c>
      <c r="H435" s="30">
        <v>80.230453890383387</v>
      </c>
      <c r="I435" s="35">
        <v>19.769546109616613</v>
      </c>
      <c r="J435" s="35">
        <v>4.0527330152078189</v>
      </c>
      <c r="K435" s="35">
        <v>5.6580128114751789</v>
      </c>
      <c r="L435" s="35">
        <v>39.282211584881644</v>
      </c>
      <c r="M435" s="35">
        <v>60.717788415118356</v>
      </c>
      <c r="N435" s="35">
        <v>65.922739831611892</v>
      </c>
      <c r="O435" s="34">
        <v>100</v>
      </c>
      <c r="P435" s="35">
        <v>29.269712461904803</v>
      </c>
      <c r="Q435" s="45">
        <v>20</v>
      </c>
      <c r="R435" s="35">
        <v>41.229069467242027</v>
      </c>
      <c r="S435" s="35">
        <v>32.98325557379362</v>
      </c>
      <c r="T435" s="30" t="s">
        <v>2316</v>
      </c>
      <c r="U435" s="35">
        <v>0</v>
      </c>
      <c r="V435" s="35">
        <v>0</v>
      </c>
      <c r="W435" s="35">
        <v>139.28410588678662</v>
      </c>
      <c r="X435" s="34">
        <v>60</v>
      </c>
      <c r="Y435" s="35">
        <v>92.300917368593133</v>
      </c>
      <c r="Z435" s="34">
        <v>100</v>
      </c>
      <c r="AA435" s="35">
        <v>0</v>
      </c>
      <c r="AB435" s="45">
        <v>0</v>
      </c>
      <c r="AC435" s="30">
        <v>53.333333333333336</v>
      </c>
      <c r="AD435" s="35">
        <v>53.333333333333336</v>
      </c>
      <c r="AE435" s="43">
        <v>10.666666666666668</v>
      </c>
      <c r="AF435" s="39">
        <v>43.649922240460285</v>
      </c>
      <c r="AG435" s="40">
        <v>43.649922240460285</v>
      </c>
      <c r="AH435" s="37" t="s">
        <v>6</v>
      </c>
      <c r="AI435" s="21"/>
      <c r="AJ435" s="111"/>
      <c r="AK435" s="112"/>
    </row>
    <row r="436" spans="1:37" x14ac:dyDescent="0.3">
      <c r="A436" s="12" t="s">
        <v>2140</v>
      </c>
      <c r="B436" s="5" t="s">
        <v>170</v>
      </c>
      <c r="C436" s="5" t="s">
        <v>270</v>
      </c>
      <c r="D436" s="5" t="s">
        <v>2141</v>
      </c>
      <c r="E436" s="6">
        <v>2</v>
      </c>
      <c r="F436" s="6" t="s">
        <v>1570</v>
      </c>
      <c r="G436" s="6" t="s">
        <v>2213</v>
      </c>
      <c r="H436" s="30">
        <v>72.959374527106448</v>
      </c>
      <c r="I436" s="35">
        <v>27.040625472893552</v>
      </c>
      <c r="J436" s="35">
        <v>12.476989723091343</v>
      </c>
      <c r="K436" s="35">
        <v>55.703950385911106</v>
      </c>
      <c r="L436" s="35">
        <v>16.250174531044554</v>
      </c>
      <c r="M436" s="35">
        <v>83.74982546895545</v>
      </c>
      <c r="N436" s="35">
        <v>59.945641615813912</v>
      </c>
      <c r="O436" s="34">
        <v>80</v>
      </c>
      <c r="P436" s="35">
        <v>19.069497415056183</v>
      </c>
      <c r="Q436" s="45">
        <v>40</v>
      </c>
      <c r="R436" s="35">
        <v>57.298880265552022</v>
      </c>
      <c r="S436" s="35">
        <v>45.839104212441619</v>
      </c>
      <c r="T436" s="30" t="s">
        <v>2315</v>
      </c>
      <c r="U436" s="35">
        <v>45.624085133646545</v>
      </c>
      <c r="V436" s="35">
        <v>100</v>
      </c>
      <c r="W436" s="35">
        <v>75.413188578375951</v>
      </c>
      <c r="X436" s="34">
        <v>70</v>
      </c>
      <c r="Y436" s="35">
        <v>90.26614295655483</v>
      </c>
      <c r="Z436" s="34">
        <v>100</v>
      </c>
      <c r="AA436" s="35">
        <v>0</v>
      </c>
      <c r="AB436" s="45">
        <v>0</v>
      </c>
      <c r="AC436" s="30">
        <v>90</v>
      </c>
      <c r="AD436" s="35">
        <v>90</v>
      </c>
      <c r="AE436" s="43">
        <v>18</v>
      </c>
      <c r="AF436" s="39">
        <v>63.839104212441619</v>
      </c>
      <c r="AG436" s="40">
        <v>63.839104212441619</v>
      </c>
      <c r="AH436" s="37" t="s">
        <v>5</v>
      </c>
      <c r="AI436" s="21"/>
      <c r="AJ436" s="111"/>
      <c r="AK436" s="112"/>
    </row>
    <row r="437" spans="1:37" x14ac:dyDescent="0.3">
      <c r="A437" s="12" t="s">
        <v>1936</v>
      </c>
      <c r="B437" s="5" t="s">
        <v>170</v>
      </c>
      <c r="C437" s="5" t="s">
        <v>270</v>
      </c>
      <c r="D437" s="5" t="s">
        <v>1937</v>
      </c>
      <c r="E437" s="6">
        <v>6</v>
      </c>
      <c r="F437" s="6" t="s">
        <v>33</v>
      </c>
      <c r="G437" s="6">
        <v>0</v>
      </c>
      <c r="H437" s="30">
        <v>83.02275105705354</v>
      </c>
      <c r="I437" s="35">
        <v>16.97724894294646</v>
      </c>
      <c r="J437" s="35">
        <v>30.802338473306008</v>
      </c>
      <c r="K437" s="35">
        <v>43.00308583155541</v>
      </c>
      <c r="L437" s="35">
        <v>5.691669660219203</v>
      </c>
      <c r="M437" s="35">
        <v>94.308330339780795</v>
      </c>
      <c r="N437" s="35">
        <v>46.805727656722787</v>
      </c>
      <c r="O437" s="34">
        <v>70</v>
      </c>
      <c r="P437" s="35">
        <v>7.0079369589862548</v>
      </c>
      <c r="Q437" s="45">
        <v>80</v>
      </c>
      <c r="R437" s="35">
        <v>60.857733022856529</v>
      </c>
      <c r="S437" s="35">
        <v>48.686186418285224</v>
      </c>
      <c r="T437" s="30" t="s">
        <v>2315</v>
      </c>
      <c r="U437" s="35">
        <v>31.360597226616157</v>
      </c>
      <c r="V437" s="35">
        <v>100</v>
      </c>
      <c r="W437" s="35">
        <v>107.25375916210022</v>
      </c>
      <c r="X437" s="34">
        <v>100</v>
      </c>
      <c r="Y437" s="35">
        <v>93.236051927661762</v>
      </c>
      <c r="Z437" s="34">
        <v>100</v>
      </c>
      <c r="AA437" s="35">
        <v>0</v>
      </c>
      <c r="AB437" s="45">
        <v>0</v>
      </c>
      <c r="AC437" s="30">
        <v>100</v>
      </c>
      <c r="AD437" s="35">
        <v>100</v>
      </c>
      <c r="AE437" s="43">
        <v>20</v>
      </c>
      <c r="AF437" s="39">
        <v>68.686186418285217</v>
      </c>
      <c r="AG437" s="40">
        <v>68.686186418285217</v>
      </c>
      <c r="AH437" s="37" t="s">
        <v>5</v>
      </c>
      <c r="AI437" s="21"/>
      <c r="AJ437" s="111"/>
      <c r="AK437" s="112"/>
    </row>
    <row r="438" spans="1:37" x14ac:dyDescent="0.3">
      <c r="A438" s="12" t="s">
        <v>1739</v>
      </c>
      <c r="B438" s="5" t="s">
        <v>170</v>
      </c>
      <c r="C438" s="5" t="s">
        <v>270</v>
      </c>
      <c r="D438" s="5" t="s">
        <v>1036</v>
      </c>
      <c r="E438" s="6">
        <v>6</v>
      </c>
      <c r="F438" s="6" t="s">
        <v>14</v>
      </c>
      <c r="G438" s="6">
        <v>0</v>
      </c>
      <c r="H438" s="30">
        <v>63.518212963045741</v>
      </c>
      <c r="I438" s="35">
        <v>36.481787036954259</v>
      </c>
      <c r="J438" s="35">
        <v>39.909033863582088</v>
      </c>
      <c r="K438" s="35">
        <v>52.944669500775795</v>
      </c>
      <c r="L438" s="35">
        <v>24.205357697615042</v>
      </c>
      <c r="M438" s="35">
        <v>75.794642302384958</v>
      </c>
      <c r="N438" s="35">
        <v>60.099573750509883</v>
      </c>
      <c r="O438" s="34">
        <v>80</v>
      </c>
      <c r="P438" s="35">
        <v>-2.1932344406052708</v>
      </c>
      <c r="Q438" s="45">
        <v>100</v>
      </c>
      <c r="R438" s="35">
        <v>69.044219768022998</v>
      </c>
      <c r="S438" s="35">
        <v>55.235375814418404</v>
      </c>
      <c r="T438" s="30" t="s">
        <v>2315</v>
      </c>
      <c r="U438" s="35">
        <v>14.873940356517977</v>
      </c>
      <c r="V438" s="35">
        <v>65.89015606129648</v>
      </c>
      <c r="W438" s="35">
        <v>127.89155044287985</v>
      </c>
      <c r="X438" s="34">
        <v>70</v>
      </c>
      <c r="Y438" s="35">
        <v>76.596678967894746</v>
      </c>
      <c r="Z438" s="34">
        <v>70</v>
      </c>
      <c r="AA438" s="35">
        <v>0</v>
      </c>
      <c r="AB438" s="45">
        <v>0</v>
      </c>
      <c r="AC438" s="30">
        <v>68.63005202043216</v>
      </c>
      <c r="AD438" s="35">
        <v>68.63005202043216</v>
      </c>
      <c r="AE438" s="43">
        <v>13.726010404086432</v>
      </c>
      <c r="AF438" s="39">
        <v>68.961386218504842</v>
      </c>
      <c r="AG438" s="40">
        <v>68.961386218504842</v>
      </c>
      <c r="AH438" s="37" t="s">
        <v>5</v>
      </c>
      <c r="AI438" s="21"/>
      <c r="AJ438" s="111"/>
      <c r="AK438" s="112"/>
    </row>
    <row r="439" spans="1:37" x14ac:dyDescent="0.3">
      <c r="A439" s="12" t="s">
        <v>380</v>
      </c>
      <c r="B439" s="5" t="s">
        <v>170</v>
      </c>
      <c r="C439" s="5" t="s">
        <v>270</v>
      </c>
      <c r="D439" s="5" t="s">
        <v>381</v>
      </c>
      <c r="E439" s="6">
        <v>6</v>
      </c>
      <c r="F439" s="6" t="s">
        <v>19</v>
      </c>
      <c r="G439" s="6">
        <v>0</v>
      </c>
      <c r="H439" s="30">
        <v>75.956158355749409</v>
      </c>
      <c r="I439" s="35">
        <v>24.043841644250591</v>
      </c>
      <c r="J439" s="35">
        <v>33.306454732849829</v>
      </c>
      <c r="K439" s="35">
        <v>42.449012883227269</v>
      </c>
      <c r="L439" s="35">
        <v>36.002047109956543</v>
      </c>
      <c r="M439" s="35">
        <v>63.997952890043457</v>
      </c>
      <c r="N439" s="35">
        <v>36.394574566010697</v>
      </c>
      <c r="O439" s="34">
        <v>50</v>
      </c>
      <c r="P439" s="35">
        <v>8.8896062836334107</v>
      </c>
      <c r="Q439" s="45">
        <v>80</v>
      </c>
      <c r="R439" s="35">
        <v>52.098161483504256</v>
      </c>
      <c r="S439" s="35">
        <v>41.678529186803409</v>
      </c>
      <c r="T439" s="30" t="s">
        <v>2315</v>
      </c>
      <c r="U439" s="35">
        <v>2.6891935055914331</v>
      </c>
      <c r="V439" s="35">
        <v>11.912874162144711</v>
      </c>
      <c r="W439" s="35">
        <v>126.77377275372172</v>
      </c>
      <c r="X439" s="34">
        <v>70</v>
      </c>
      <c r="Y439" s="35">
        <v>92.037407208539292</v>
      </c>
      <c r="Z439" s="34">
        <v>100</v>
      </c>
      <c r="AA439" s="35">
        <v>0.87890906445692862</v>
      </c>
      <c r="AB439" s="45">
        <v>0</v>
      </c>
      <c r="AC439" s="30">
        <v>60.637624720714904</v>
      </c>
      <c r="AD439" s="35">
        <v>61.516533785171831</v>
      </c>
      <c r="AE439" s="43">
        <v>12.303306757034367</v>
      </c>
      <c r="AF439" s="39">
        <v>53.98183594383778</v>
      </c>
      <c r="AG439" s="40">
        <v>53.806054130946393</v>
      </c>
      <c r="AH439" s="37" t="s">
        <v>6</v>
      </c>
      <c r="AI439" s="21"/>
      <c r="AJ439" s="111"/>
      <c r="AK439" s="112"/>
    </row>
    <row r="440" spans="1:37" x14ac:dyDescent="0.3">
      <c r="A440" s="12" t="s">
        <v>1853</v>
      </c>
      <c r="B440" s="5" t="s">
        <v>170</v>
      </c>
      <c r="C440" s="5" t="s">
        <v>270</v>
      </c>
      <c r="D440" s="5" t="s">
        <v>1854</v>
      </c>
      <c r="E440" s="6">
        <v>5</v>
      </c>
      <c r="F440" s="6" t="s">
        <v>14</v>
      </c>
      <c r="G440" s="6">
        <v>0</v>
      </c>
      <c r="H440" s="30">
        <v>72.351676131521302</v>
      </c>
      <c r="I440" s="35">
        <v>27.648323868478698</v>
      </c>
      <c r="J440" s="35">
        <v>24.971721877671193</v>
      </c>
      <c r="K440" s="35">
        <v>33.128327941936433</v>
      </c>
      <c r="L440" s="35">
        <v>36.324040700986757</v>
      </c>
      <c r="M440" s="35">
        <v>63.675959299013243</v>
      </c>
      <c r="N440" s="35">
        <v>49.510688182563968</v>
      </c>
      <c r="O440" s="34">
        <v>70</v>
      </c>
      <c r="P440" s="35">
        <v>7.5774347462514937</v>
      </c>
      <c r="Q440" s="45">
        <v>80</v>
      </c>
      <c r="R440" s="35">
        <v>54.890522221885682</v>
      </c>
      <c r="S440" s="35">
        <v>43.912417777508551</v>
      </c>
      <c r="T440" s="30" t="s">
        <v>2315</v>
      </c>
      <c r="U440" s="35">
        <v>36.474661458133852</v>
      </c>
      <c r="V440" s="35">
        <v>100</v>
      </c>
      <c r="W440" s="35">
        <v>86.338003466505384</v>
      </c>
      <c r="X440" s="34">
        <v>80</v>
      </c>
      <c r="Y440" s="35">
        <v>88.858722115186836</v>
      </c>
      <c r="Z440" s="34">
        <v>80</v>
      </c>
      <c r="AA440" s="35">
        <v>6.582471105473231E-2</v>
      </c>
      <c r="AB440" s="45">
        <v>0</v>
      </c>
      <c r="AC440" s="30">
        <v>86.666666666666671</v>
      </c>
      <c r="AD440" s="35">
        <v>86.732491377721402</v>
      </c>
      <c r="AE440" s="43">
        <v>17.346498275544281</v>
      </c>
      <c r="AF440" s="39">
        <v>61.258916053052829</v>
      </c>
      <c r="AG440" s="40">
        <v>61.245751110841887</v>
      </c>
      <c r="AH440" s="37" t="s">
        <v>5</v>
      </c>
      <c r="AI440" s="21"/>
      <c r="AJ440" s="111"/>
      <c r="AK440" s="112"/>
    </row>
    <row r="441" spans="1:37" x14ac:dyDescent="0.3">
      <c r="A441" s="12" t="s">
        <v>2145</v>
      </c>
      <c r="B441" s="5" t="s">
        <v>170</v>
      </c>
      <c r="C441" s="5" t="s">
        <v>270</v>
      </c>
      <c r="D441" s="5" t="s">
        <v>609</v>
      </c>
      <c r="E441" s="6">
        <v>6</v>
      </c>
      <c r="F441" s="6" t="s">
        <v>19</v>
      </c>
      <c r="G441" s="6">
        <v>0</v>
      </c>
      <c r="H441" s="30">
        <v>91.198404531165579</v>
      </c>
      <c r="I441" s="35">
        <v>8.8015954688344209</v>
      </c>
      <c r="J441" s="35">
        <v>20.566067761148854</v>
      </c>
      <c r="K441" s="35">
        <v>26.211414044296117</v>
      </c>
      <c r="L441" s="35">
        <v>80.015060196721052</v>
      </c>
      <c r="M441" s="35">
        <v>19.984939803278948</v>
      </c>
      <c r="N441" s="35">
        <v>32.83177088676031</v>
      </c>
      <c r="O441" s="34">
        <v>40</v>
      </c>
      <c r="P441" s="35">
        <v>6.5507101285029421</v>
      </c>
      <c r="Q441" s="45">
        <v>80</v>
      </c>
      <c r="R441" s="35">
        <v>34.999589863281905</v>
      </c>
      <c r="S441" s="35">
        <v>27.999671890625525</v>
      </c>
      <c r="T441" s="30" t="s">
        <v>2315</v>
      </c>
      <c r="U441" s="35">
        <v>21.847462374411649</v>
      </c>
      <c r="V441" s="35">
        <v>96.782202354499972</v>
      </c>
      <c r="W441" s="35">
        <v>138.41563520142009</v>
      </c>
      <c r="X441" s="34">
        <v>60</v>
      </c>
      <c r="Y441" s="35">
        <v>93.062722154588883</v>
      </c>
      <c r="Z441" s="34">
        <v>100</v>
      </c>
      <c r="AA441" s="35">
        <v>2.3962646981672657</v>
      </c>
      <c r="AB441" s="45">
        <v>0</v>
      </c>
      <c r="AC441" s="30">
        <v>85.594067451499996</v>
      </c>
      <c r="AD441" s="35">
        <v>87.990332149667267</v>
      </c>
      <c r="AE441" s="43">
        <v>17.598066429933453</v>
      </c>
      <c r="AF441" s="39">
        <v>45.597738320558975</v>
      </c>
      <c r="AG441" s="40">
        <v>45.11848538092552</v>
      </c>
      <c r="AH441" s="37" t="s">
        <v>6</v>
      </c>
      <c r="AI441" s="21"/>
      <c r="AJ441" s="111"/>
      <c r="AK441" s="112"/>
    </row>
    <row r="442" spans="1:37" x14ac:dyDescent="0.3">
      <c r="A442" s="12" t="s">
        <v>1000</v>
      </c>
      <c r="B442" s="5" t="s">
        <v>170</v>
      </c>
      <c r="C442" s="5" t="s">
        <v>270</v>
      </c>
      <c r="D442" s="5" t="s">
        <v>1001</v>
      </c>
      <c r="E442" s="6">
        <v>6</v>
      </c>
      <c r="F442" s="6" t="s">
        <v>19</v>
      </c>
      <c r="G442" s="6">
        <v>0</v>
      </c>
      <c r="H442" s="30">
        <v>70.203553354497345</v>
      </c>
      <c r="I442" s="35">
        <v>29.796446645502655</v>
      </c>
      <c r="J442" s="35">
        <v>25.253704824361563</v>
      </c>
      <c r="K442" s="35">
        <v>32.185798519745923</v>
      </c>
      <c r="L442" s="35">
        <v>45.787969849992919</v>
      </c>
      <c r="M442" s="35">
        <v>54.212030150007081</v>
      </c>
      <c r="N442" s="35">
        <v>53.98243847245277</v>
      </c>
      <c r="O442" s="34">
        <v>70</v>
      </c>
      <c r="P442" s="35">
        <v>11.96804385238544</v>
      </c>
      <c r="Q442" s="45">
        <v>60</v>
      </c>
      <c r="R442" s="35">
        <v>49.238855063051133</v>
      </c>
      <c r="S442" s="35">
        <v>39.391084050440909</v>
      </c>
      <c r="T442" s="30" t="s">
        <v>2315</v>
      </c>
      <c r="U442" s="35">
        <v>27.389107047018541</v>
      </c>
      <c r="V442" s="35">
        <v>100</v>
      </c>
      <c r="W442" s="35">
        <v>126.3404462064759</v>
      </c>
      <c r="X442" s="34">
        <v>70</v>
      </c>
      <c r="Y442" s="35">
        <v>87.227233779153011</v>
      </c>
      <c r="Z442" s="34">
        <v>80</v>
      </c>
      <c r="AA442" s="35">
        <v>0</v>
      </c>
      <c r="AB442" s="45">
        <v>0</v>
      </c>
      <c r="AC442" s="30">
        <v>83.333333333333329</v>
      </c>
      <c r="AD442" s="35">
        <v>83.333333333333329</v>
      </c>
      <c r="AE442" s="43">
        <v>16.666666666666668</v>
      </c>
      <c r="AF442" s="39">
        <v>56.057750717107581</v>
      </c>
      <c r="AG442" s="40">
        <v>56.057750717107581</v>
      </c>
      <c r="AH442" s="37" t="s">
        <v>6</v>
      </c>
      <c r="AI442" s="21"/>
      <c r="AJ442" s="111"/>
      <c r="AK442" s="112"/>
    </row>
    <row r="443" spans="1:37" x14ac:dyDescent="0.3">
      <c r="A443" s="12" t="s">
        <v>735</v>
      </c>
      <c r="B443" s="5" t="s">
        <v>170</v>
      </c>
      <c r="C443" s="5" t="s">
        <v>270</v>
      </c>
      <c r="D443" s="5" t="s">
        <v>736</v>
      </c>
      <c r="E443" s="6">
        <v>6</v>
      </c>
      <c r="F443" s="6" t="s">
        <v>14</v>
      </c>
      <c r="G443" s="6">
        <v>0</v>
      </c>
      <c r="H443" s="30">
        <v>85.873336585267879</v>
      </c>
      <c r="I443" s="35">
        <v>14.126663414732121</v>
      </c>
      <c r="J443" s="35">
        <v>17.132629303522048</v>
      </c>
      <c r="K443" s="35">
        <v>22.728723507937737</v>
      </c>
      <c r="L443" s="35">
        <v>16.928655211351675</v>
      </c>
      <c r="M443" s="35">
        <v>83.071344788648332</v>
      </c>
      <c r="N443" s="35">
        <v>61.724678572353127</v>
      </c>
      <c r="O443" s="34">
        <v>80</v>
      </c>
      <c r="P443" s="35">
        <v>5.5364633099825777</v>
      </c>
      <c r="Q443" s="45">
        <v>80</v>
      </c>
      <c r="R443" s="35">
        <v>55.985346342263639</v>
      </c>
      <c r="S443" s="35">
        <v>44.788277073810917</v>
      </c>
      <c r="T443" s="30" t="s">
        <v>2316</v>
      </c>
      <c r="U443" s="35">
        <v>0</v>
      </c>
      <c r="V443" s="35">
        <v>0</v>
      </c>
      <c r="W443" s="35">
        <v>117.61911868942437</v>
      </c>
      <c r="X443" s="34">
        <v>80</v>
      </c>
      <c r="Y443" s="35">
        <v>98.178175915785886</v>
      </c>
      <c r="Z443" s="34">
        <v>100</v>
      </c>
      <c r="AA443" s="35">
        <v>0</v>
      </c>
      <c r="AB443" s="45">
        <v>0</v>
      </c>
      <c r="AC443" s="30">
        <v>60</v>
      </c>
      <c r="AD443" s="35">
        <v>60</v>
      </c>
      <c r="AE443" s="43">
        <v>12</v>
      </c>
      <c r="AF443" s="39">
        <v>56.788277073810917</v>
      </c>
      <c r="AG443" s="40">
        <v>56.788277073810917</v>
      </c>
      <c r="AH443" s="37" t="s">
        <v>6</v>
      </c>
      <c r="AI443" s="21"/>
      <c r="AJ443" s="111"/>
      <c r="AK443" s="112"/>
    </row>
    <row r="444" spans="1:37" x14ac:dyDescent="0.3">
      <c r="A444" s="12" t="s">
        <v>2011</v>
      </c>
      <c r="B444" s="5" t="s">
        <v>170</v>
      </c>
      <c r="C444" s="5" t="s">
        <v>270</v>
      </c>
      <c r="D444" s="5" t="s">
        <v>2012</v>
      </c>
      <c r="E444" s="6">
        <v>6</v>
      </c>
      <c r="F444" s="6" t="s">
        <v>19</v>
      </c>
      <c r="G444" s="6">
        <v>0</v>
      </c>
      <c r="H444" s="30">
        <v>90.734420192212212</v>
      </c>
      <c r="I444" s="35">
        <v>9.2655798077877876</v>
      </c>
      <c r="J444" s="35">
        <v>19.943200399033003</v>
      </c>
      <c r="K444" s="35">
        <v>25.417570782049413</v>
      </c>
      <c r="L444" s="35">
        <v>3.2641700052362417</v>
      </c>
      <c r="M444" s="35">
        <v>96.735829994763762</v>
      </c>
      <c r="N444" s="35">
        <v>18.137809622895059</v>
      </c>
      <c r="O444" s="34">
        <v>30</v>
      </c>
      <c r="P444" s="35">
        <v>-5.1147230890591588</v>
      </c>
      <c r="Q444" s="45">
        <v>80</v>
      </c>
      <c r="R444" s="35">
        <v>48.283796116920186</v>
      </c>
      <c r="S444" s="35">
        <v>38.62703689353615</v>
      </c>
      <c r="T444" s="30" t="s">
        <v>2315</v>
      </c>
      <c r="U444" s="35">
        <v>3.1202093941473663E-2</v>
      </c>
      <c r="V444" s="35">
        <v>0.13822233987525726</v>
      </c>
      <c r="W444" s="35">
        <v>74.202923813627066</v>
      </c>
      <c r="X444" s="34">
        <v>70</v>
      </c>
      <c r="Y444" s="35">
        <v>93.077180486202153</v>
      </c>
      <c r="Z444" s="34">
        <v>100</v>
      </c>
      <c r="AA444" s="35">
        <v>0</v>
      </c>
      <c r="AB444" s="45">
        <v>0</v>
      </c>
      <c r="AC444" s="30">
        <v>56.712740779958416</v>
      </c>
      <c r="AD444" s="35">
        <v>56.712740779958416</v>
      </c>
      <c r="AE444" s="43">
        <v>11.342548155991684</v>
      </c>
      <c r="AF444" s="39">
        <v>49.969585049527836</v>
      </c>
      <c r="AG444" s="40">
        <v>49.969585049527836</v>
      </c>
      <c r="AH444" s="37" t="s">
        <v>6</v>
      </c>
      <c r="AI444" s="21"/>
      <c r="AJ444" s="111"/>
      <c r="AK444" s="112"/>
    </row>
    <row r="445" spans="1:37" x14ac:dyDescent="0.3">
      <c r="A445" s="12" t="s">
        <v>2031</v>
      </c>
      <c r="B445" s="5" t="s">
        <v>170</v>
      </c>
      <c r="C445" s="5" t="s">
        <v>270</v>
      </c>
      <c r="D445" s="5" t="s">
        <v>2032</v>
      </c>
      <c r="E445" s="6">
        <v>6</v>
      </c>
      <c r="F445" s="6" t="s">
        <v>14</v>
      </c>
      <c r="G445" s="6">
        <v>0</v>
      </c>
      <c r="H445" s="30">
        <v>62.232690425513212</v>
      </c>
      <c r="I445" s="35">
        <v>37.767309574486788</v>
      </c>
      <c r="J445" s="35">
        <v>35.243102471508564</v>
      </c>
      <c r="K445" s="35">
        <v>46.754687645763923</v>
      </c>
      <c r="L445" s="35">
        <v>11.195637107536704</v>
      </c>
      <c r="M445" s="35">
        <v>88.804362892463303</v>
      </c>
      <c r="N445" s="35">
        <v>56.50950398785146</v>
      </c>
      <c r="O445" s="34">
        <v>80</v>
      </c>
      <c r="P445" s="35">
        <v>1.6577018947887152</v>
      </c>
      <c r="Q445" s="45">
        <v>100</v>
      </c>
      <c r="R445" s="35">
        <v>70.665272022542794</v>
      </c>
      <c r="S445" s="35">
        <v>56.532217618034238</v>
      </c>
      <c r="T445" s="30" t="s">
        <v>2315</v>
      </c>
      <c r="U445" s="35">
        <v>4.0280870052075102</v>
      </c>
      <c r="V445" s="35">
        <v>17.844046368338173</v>
      </c>
      <c r="W445" s="35">
        <v>162.39300479763872</v>
      </c>
      <c r="X445" s="34">
        <v>0</v>
      </c>
      <c r="Y445" s="35">
        <v>88.496139233772453</v>
      </c>
      <c r="Z445" s="34">
        <v>80</v>
      </c>
      <c r="AA445" s="35">
        <v>1.1900959149689789</v>
      </c>
      <c r="AB445" s="45">
        <v>0</v>
      </c>
      <c r="AC445" s="30">
        <v>32.614682122779392</v>
      </c>
      <c r="AD445" s="35">
        <v>33.80477803774837</v>
      </c>
      <c r="AE445" s="43">
        <v>6.7609556075496746</v>
      </c>
      <c r="AF445" s="39">
        <v>63.293173225583914</v>
      </c>
      <c r="AG445" s="40">
        <v>63.055154042590118</v>
      </c>
      <c r="AH445" s="37" t="s">
        <v>5</v>
      </c>
      <c r="AI445" s="21"/>
      <c r="AJ445" s="111"/>
      <c r="AK445" s="112"/>
    </row>
    <row r="446" spans="1:37" x14ac:dyDescent="0.3">
      <c r="A446" s="12" t="s">
        <v>2114</v>
      </c>
      <c r="B446" s="5" t="s">
        <v>170</v>
      </c>
      <c r="C446" s="5" t="s">
        <v>270</v>
      </c>
      <c r="D446" s="5" t="s">
        <v>2115</v>
      </c>
      <c r="E446" s="6">
        <v>6</v>
      </c>
      <c r="F446" s="6" t="s">
        <v>33</v>
      </c>
      <c r="G446" s="6">
        <v>0</v>
      </c>
      <c r="H446" s="30">
        <v>88.902931520994088</v>
      </c>
      <c r="I446" s="35">
        <v>11.097068479005912</v>
      </c>
      <c r="J446" s="35">
        <v>4.1508227350454394</v>
      </c>
      <c r="K446" s="35">
        <v>5.7949556817389407</v>
      </c>
      <c r="L446" s="35">
        <v>30.863725964519375</v>
      </c>
      <c r="M446" s="35">
        <v>69.136274035480625</v>
      </c>
      <c r="N446" s="35">
        <v>35.85607783196523</v>
      </c>
      <c r="O446" s="34">
        <v>50</v>
      </c>
      <c r="P446" s="35">
        <v>2.2735580266938795</v>
      </c>
      <c r="Q446" s="45">
        <v>100</v>
      </c>
      <c r="R446" s="35">
        <v>47.205659639245098</v>
      </c>
      <c r="S446" s="35">
        <v>37.764527711396077</v>
      </c>
      <c r="T446" s="30" t="s">
        <v>2315</v>
      </c>
      <c r="U446" s="35">
        <v>3.1299896399193301</v>
      </c>
      <c r="V446" s="35">
        <v>13.865559555921605</v>
      </c>
      <c r="W446" s="35">
        <v>97.106535243660161</v>
      </c>
      <c r="X446" s="34">
        <v>100</v>
      </c>
      <c r="Y446" s="35">
        <v>97.726562954641921</v>
      </c>
      <c r="Z446" s="34">
        <v>100</v>
      </c>
      <c r="AA446" s="35">
        <v>0</v>
      </c>
      <c r="AB446" s="45">
        <v>0</v>
      </c>
      <c r="AC446" s="30">
        <v>71.288519851973874</v>
      </c>
      <c r="AD446" s="35">
        <v>71.288519851973874</v>
      </c>
      <c r="AE446" s="43">
        <v>14.257703970394775</v>
      </c>
      <c r="AF446" s="39">
        <v>52.022231681790856</v>
      </c>
      <c r="AG446" s="40">
        <v>52.022231681790856</v>
      </c>
      <c r="AH446" s="37" t="s">
        <v>6</v>
      </c>
      <c r="AI446" s="21"/>
      <c r="AJ446" s="111"/>
      <c r="AK446" s="112"/>
    </row>
    <row r="447" spans="1:37" x14ac:dyDescent="0.3">
      <c r="A447" s="12" t="s">
        <v>1930</v>
      </c>
      <c r="B447" s="5" t="s">
        <v>170</v>
      </c>
      <c r="C447" s="5" t="s">
        <v>270</v>
      </c>
      <c r="D447" s="5" t="s">
        <v>1931</v>
      </c>
      <c r="E447" s="6">
        <v>6</v>
      </c>
      <c r="F447" s="6" t="s">
        <v>19</v>
      </c>
      <c r="G447" s="6">
        <v>0</v>
      </c>
      <c r="H447" s="30">
        <v>84.678999647149283</v>
      </c>
      <c r="I447" s="35">
        <v>15.321000352850717</v>
      </c>
      <c r="J447" s="35">
        <v>16.080977181904256</v>
      </c>
      <c r="K447" s="35">
        <v>20.495174675444353</v>
      </c>
      <c r="L447" s="35">
        <v>15.105890122402055</v>
      </c>
      <c r="M447" s="35">
        <v>84.894109877597941</v>
      </c>
      <c r="N447" s="35">
        <v>59.445812879580899</v>
      </c>
      <c r="O447" s="34">
        <v>80</v>
      </c>
      <c r="P447" s="35">
        <v>18.228979821487112</v>
      </c>
      <c r="Q447" s="45">
        <v>40</v>
      </c>
      <c r="R447" s="35">
        <v>48.142056981178605</v>
      </c>
      <c r="S447" s="35">
        <v>38.513645584942886</v>
      </c>
      <c r="T447" s="30" t="s">
        <v>2315</v>
      </c>
      <c r="U447" s="35">
        <v>34.751490804769389</v>
      </c>
      <c r="V447" s="35">
        <v>100</v>
      </c>
      <c r="W447" s="35">
        <v>118.854975395406</v>
      </c>
      <c r="X447" s="34">
        <v>80</v>
      </c>
      <c r="Y447" s="35">
        <v>99.472931441885081</v>
      </c>
      <c r="Z447" s="34">
        <v>100</v>
      </c>
      <c r="AA447" s="35">
        <v>0.82407925321392206</v>
      </c>
      <c r="AB447" s="45">
        <v>0</v>
      </c>
      <c r="AC447" s="30">
        <v>93.333333333333329</v>
      </c>
      <c r="AD447" s="35">
        <v>94.157412586547252</v>
      </c>
      <c r="AE447" s="43">
        <v>18.83148251730945</v>
      </c>
      <c r="AF447" s="39">
        <v>57.345128102252332</v>
      </c>
      <c r="AG447" s="40">
        <v>57.18031225160955</v>
      </c>
      <c r="AH447" s="37" t="s">
        <v>6</v>
      </c>
      <c r="AI447" s="21"/>
      <c r="AJ447" s="111"/>
      <c r="AK447" s="112"/>
    </row>
    <row r="448" spans="1:37" x14ac:dyDescent="0.3">
      <c r="A448" s="12" t="s">
        <v>1488</v>
      </c>
      <c r="B448" s="5" t="s">
        <v>170</v>
      </c>
      <c r="C448" s="5" t="s">
        <v>270</v>
      </c>
      <c r="D448" s="5" t="s">
        <v>1489</v>
      </c>
      <c r="E448" s="6">
        <v>6</v>
      </c>
      <c r="F448" s="6" t="s">
        <v>19</v>
      </c>
      <c r="G448" s="6">
        <v>0</v>
      </c>
      <c r="H448" s="30">
        <v>80.164706139022286</v>
      </c>
      <c r="I448" s="35">
        <v>19.835293860977714</v>
      </c>
      <c r="J448" s="35">
        <v>35.81298238126346</v>
      </c>
      <c r="K448" s="35">
        <v>45.643577579263045</v>
      </c>
      <c r="L448" s="35">
        <v>42.459690158315986</v>
      </c>
      <c r="M448" s="35">
        <v>57.540309841684014</v>
      </c>
      <c r="N448" s="35">
        <v>14.663007493530131</v>
      </c>
      <c r="O448" s="34">
        <v>20</v>
      </c>
      <c r="P448" s="35">
        <v>-18.844399697663366</v>
      </c>
      <c r="Q448" s="45">
        <v>40</v>
      </c>
      <c r="R448" s="35">
        <v>36.603836256384952</v>
      </c>
      <c r="S448" s="35">
        <v>29.283069005107961</v>
      </c>
      <c r="T448" s="30" t="s">
        <v>2315</v>
      </c>
      <c r="U448" s="35">
        <v>27.200818298433198</v>
      </c>
      <c r="V448" s="35">
        <v>100</v>
      </c>
      <c r="W448" s="35">
        <v>102.6722030938368</v>
      </c>
      <c r="X448" s="34">
        <v>100</v>
      </c>
      <c r="Y448" s="35">
        <v>82.121548262580205</v>
      </c>
      <c r="Z448" s="34">
        <v>80</v>
      </c>
      <c r="AA448" s="35">
        <v>0.60539541002162178</v>
      </c>
      <c r="AB448" s="45">
        <v>0</v>
      </c>
      <c r="AC448" s="30">
        <v>93.333333333333329</v>
      </c>
      <c r="AD448" s="35">
        <v>93.938728743354957</v>
      </c>
      <c r="AE448" s="43">
        <v>18.787745748670993</v>
      </c>
      <c r="AF448" s="39">
        <v>48.070814753778954</v>
      </c>
      <c r="AG448" s="40">
        <v>47.949735671774633</v>
      </c>
      <c r="AH448" s="37" t="s">
        <v>6</v>
      </c>
      <c r="AI448" s="21"/>
      <c r="AJ448" s="111"/>
      <c r="AK448" s="112"/>
    </row>
    <row r="449" spans="1:37" x14ac:dyDescent="0.3">
      <c r="A449" s="12" t="s">
        <v>1307</v>
      </c>
      <c r="B449" s="5" t="s">
        <v>170</v>
      </c>
      <c r="C449" s="5" t="s">
        <v>270</v>
      </c>
      <c r="D449" s="5" t="s">
        <v>1308</v>
      </c>
      <c r="E449" s="6">
        <v>6</v>
      </c>
      <c r="F449" s="6" t="s">
        <v>62</v>
      </c>
      <c r="G449" s="6">
        <v>0</v>
      </c>
      <c r="H449" s="30">
        <v>72.991152996679503</v>
      </c>
      <c r="I449" s="35">
        <v>27.008847003320497</v>
      </c>
      <c r="J449" s="35">
        <v>11.060466597520319</v>
      </c>
      <c r="K449" s="35">
        <v>14.592482279917023</v>
      </c>
      <c r="L449" s="35">
        <v>17.315148405646116</v>
      </c>
      <c r="M449" s="35">
        <v>82.684851594353887</v>
      </c>
      <c r="N449" s="35">
        <v>42.1664904080437</v>
      </c>
      <c r="O449" s="34">
        <v>50</v>
      </c>
      <c r="P449" s="35">
        <v>-1.0365521030814653</v>
      </c>
      <c r="Q449" s="45">
        <v>100</v>
      </c>
      <c r="R449" s="35">
        <v>54.857236175518281</v>
      </c>
      <c r="S449" s="35">
        <v>43.885788940414628</v>
      </c>
      <c r="T449" s="30" t="s">
        <v>2315</v>
      </c>
      <c r="U449" s="35">
        <v>7.137893505751336</v>
      </c>
      <c r="V449" s="35">
        <v>31.620196516168658</v>
      </c>
      <c r="W449" s="35">
        <v>97.765727842951023</v>
      </c>
      <c r="X449" s="34">
        <v>100</v>
      </c>
      <c r="Y449" s="35">
        <v>93.711134538874475</v>
      </c>
      <c r="Z449" s="34">
        <v>100</v>
      </c>
      <c r="AA449" s="35">
        <v>0</v>
      </c>
      <c r="AB449" s="45">
        <v>0</v>
      </c>
      <c r="AC449" s="30">
        <v>77.206732172056221</v>
      </c>
      <c r="AD449" s="35">
        <v>77.206732172056221</v>
      </c>
      <c r="AE449" s="43">
        <v>15.441346434411244</v>
      </c>
      <c r="AF449" s="39">
        <v>59.327135374825872</v>
      </c>
      <c r="AG449" s="40">
        <v>59.327135374825872</v>
      </c>
      <c r="AH449" s="37" t="s">
        <v>6</v>
      </c>
      <c r="AI449" s="21"/>
      <c r="AJ449" s="111"/>
      <c r="AK449" s="112"/>
    </row>
    <row r="450" spans="1:37" x14ac:dyDescent="0.3">
      <c r="A450" s="12" t="s">
        <v>1862</v>
      </c>
      <c r="B450" s="5" t="s">
        <v>170</v>
      </c>
      <c r="C450" s="5" t="s">
        <v>270</v>
      </c>
      <c r="D450" s="5" t="s">
        <v>1863</v>
      </c>
      <c r="E450" s="6">
        <v>6</v>
      </c>
      <c r="F450" s="6" t="s">
        <v>19</v>
      </c>
      <c r="G450" s="6">
        <v>0</v>
      </c>
      <c r="H450" s="30">
        <v>81.124876319127821</v>
      </c>
      <c r="I450" s="35">
        <v>18.875123680872179</v>
      </c>
      <c r="J450" s="35">
        <v>37.030893424507639</v>
      </c>
      <c r="K450" s="35">
        <v>47.195802875529914</v>
      </c>
      <c r="L450" s="35">
        <v>32.489236490010484</v>
      </c>
      <c r="M450" s="35">
        <v>67.510763509989516</v>
      </c>
      <c r="N450" s="35">
        <v>63.533586694366342</v>
      </c>
      <c r="O450" s="34">
        <v>80</v>
      </c>
      <c r="P450" s="35">
        <v>90.164038706076909</v>
      </c>
      <c r="Q450" s="45">
        <v>0</v>
      </c>
      <c r="R450" s="35">
        <v>42.716338013278325</v>
      </c>
      <c r="S450" s="35">
        <v>34.173070410622664</v>
      </c>
      <c r="T450" s="30" t="s">
        <v>2315</v>
      </c>
      <c r="U450" s="35">
        <v>39.967270604721783</v>
      </c>
      <c r="V450" s="35">
        <v>100</v>
      </c>
      <c r="W450" s="35">
        <v>146.14522370636081</v>
      </c>
      <c r="X450" s="34">
        <v>50</v>
      </c>
      <c r="Y450" s="35">
        <v>85.857001109477523</v>
      </c>
      <c r="Z450" s="34">
        <v>80</v>
      </c>
      <c r="AA450" s="35">
        <v>0</v>
      </c>
      <c r="AB450" s="45">
        <v>0</v>
      </c>
      <c r="AC450" s="30">
        <v>76.666666666666671</v>
      </c>
      <c r="AD450" s="35">
        <v>76.666666666666671</v>
      </c>
      <c r="AE450" s="43">
        <v>15.333333333333336</v>
      </c>
      <c r="AF450" s="39">
        <v>49.506403743956</v>
      </c>
      <c r="AG450" s="40">
        <v>49.506403743956</v>
      </c>
      <c r="AH450" s="37" t="s">
        <v>6</v>
      </c>
      <c r="AI450" s="21"/>
      <c r="AJ450" s="111"/>
      <c r="AK450" s="112"/>
    </row>
    <row r="451" spans="1:37" x14ac:dyDescent="0.3">
      <c r="A451" s="12" t="s">
        <v>2028</v>
      </c>
      <c r="B451" s="5" t="s">
        <v>170</v>
      </c>
      <c r="C451" s="5" t="s">
        <v>270</v>
      </c>
      <c r="D451" s="5" t="s">
        <v>2029</v>
      </c>
      <c r="E451" s="6">
        <v>6</v>
      </c>
      <c r="F451" s="6" t="s">
        <v>14</v>
      </c>
      <c r="G451" s="6">
        <v>0</v>
      </c>
      <c r="H451" s="30">
        <v>69.833402112128866</v>
      </c>
      <c r="I451" s="35">
        <v>30.166597887871134</v>
      </c>
      <c r="J451" s="35">
        <v>10.482748436844405</v>
      </c>
      <c r="K451" s="35">
        <v>13.906767408743425</v>
      </c>
      <c r="L451" s="35">
        <v>18.374372073094111</v>
      </c>
      <c r="M451" s="35">
        <v>81.625627926905892</v>
      </c>
      <c r="N451" s="35">
        <v>69.898531175454067</v>
      </c>
      <c r="O451" s="34">
        <v>100</v>
      </c>
      <c r="P451" s="35">
        <v>26.857323342861722</v>
      </c>
      <c r="Q451" s="45">
        <v>20</v>
      </c>
      <c r="R451" s="35">
        <v>49.139798644704094</v>
      </c>
      <c r="S451" s="35">
        <v>39.311838915763275</v>
      </c>
      <c r="T451" s="30" t="s">
        <v>2316</v>
      </c>
      <c r="U451" s="35">
        <v>0</v>
      </c>
      <c r="V451" s="35">
        <v>0</v>
      </c>
      <c r="W451" s="35">
        <v>117.00075271697743</v>
      </c>
      <c r="X451" s="34">
        <v>80</v>
      </c>
      <c r="Y451" s="35">
        <v>92.340363052919827</v>
      </c>
      <c r="Z451" s="34">
        <v>100</v>
      </c>
      <c r="AA451" s="35">
        <v>0</v>
      </c>
      <c r="AB451" s="45">
        <v>0</v>
      </c>
      <c r="AC451" s="30">
        <v>60</v>
      </c>
      <c r="AD451" s="35">
        <v>60</v>
      </c>
      <c r="AE451" s="43">
        <v>12</v>
      </c>
      <c r="AF451" s="39">
        <v>51.311838915763275</v>
      </c>
      <c r="AG451" s="40">
        <v>51.311838915763275</v>
      </c>
      <c r="AH451" s="37" t="s">
        <v>6</v>
      </c>
      <c r="AI451" s="21"/>
      <c r="AJ451" s="111"/>
      <c r="AK451" s="112"/>
    </row>
    <row r="452" spans="1:37" x14ac:dyDescent="0.3">
      <c r="A452" s="12" t="s">
        <v>1888</v>
      </c>
      <c r="B452" s="5" t="s">
        <v>170</v>
      </c>
      <c r="C452" s="5" t="s">
        <v>270</v>
      </c>
      <c r="D452" s="5" t="s">
        <v>1889</v>
      </c>
      <c r="E452" s="6">
        <v>6</v>
      </c>
      <c r="F452" s="6" t="s">
        <v>33</v>
      </c>
      <c r="G452" s="6">
        <v>0</v>
      </c>
      <c r="H452" s="30">
        <v>74.935558682093372</v>
      </c>
      <c r="I452" s="35">
        <v>25.064441317906628</v>
      </c>
      <c r="J452" s="35">
        <v>13.809906453965267</v>
      </c>
      <c r="K452" s="35">
        <v>19.279983988237749</v>
      </c>
      <c r="L452" s="35">
        <v>15.592293491518936</v>
      </c>
      <c r="M452" s="35">
        <v>84.40770650848107</v>
      </c>
      <c r="N452" s="35">
        <v>43.186595063991234</v>
      </c>
      <c r="O452" s="34">
        <v>50</v>
      </c>
      <c r="P452" s="35">
        <v>11.500725321140948</v>
      </c>
      <c r="Q452" s="45">
        <v>60</v>
      </c>
      <c r="R452" s="35">
        <v>47.75042636292509</v>
      </c>
      <c r="S452" s="35">
        <v>38.200341090340075</v>
      </c>
      <c r="T452" s="30" t="s">
        <v>2315</v>
      </c>
      <c r="U452" s="35">
        <v>25.166251117869436</v>
      </c>
      <c r="V452" s="35">
        <v>100</v>
      </c>
      <c r="W452" s="35">
        <v>94.094829937009436</v>
      </c>
      <c r="X452" s="34">
        <v>100</v>
      </c>
      <c r="Y452" s="35">
        <v>94.358790598391707</v>
      </c>
      <c r="Z452" s="34">
        <v>100</v>
      </c>
      <c r="AA452" s="35">
        <v>0</v>
      </c>
      <c r="AB452" s="45">
        <v>0</v>
      </c>
      <c r="AC452" s="30">
        <v>100</v>
      </c>
      <c r="AD452" s="35">
        <v>100</v>
      </c>
      <c r="AE452" s="43">
        <v>20</v>
      </c>
      <c r="AF452" s="39">
        <v>58.200341090340075</v>
      </c>
      <c r="AG452" s="40">
        <v>58.200341090340075</v>
      </c>
      <c r="AH452" s="37" t="s">
        <v>6</v>
      </c>
      <c r="AI452" s="21"/>
      <c r="AJ452" s="111"/>
      <c r="AK452" s="112"/>
    </row>
    <row r="453" spans="1:37" x14ac:dyDescent="0.3">
      <c r="A453" s="12" t="s">
        <v>269</v>
      </c>
      <c r="B453" s="5" t="s">
        <v>170</v>
      </c>
      <c r="C453" s="5" t="s">
        <v>270</v>
      </c>
      <c r="D453" s="5" t="s">
        <v>271</v>
      </c>
      <c r="E453" s="6">
        <v>6</v>
      </c>
      <c r="F453" s="6" t="s">
        <v>19</v>
      </c>
      <c r="G453" s="6">
        <v>0</v>
      </c>
      <c r="H453" s="30">
        <v>83.295081379428879</v>
      </c>
      <c r="I453" s="35">
        <v>16.704918620571121</v>
      </c>
      <c r="J453" s="35">
        <v>32.217348752985558</v>
      </c>
      <c r="K453" s="35">
        <v>41.060949393994342</v>
      </c>
      <c r="L453" s="35">
        <v>18.011870584521109</v>
      </c>
      <c r="M453" s="35">
        <v>81.988129415478895</v>
      </c>
      <c r="N453" s="35">
        <v>62.952894278229834</v>
      </c>
      <c r="O453" s="34">
        <v>80</v>
      </c>
      <c r="P453" s="35">
        <v>0.69335647692441282</v>
      </c>
      <c r="Q453" s="45">
        <v>100</v>
      </c>
      <c r="R453" s="35">
        <v>63.950799486008876</v>
      </c>
      <c r="S453" s="35">
        <v>51.160639588807101</v>
      </c>
      <c r="T453" s="30" t="s">
        <v>2315</v>
      </c>
      <c r="U453" s="35">
        <v>38.696356356064513</v>
      </c>
      <c r="V453" s="35">
        <v>100</v>
      </c>
      <c r="W453" s="35">
        <v>151.06604487915953</v>
      </c>
      <c r="X453" s="34">
        <v>0</v>
      </c>
      <c r="Y453" s="35">
        <v>97.01932763311288</v>
      </c>
      <c r="Z453" s="34">
        <v>100</v>
      </c>
      <c r="AA453" s="35">
        <v>0</v>
      </c>
      <c r="AB453" s="45">
        <v>0</v>
      </c>
      <c r="AC453" s="30">
        <v>66.666666666666671</v>
      </c>
      <c r="AD453" s="35">
        <v>66.666666666666671</v>
      </c>
      <c r="AE453" s="43">
        <v>13.333333333333336</v>
      </c>
      <c r="AF453" s="39">
        <v>64.493972922140443</v>
      </c>
      <c r="AG453" s="40">
        <v>64.493972922140443</v>
      </c>
      <c r="AH453" s="37" t="s">
        <v>5</v>
      </c>
      <c r="AI453" s="21"/>
      <c r="AJ453" s="111"/>
      <c r="AK453" s="112"/>
    </row>
    <row r="454" spans="1:37" x14ac:dyDescent="0.3">
      <c r="A454" s="12" t="s">
        <v>1693</v>
      </c>
      <c r="B454" s="5" t="s">
        <v>170</v>
      </c>
      <c r="C454" s="5" t="s">
        <v>270</v>
      </c>
      <c r="D454" s="5" t="s">
        <v>1694</v>
      </c>
      <c r="E454" s="6">
        <v>6</v>
      </c>
      <c r="F454" s="6" t="s">
        <v>33</v>
      </c>
      <c r="G454" s="6">
        <v>0</v>
      </c>
      <c r="H454" s="30">
        <v>73.46728683755488</v>
      </c>
      <c r="I454" s="35">
        <v>26.53271316244512</v>
      </c>
      <c r="J454" s="35">
        <v>34.392008320289669</v>
      </c>
      <c r="K454" s="35">
        <v>48.014617039504529</v>
      </c>
      <c r="L454" s="35">
        <v>11.432959014213253</v>
      </c>
      <c r="M454" s="35">
        <v>88.567040985786747</v>
      </c>
      <c r="N454" s="35">
        <v>59.619515626170795</v>
      </c>
      <c r="O454" s="34">
        <v>80</v>
      </c>
      <c r="P454" s="35">
        <v>7.048676680418505</v>
      </c>
      <c r="Q454" s="45">
        <v>80</v>
      </c>
      <c r="R454" s="35">
        <v>64.622874237547279</v>
      </c>
      <c r="S454" s="35">
        <v>51.698299390037825</v>
      </c>
      <c r="T454" s="30" t="s">
        <v>2315</v>
      </c>
      <c r="U454" s="35">
        <v>31.789988520561828</v>
      </c>
      <c r="V454" s="35">
        <v>100</v>
      </c>
      <c r="W454" s="35">
        <v>118.94615868894823</v>
      </c>
      <c r="X454" s="34">
        <v>80</v>
      </c>
      <c r="Y454" s="35">
        <v>94.688102951989819</v>
      </c>
      <c r="Z454" s="34">
        <v>100</v>
      </c>
      <c r="AA454" s="35">
        <v>0.58439317446634553</v>
      </c>
      <c r="AB454" s="45">
        <v>0</v>
      </c>
      <c r="AC454" s="30">
        <v>93.333333333333329</v>
      </c>
      <c r="AD454" s="35">
        <v>93.917726507799671</v>
      </c>
      <c r="AE454" s="43">
        <v>18.783545301559936</v>
      </c>
      <c r="AF454" s="39">
        <v>70.481844691597757</v>
      </c>
      <c r="AG454" s="40">
        <v>70.364966056704489</v>
      </c>
      <c r="AH454" s="37" t="s">
        <v>4</v>
      </c>
      <c r="AI454" s="21"/>
      <c r="AJ454" s="111"/>
      <c r="AK454" s="112"/>
    </row>
    <row r="455" spans="1:37" x14ac:dyDescent="0.3">
      <c r="A455" s="12" t="s">
        <v>1123</v>
      </c>
      <c r="B455" s="5" t="s">
        <v>170</v>
      </c>
      <c r="C455" s="5" t="s">
        <v>270</v>
      </c>
      <c r="D455" s="5" t="s">
        <v>1124</v>
      </c>
      <c r="E455" s="6">
        <v>6</v>
      </c>
      <c r="F455" s="6" t="s">
        <v>19</v>
      </c>
      <c r="G455" s="6">
        <v>0</v>
      </c>
      <c r="H455" s="30">
        <v>81.685096494920529</v>
      </c>
      <c r="I455" s="35">
        <v>18.314903505079471</v>
      </c>
      <c r="J455" s="35">
        <v>25.622780615826358</v>
      </c>
      <c r="K455" s="35">
        <v>32.656184910385221</v>
      </c>
      <c r="L455" s="35">
        <v>14.465787952970381</v>
      </c>
      <c r="M455" s="35">
        <v>85.534212047029627</v>
      </c>
      <c r="N455" s="35">
        <v>19.816333665593064</v>
      </c>
      <c r="O455" s="34">
        <v>30</v>
      </c>
      <c r="P455" s="35">
        <v>-2.1395611075569967</v>
      </c>
      <c r="Q455" s="45">
        <v>100</v>
      </c>
      <c r="R455" s="35">
        <v>53.301060092498858</v>
      </c>
      <c r="S455" s="35">
        <v>42.640848073999088</v>
      </c>
      <c r="T455" s="30" t="s">
        <v>2315</v>
      </c>
      <c r="U455" s="35">
        <v>17.911872384937226</v>
      </c>
      <c r="V455" s="35">
        <v>79.347909061390894</v>
      </c>
      <c r="W455" s="35">
        <v>32.161645316302959</v>
      </c>
      <c r="X455" s="34">
        <v>0</v>
      </c>
      <c r="Y455" s="35">
        <v>94.415425254583894</v>
      </c>
      <c r="Z455" s="34">
        <v>100</v>
      </c>
      <c r="AA455" s="35">
        <v>0</v>
      </c>
      <c r="AB455" s="45">
        <v>0</v>
      </c>
      <c r="AC455" s="30">
        <v>59.782636353796967</v>
      </c>
      <c r="AD455" s="35">
        <v>59.782636353796967</v>
      </c>
      <c r="AE455" s="43">
        <v>11.956527270759395</v>
      </c>
      <c r="AF455" s="39">
        <v>54.597375344758483</v>
      </c>
      <c r="AG455" s="40">
        <v>54.597375344758483</v>
      </c>
      <c r="AH455" s="37" t="s">
        <v>6</v>
      </c>
      <c r="AI455" s="21"/>
      <c r="AJ455" s="111"/>
      <c r="AK455" s="112"/>
    </row>
    <row r="456" spans="1:37" x14ac:dyDescent="0.3">
      <c r="A456" s="12" t="s">
        <v>2180</v>
      </c>
      <c r="B456" s="5" t="s">
        <v>170</v>
      </c>
      <c r="C456" s="5" t="s">
        <v>270</v>
      </c>
      <c r="D456" s="5" t="s">
        <v>2181</v>
      </c>
      <c r="E456" s="6">
        <v>5</v>
      </c>
      <c r="F456" s="6" t="s">
        <v>62</v>
      </c>
      <c r="G456" s="6">
        <v>0</v>
      </c>
      <c r="H456" s="30">
        <v>78.591180181945731</v>
      </c>
      <c r="I456" s="35">
        <v>21.408819818054269</v>
      </c>
      <c r="J456" s="35">
        <v>30.542907031028175</v>
      </c>
      <c r="K456" s="35">
        <v>40.296385843916738</v>
      </c>
      <c r="L456" s="35">
        <v>27.566808185024737</v>
      </c>
      <c r="M456" s="35">
        <v>72.43319181497526</v>
      </c>
      <c r="N456" s="35">
        <v>25.138544935858746</v>
      </c>
      <c r="O456" s="34">
        <v>40</v>
      </c>
      <c r="P456" s="35">
        <v>2.020656842328278</v>
      </c>
      <c r="Q456" s="45">
        <v>100</v>
      </c>
      <c r="R456" s="35">
        <v>54.827679495389248</v>
      </c>
      <c r="S456" s="35">
        <v>43.862143596311398</v>
      </c>
      <c r="T456" s="30" t="s">
        <v>2315</v>
      </c>
      <c r="U456" s="35">
        <v>4.0232790283038611</v>
      </c>
      <c r="V456" s="35">
        <v>14.723748805707638</v>
      </c>
      <c r="W456" s="35">
        <v>98.044458711931171</v>
      </c>
      <c r="X456" s="34">
        <v>100</v>
      </c>
      <c r="Y456" s="35">
        <v>89.390575857003498</v>
      </c>
      <c r="Z456" s="34">
        <v>80</v>
      </c>
      <c r="AA456" s="35">
        <v>0</v>
      </c>
      <c r="AB456" s="45">
        <v>0</v>
      </c>
      <c r="AC456" s="30">
        <v>64.907916268569224</v>
      </c>
      <c r="AD456" s="35">
        <v>64.907916268569224</v>
      </c>
      <c r="AE456" s="43">
        <v>12.981583253713845</v>
      </c>
      <c r="AF456" s="39">
        <v>56.843726850025242</v>
      </c>
      <c r="AG456" s="40">
        <v>56.843726850025242</v>
      </c>
      <c r="AH456" s="37" t="s">
        <v>6</v>
      </c>
      <c r="AI456" s="21"/>
      <c r="AJ456" s="111"/>
      <c r="AK456" s="112"/>
    </row>
    <row r="457" spans="1:37" x14ac:dyDescent="0.3">
      <c r="A457" s="12" t="s">
        <v>2074</v>
      </c>
      <c r="B457" s="5" t="s">
        <v>170</v>
      </c>
      <c r="C457" s="5" t="s">
        <v>270</v>
      </c>
      <c r="D457" s="5" t="s">
        <v>2075</v>
      </c>
      <c r="E457" s="6">
        <v>6</v>
      </c>
      <c r="F457" s="6" t="s">
        <v>19</v>
      </c>
      <c r="G457" s="6">
        <v>0</v>
      </c>
      <c r="H457" s="30">
        <v>82.640536640620155</v>
      </c>
      <c r="I457" s="35">
        <v>17.359463359379845</v>
      </c>
      <c r="J457" s="35">
        <v>27.155386001494136</v>
      </c>
      <c r="K457" s="35">
        <v>34.609487544452406</v>
      </c>
      <c r="L457" s="35">
        <v>38.840780945808852</v>
      </c>
      <c r="M457" s="35">
        <v>61.159219054191148</v>
      </c>
      <c r="N457" s="35">
        <v>62.068495773848731</v>
      </c>
      <c r="O457" s="34">
        <v>80</v>
      </c>
      <c r="P457" s="35">
        <v>-1.6002155195419685</v>
      </c>
      <c r="Q457" s="45">
        <v>100</v>
      </c>
      <c r="R457" s="35">
        <v>58.625633991604687</v>
      </c>
      <c r="S457" s="35">
        <v>46.900507193283751</v>
      </c>
      <c r="T457" s="30" t="s">
        <v>2315</v>
      </c>
      <c r="U457" s="35">
        <v>14.540430561327199</v>
      </c>
      <c r="V457" s="35">
        <v>64.412739053673363</v>
      </c>
      <c r="W457" s="35">
        <v>116.66450022550438</v>
      </c>
      <c r="X457" s="34">
        <v>80</v>
      </c>
      <c r="Y457" s="35">
        <v>92.495260732810038</v>
      </c>
      <c r="Z457" s="34">
        <v>100</v>
      </c>
      <c r="AA457" s="35">
        <v>0.89648345202574631</v>
      </c>
      <c r="AB457" s="45">
        <v>0</v>
      </c>
      <c r="AC457" s="30">
        <v>81.470913017891121</v>
      </c>
      <c r="AD457" s="35">
        <v>82.367396469916869</v>
      </c>
      <c r="AE457" s="43">
        <v>16.473479293983374</v>
      </c>
      <c r="AF457" s="39">
        <v>63.373986487267125</v>
      </c>
      <c r="AG457" s="40">
        <v>63.194689796861979</v>
      </c>
      <c r="AH457" s="37" t="s">
        <v>5</v>
      </c>
      <c r="AI457" s="21"/>
      <c r="AJ457" s="111"/>
      <c r="AK457" s="112"/>
    </row>
    <row r="458" spans="1:37" x14ac:dyDescent="0.3">
      <c r="A458" s="12" t="s">
        <v>751</v>
      </c>
      <c r="B458" s="5" t="s">
        <v>170</v>
      </c>
      <c r="C458" s="5" t="s">
        <v>270</v>
      </c>
      <c r="D458" s="5" t="s">
        <v>752</v>
      </c>
      <c r="E458" s="6">
        <v>6</v>
      </c>
      <c r="F458" s="6" t="s">
        <v>33</v>
      </c>
      <c r="G458" s="6">
        <v>0</v>
      </c>
      <c r="H458" s="30">
        <v>75.555329232060529</v>
      </c>
      <c r="I458" s="35">
        <v>24.444670767939471</v>
      </c>
      <c r="J458" s="35">
        <v>31.237563200468703</v>
      </c>
      <c r="K458" s="35">
        <v>43.610702240757988</v>
      </c>
      <c r="L458" s="35">
        <v>27.896469429560515</v>
      </c>
      <c r="M458" s="35">
        <v>72.103530570439489</v>
      </c>
      <c r="N458" s="35">
        <v>50.079457968774818</v>
      </c>
      <c r="O458" s="34">
        <v>70</v>
      </c>
      <c r="P458" s="35">
        <v>-13.634470122362037</v>
      </c>
      <c r="Q458" s="45">
        <v>60</v>
      </c>
      <c r="R458" s="35">
        <v>54.031780715827381</v>
      </c>
      <c r="S458" s="35">
        <v>43.225424572661908</v>
      </c>
      <c r="T458" s="30" t="s">
        <v>2315</v>
      </c>
      <c r="U458" s="35">
        <v>12.618878777733812</v>
      </c>
      <c r="V458" s="35">
        <v>55.900445480750179</v>
      </c>
      <c r="W458" s="35">
        <v>96.323350739734835</v>
      </c>
      <c r="X458" s="34">
        <v>100</v>
      </c>
      <c r="Y458" s="35">
        <v>89.816419675221269</v>
      </c>
      <c r="Z458" s="34">
        <v>80</v>
      </c>
      <c r="AA458" s="35">
        <v>0</v>
      </c>
      <c r="AB458" s="45">
        <v>0</v>
      </c>
      <c r="AC458" s="30">
        <v>78.633481826916736</v>
      </c>
      <c r="AD458" s="35">
        <v>78.633481826916736</v>
      </c>
      <c r="AE458" s="43">
        <v>15.726696365383347</v>
      </c>
      <c r="AF458" s="39">
        <v>58.952120938045255</v>
      </c>
      <c r="AG458" s="40">
        <v>58.952120938045255</v>
      </c>
      <c r="AH458" s="37" t="s">
        <v>6</v>
      </c>
      <c r="AI458" s="21"/>
      <c r="AJ458" s="111"/>
      <c r="AK458" s="112"/>
    </row>
    <row r="459" spans="1:37" x14ac:dyDescent="0.3">
      <c r="A459" s="12" t="s">
        <v>2118</v>
      </c>
      <c r="B459" s="5" t="s">
        <v>170</v>
      </c>
      <c r="C459" s="5" t="s">
        <v>270</v>
      </c>
      <c r="D459" s="5" t="s">
        <v>2119</v>
      </c>
      <c r="E459" s="6">
        <v>6</v>
      </c>
      <c r="F459" s="6" t="s">
        <v>19</v>
      </c>
      <c r="G459" s="6">
        <v>0</v>
      </c>
      <c r="H459" s="30">
        <v>87.592541091870942</v>
      </c>
      <c r="I459" s="35">
        <v>12.407458908129058</v>
      </c>
      <c r="J459" s="35">
        <v>17.486970613775849</v>
      </c>
      <c r="K459" s="35">
        <v>22.287110616449368</v>
      </c>
      <c r="L459" s="35">
        <v>30.793150042889614</v>
      </c>
      <c r="M459" s="35">
        <v>69.206849957110393</v>
      </c>
      <c r="N459" s="35">
        <v>45.18722725119077</v>
      </c>
      <c r="O459" s="34">
        <v>70</v>
      </c>
      <c r="P459" s="35">
        <v>-2.4097762192171635</v>
      </c>
      <c r="Q459" s="45">
        <v>100</v>
      </c>
      <c r="R459" s="35">
        <v>54.780283896337764</v>
      </c>
      <c r="S459" s="35">
        <v>43.824227117070215</v>
      </c>
      <c r="T459" s="30" t="s">
        <v>2315</v>
      </c>
      <c r="U459" s="35">
        <v>14.39930494094105</v>
      </c>
      <c r="V459" s="35">
        <v>63.787565836045417</v>
      </c>
      <c r="W459" s="35">
        <v>85.05604090119752</v>
      </c>
      <c r="X459" s="34">
        <v>80</v>
      </c>
      <c r="Y459" s="35">
        <v>93.509641386552616</v>
      </c>
      <c r="Z459" s="34">
        <v>100</v>
      </c>
      <c r="AA459" s="35">
        <v>0</v>
      </c>
      <c r="AB459" s="45">
        <v>0</v>
      </c>
      <c r="AC459" s="30">
        <v>81.262521945348468</v>
      </c>
      <c r="AD459" s="35">
        <v>81.262521945348468</v>
      </c>
      <c r="AE459" s="43">
        <v>16.252504389069696</v>
      </c>
      <c r="AF459" s="39">
        <v>60.076731506139907</v>
      </c>
      <c r="AG459" s="40">
        <v>60.076731506139907</v>
      </c>
      <c r="AH459" s="37" t="s">
        <v>5</v>
      </c>
      <c r="AI459" s="21"/>
      <c r="AJ459" s="111"/>
      <c r="AK459" s="112"/>
    </row>
    <row r="460" spans="1:37" x14ac:dyDescent="0.3">
      <c r="A460" s="12" t="s">
        <v>2099</v>
      </c>
      <c r="B460" s="5" t="s">
        <v>170</v>
      </c>
      <c r="C460" s="5" t="s">
        <v>270</v>
      </c>
      <c r="D460" s="5" t="s">
        <v>1057</v>
      </c>
      <c r="E460" s="6">
        <v>6</v>
      </c>
      <c r="F460" s="6" t="s">
        <v>19</v>
      </c>
      <c r="G460" s="6">
        <v>0</v>
      </c>
      <c r="H460" s="30">
        <v>82.861615837712478</v>
      </c>
      <c r="I460" s="35">
        <v>17.138384162287522</v>
      </c>
      <c r="J460" s="35">
        <v>20.236838096135607</v>
      </c>
      <c r="K460" s="35">
        <v>25.791811465643271</v>
      </c>
      <c r="L460" s="35">
        <v>46.717603678219866</v>
      </c>
      <c r="M460" s="35">
        <v>53.282396321780134</v>
      </c>
      <c r="N460" s="35">
        <v>32.56318160876706</v>
      </c>
      <c r="O460" s="34">
        <v>40</v>
      </c>
      <c r="P460" s="35">
        <v>11.911363496544789</v>
      </c>
      <c r="Q460" s="45">
        <v>60</v>
      </c>
      <c r="R460" s="35">
        <v>39.242518389942191</v>
      </c>
      <c r="S460" s="35">
        <v>31.394014711953755</v>
      </c>
      <c r="T460" s="30" t="s">
        <v>2315</v>
      </c>
      <c r="U460" s="35">
        <v>6.3766725850470465</v>
      </c>
      <c r="V460" s="35">
        <v>28.248059472446425</v>
      </c>
      <c r="W460" s="35">
        <v>96.964652138272456</v>
      </c>
      <c r="X460" s="34">
        <v>100</v>
      </c>
      <c r="Y460" s="35">
        <v>88.312329915159083</v>
      </c>
      <c r="Z460" s="34">
        <v>80</v>
      </c>
      <c r="AA460" s="35">
        <v>0.79433371414205656</v>
      </c>
      <c r="AB460" s="45">
        <v>0</v>
      </c>
      <c r="AC460" s="30">
        <v>69.416019824148805</v>
      </c>
      <c r="AD460" s="35">
        <v>70.21035353829086</v>
      </c>
      <c r="AE460" s="43">
        <v>14.042070707658173</v>
      </c>
      <c r="AF460" s="39">
        <v>45.436085419611928</v>
      </c>
      <c r="AG460" s="40">
        <v>45.277218676783519</v>
      </c>
      <c r="AH460" s="37" t="s">
        <v>6</v>
      </c>
      <c r="AI460" s="21"/>
      <c r="AJ460" s="111"/>
      <c r="AK460" s="112"/>
    </row>
    <row r="461" spans="1:37" x14ac:dyDescent="0.3">
      <c r="A461" s="12" t="s">
        <v>427</v>
      </c>
      <c r="B461" s="5" t="s">
        <v>170</v>
      </c>
      <c r="C461" s="5" t="s">
        <v>270</v>
      </c>
      <c r="D461" s="5" t="s">
        <v>428</v>
      </c>
      <c r="E461" s="6">
        <v>6</v>
      </c>
      <c r="F461" s="6" t="s">
        <v>19</v>
      </c>
      <c r="G461" s="6">
        <v>0</v>
      </c>
      <c r="H461" s="30">
        <v>89.207538681500793</v>
      </c>
      <c r="I461" s="35">
        <v>10.792461318499207</v>
      </c>
      <c r="J461" s="35">
        <v>69.555669598127253</v>
      </c>
      <c r="K461" s="35">
        <v>88.648567929396364</v>
      </c>
      <c r="L461" s="35">
        <v>36.07141291004293</v>
      </c>
      <c r="M461" s="35">
        <v>63.92858708995707</v>
      </c>
      <c r="N461" s="35">
        <v>38.091323742565898</v>
      </c>
      <c r="O461" s="34">
        <v>50</v>
      </c>
      <c r="P461" s="35">
        <v>8.1708082167212623</v>
      </c>
      <c r="Q461" s="45">
        <v>80</v>
      </c>
      <c r="R461" s="35">
        <v>58.673923267570522</v>
      </c>
      <c r="S461" s="35">
        <v>46.939138614056418</v>
      </c>
      <c r="T461" s="30" t="s">
        <v>2315</v>
      </c>
      <c r="U461" s="35">
        <v>23.8620450467333</v>
      </c>
      <c r="V461" s="35">
        <v>100</v>
      </c>
      <c r="W461" s="35">
        <v>94.810189429793326</v>
      </c>
      <c r="X461" s="34">
        <v>100</v>
      </c>
      <c r="Y461" s="35">
        <v>84.583123618075078</v>
      </c>
      <c r="Z461" s="34">
        <v>80</v>
      </c>
      <c r="AA461" s="35">
        <v>0</v>
      </c>
      <c r="AB461" s="45">
        <v>0</v>
      </c>
      <c r="AC461" s="30">
        <v>93.333333333333329</v>
      </c>
      <c r="AD461" s="35">
        <v>93.333333333333329</v>
      </c>
      <c r="AE461" s="43">
        <v>18.666666666666668</v>
      </c>
      <c r="AF461" s="39">
        <v>65.605805280723089</v>
      </c>
      <c r="AG461" s="40">
        <v>65.605805280723089</v>
      </c>
      <c r="AH461" s="37" t="s">
        <v>5</v>
      </c>
      <c r="AI461" s="21"/>
      <c r="AJ461" s="111"/>
      <c r="AK461" s="112"/>
    </row>
    <row r="462" spans="1:37" x14ac:dyDescent="0.3">
      <c r="A462" s="12" t="s">
        <v>2033</v>
      </c>
      <c r="B462" s="5" t="s">
        <v>170</v>
      </c>
      <c r="C462" s="5" t="s">
        <v>270</v>
      </c>
      <c r="D462" s="5" t="s">
        <v>2034</v>
      </c>
      <c r="E462" s="6">
        <v>6</v>
      </c>
      <c r="F462" s="6" t="s">
        <v>19</v>
      </c>
      <c r="G462" s="6">
        <v>0</v>
      </c>
      <c r="H462" s="30">
        <v>59.465227782991199</v>
      </c>
      <c r="I462" s="35">
        <v>40.534772217008801</v>
      </c>
      <c r="J462" s="35">
        <v>0</v>
      </c>
      <c r="K462" s="35">
        <v>0</v>
      </c>
      <c r="L462" s="35">
        <v>14.412465060203598</v>
      </c>
      <c r="M462" s="35">
        <v>85.587534939796399</v>
      </c>
      <c r="N462" s="35">
        <v>58.346086139366079</v>
      </c>
      <c r="O462" s="34">
        <v>80</v>
      </c>
      <c r="P462" s="35">
        <v>103.72116367329126</v>
      </c>
      <c r="Q462" s="45">
        <v>0</v>
      </c>
      <c r="R462" s="35">
        <v>41.224461431361036</v>
      </c>
      <c r="S462" s="35">
        <v>32.979569145088831</v>
      </c>
      <c r="T462" s="30" t="s">
        <v>2315</v>
      </c>
      <c r="U462" s="35">
        <v>24.380486262024952</v>
      </c>
      <c r="V462" s="35">
        <v>100</v>
      </c>
      <c r="W462" s="35">
        <v>114.01584399593048</v>
      </c>
      <c r="X462" s="34">
        <v>80</v>
      </c>
      <c r="Y462" s="35">
        <v>52.656549589610762</v>
      </c>
      <c r="Z462" s="34">
        <v>50</v>
      </c>
      <c r="AA462" s="35">
        <v>0.84482548053114559</v>
      </c>
      <c r="AB462" s="45">
        <v>0</v>
      </c>
      <c r="AC462" s="30">
        <v>76.666666666666671</v>
      </c>
      <c r="AD462" s="35">
        <v>77.511492147197814</v>
      </c>
      <c r="AE462" s="43">
        <v>15.502298429439563</v>
      </c>
      <c r="AF462" s="39">
        <v>48.481867574528394</v>
      </c>
      <c r="AG462" s="40">
        <v>48.312902478422167</v>
      </c>
      <c r="AH462" s="37" t="s">
        <v>6</v>
      </c>
      <c r="AI462" s="21"/>
      <c r="AJ462" s="111"/>
      <c r="AK462" s="112"/>
    </row>
    <row r="463" spans="1:37" x14ac:dyDescent="0.3">
      <c r="A463" s="12" t="s">
        <v>2076</v>
      </c>
      <c r="B463" s="5" t="s">
        <v>170</v>
      </c>
      <c r="C463" s="5" t="s">
        <v>270</v>
      </c>
      <c r="D463" s="5" t="s">
        <v>2077</v>
      </c>
      <c r="E463" s="6">
        <v>6</v>
      </c>
      <c r="F463" s="6" t="s">
        <v>33</v>
      </c>
      <c r="G463" s="6">
        <v>0</v>
      </c>
      <c r="H463" s="30">
        <v>79.366409317819219</v>
      </c>
      <c r="I463" s="35">
        <v>20.633590682180781</v>
      </c>
      <c r="J463" s="35">
        <v>5.3081517194303904</v>
      </c>
      <c r="K463" s="35">
        <v>7.4107004633886708</v>
      </c>
      <c r="L463" s="35">
        <v>25.798163083445026</v>
      </c>
      <c r="M463" s="35">
        <v>74.201836916554981</v>
      </c>
      <c r="N463" s="35">
        <v>47.894675016839543</v>
      </c>
      <c r="O463" s="34">
        <v>70</v>
      </c>
      <c r="P463" s="35">
        <v>-4.9834080564423315</v>
      </c>
      <c r="Q463" s="45">
        <v>100</v>
      </c>
      <c r="R463" s="35">
        <v>54.449225612424883</v>
      </c>
      <c r="S463" s="35">
        <v>43.559380489939912</v>
      </c>
      <c r="T463" s="30" t="s">
        <v>2315</v>
      </c>
      <c r="U463" s="35">
        <v>15.728335930957996</v>
      </c>
      <c r="V463" s="35">
        <v>69.675048052830121</v>
      </c>
      <c r="W463" s="35">
        <v>91.094661974609437</v>
      </c>
      <c r="X463" s="34">
        <v>100</v>
      </c>
      <c r="Y463" s="35">
        <v>80.464883362385905</v>
      </c>
      <c r="Z463" s="34">
        <v>80</v>
      </c>
      <c r="AA463" s="35">
        <v>0</v>
      </c>
      <c r="AB463" s="45">
        <v>0</v>
      </c>
      <c r="AC463" s="30">
        <v>83.225016017610031</v>
      </c>
      <c r="AD463" s="35">
        <v>83.225016017610031</v>
      </c>
      <c r="AE463" s="43">
        <v>16.645003203522005</v>
      </c>
      <c r="AF463" s="39">
        <v>60.204383693461921</v>
      </c>
      <c r="AG463" s="40">
        <v>60.204383693461921</v>
      </c>
      <c r="AH463" s="37" t="s">
        <v>5</v>
      </c>
      <c r="AI463" s="21"/>
      <c r="AJ463" s="111"/>
      <c r="AK463" s="112"/>
    </row>
    <row r="464" spans="1:37" x14ac:dyDescent="0.3">
      <c r="A464" s="12" t="s">
        <v>1204</v>
      </c>
      <c r="B464" s="5" t="s">
        <v>170</v>
      </c>
      <c r="C464" s="5" t="s">
        <v>270</v>
      </c>
      <c r="D464" s="5" t="s">
        <v>1205</v>
      </c>
      <c r="E464" s="6">
        <v>6</v>
      </c>
      <c r="F464" s="6" t="s">
        <v>19</v>
      </c>
      <c r="G464" s="6">
        <v>0</v>
      </c>
      <c r="H464" s="30">
        <v>52.890703513171168</v>
      </c>
      <c r="I464" s="35">
        <v>47.109296486828832</v>
      </c>
      <c r="J464" s="35">
        <v>26.332586111341438</v>
      </c>
      <c r="K464" s="35">
        <v>33.560830657444804</v>
      </c>
      <c r="L464" s="35">
        <v>7.2957916564866689</v>
      </c>
      <c r="M464" s="35">
        <v>92.704208343513329</v>
      </c>
      <c r="N464" s="35">
        <v>67.251899773711543</v>
      </c>
      <c r="O464" s="34">
        <v>100</v>
      </c>
      <c r="P464" s="35">
        <v>34.727602367966249</v>
      </c>
      <c r="Q464" s="45">
        <v>0</v>
      </c>
      <c r="R464" s="35">
        <v>54.674867097557389</v>
      </c>
      <c r="S464" s="35">
        <v>43.739893678045917</v>
      </c>
      <c r="T464" s="30" t="s">
        <v>2315</v>
      </c>
      <c r="U464" s="35">
        <v>11.565217200943877</v>
      </c>
      <c r="V464" s="35">
        <v>51.232823850812885</v>
      </c>
      <c r="W464" s="35">
        <v>182.55967608407857</v>
      </c>
      <c r="X464" s="34">
        <v>0</v>
      </c>
      <c r="Y464" s="35">
        <v>90.71974623908612</v>
      </c>
      <c r="Z464" s="34">
        <v>100</v>
      </c>
      <c r="AA464" s="35">
        <v>0</v>
      </c>
      <c r="AB464" s="45">
        <v>0</v>
      </c>
      <c r="AC464" s="30">
        <v>50.410941283604295</v>
      </c>
      <c r="AD464" s="35">
        <v>50.410941283604295</v>
      </c>
      <c r="AE464" s="43">
        <v>10.08218825672086</v>
      </c>
      <c r="AF464" s="39">
        <v>53.822081934766778</v>
      </c>
      <c r="AG464" s="40">
        <v>53.822081934766778</v>
      </c>
      <c r="AH464" s="37" t="s">
        <v>6</v>
      </c>
      <c r="AI464" s="21"/>
      <c r="AJ464" s="111"/>
      <c r="AK464" s="112"/>
    </row>
    <row r="465" spans="1:37" x14ac:dyDescent="0.3">
      <c r="A465" s="12" t="s">
        <v>2019</v>
      </c>
      <c r="B465" s="5" t="s">
        <v>170</v>
      </c>
      <c r="C465" s="5" t="s">
        <v>270</v>
      </c>
      <c r="D465" s="5" t="s">
        <v>2020</v>
      </c>
      <c r="E465" s="6">
        <v>6</v>
      </c>
      <c r="F465" s="6" t="s">
        <v>19</v>
      </c>
      <c r="G465" s="6">
        <v>0</v>
      </c>
      <c r="H465" s="30">
        <v>78.337022485710179</v>
      </c>
      <c r="I465" s="35">
        <v>21.662977514289821</v>
      </c>
      <c r="J465" s="35">
        <v>23.084381725803958</v>
      </c>
      <c r="K465" s="35">
        <v>29.421000377849087</v>
      </c>
      <c r="L465" s="35">
        <v>29.924143724800661</v>
      </c>
      <c r="M465" s="35">
        <v>70.075856275199342</v>
      </c>
      <c r="N465" s="35">
        <v>56.988539648179</v>
      </c>
      <c r="O465" s="34">
        <v>80</v>
      </c>
      <c r="P465" s="35">
        <v>11.764043755365901</v>
      </c>
      <c r="Q465" s="45">
        <v>60</v>
      </c>
      <c r="R465" s="35">
        <v>52.231966833467652</v>
      </c>
      <c r="S465" s="35">
        <v>41.785573466774125</v>
      </c>
      <c r="T465" s="30" t="s">
        <v>2315</v>
      </c>
      <c r="U465" s="35">
        <v>8.1603555102349219</v>
      </c>
      <c r="V465" s="35">
        <v>36.149606976836999</v>
      </c>
      <c r="W465" s="35">
        <v>127.12575576159595</v>
      </c>
      <c r="X465" s="34">
        <v>70</v>
      </c>
      <c r="Y465" s="35">
        <v>95.252428504663015</v>
      </c>
      <c r="Z465" s="34">
        <v>100</v>
      </c>
      <c r="AA465" s="35">
        <v>0</v>
      </c>
      <c r="AB465" s="45">
        <v>0</v>
      </c>
      <c r="AC465" s="30">
        <v>68.716535658945659</v>
      </c>
      <c r="AD465" s="35">
        <v>68.716535658945659</v>
      </c>
      <c r="AE465" s="43">
        <v>13.743307131789132</v>
      </c>
      <c r="AF465" s="39">
        <v>55.528880598563255</v>
      </c>
      <c r="AG465" s="40">
        <v>55.528880598563255</v>
      </c>
      <c r="AH465" s="37" t="s">
        <v>6</v>
      </c>
      <c r="AI465" s="21"/>
      <c r="AJ465" s="111"/>
      <c r="AK465" s="112"/>
    </row>
    <row r="466" spans="1:37" x14ac:dyDescent="0.3">
      <c r="A466" s="12" t="s">
        <v>1474</v>
      </c>
      <c r="B466" s="5" t="s">
        <v>21</v>
      </c>
      <c r="C466" s="5" t="s">
        <v>22</v>
      </c>
      <c r="D466" s="5" t="s">
        <v>1475</v>
      </c>
      <c r="E466" s="6">
        <v>6</v>
      </c>
      <c r="F466" s="6" t="s">
        <v>62</v>
      </c>
      <c r="G466" s="6">
        <v>0</v>
      </c>
      <c r="H466" s="30">
        <v>64.944878573225367</v>
      </c>
      <c r="I466" s="35">
        <v>35.055121426774633</v>
      </c>
      <c r="J466" s="35">
        <v>46.017664659783854</v>
      </c>
      <c r="K466" s="35">
        <v>60.71280539481112</v>
      </c>
      <c r="L466" s="35">
        <v>42.783555272722715</v>
      </c>
      <c r="M466" s="35">
        <v>57.216444727277285</v>
      </c>
      <c r="N466" s="35">
        <v>56.267180775065839</v>
      </c>
      <c r="O466" s="34">
        <v>80</v>
      </c>
      <c r="P466" s="35">
        <v>18.330079899102145</v>
      </c>
      <c r="Q466" s="45">
        <v>40</v>
      </c>
      <c r="R466" s="35">
        <v>54.596874309772602</v>
      </c>
      <c r="S466" s="35">
        <v>43.677499447818086</v>
      </c>
      <c r="T466" s="30" t="s">
        <v>2315</v>
      </c>
      <c r="U466" s="35">
        <v>35.415779098143091</v>
      </c>
      <c r="V466" s="35">
        <v>100</v>
      </c>
      <c r="W466" s="35">
        <v>107.89630705339488</v>
      </c>
      <c r="X466" s="34">
        <v>100</v>
      </c>
      <c r="Y466" s="35">
        <v>63.324719650065013</v>
      </c>
      <c r="Z466" s="34">
        <v>60</v>
      </c>
      <c r="AA466" s="35">
        <v>0</v>
      </c>
      <c r="AB466" s="45">
        <v>0</v>
      </c>
      <c r="AC466" s="30">
        <v>86.666666666666671</v>
      </c>
      <c r="AD466" s="35">
        <v>86.666666666666671</v>
      </c>
      <c r="AE466" s="43">
        <v>17.333333333333336</v>
      </c>
      <c r="AF466" s="39">
        <v>61.010832781151421</v>
      </c>
      <c r="AG466" s="40">
        <v>61.010832781151421</v>
      </c>
      <c r="AH466" s="37" t="s">
        <v>5</v>
      </c>
      <c r="AI466" s="21"/>
      <c r="AJ466" s="111"/>
      <c r="AK466" s="112"/>
    </row>
    <row r="467" spans="1:37" x14ac:dyDescent="0.3">
      <c r="A467" s="12" t="s">
        <v>509</v>
      </c>
      <c r="B467" s="5" t="s">
        <v>21</v>
      </c>
      <c r="C467" s="5" t="s">
        <v>22</v>
      </c>
      <c r="D467" s="5" t="s">
        <v>510</v>
      </c>
      <c r="E467" s="6">
        <v>6</v>
      </c>
      <c r="F467" s="6" t="s">
        <v>62</v>
      </c>
      <c r="G467" s="6">
        <v>0</v>
      </c>
      <c r="H467" s="30">
        <v>33.061459533204989</v>
      </c>
      <c r="I467" s="35">
        <v>66.938540466795018</v>
      </c>
      <c r="J467" s="35">
        <v>28.769693795939393</v>
      </c>
      <c r="K467" s="35">
        <v>37.956920100459904</v>
      </c>
      <c r="L467" s="35">
        <v>21.545367535114661</v>
      </c>
      <c r="M467" s="35">
        <v>78.454632464885336</v>
      </c>
      <c r="N467" s="35">
        <v>48.271987031330021</v>
      </c>
      <c r="O467" s="34">
        <v>70</v>
      </c>
      <c r="P467" s="35">
        <v>33.069923907435154</v>
      </c>
      <c r="Q467" s="45">
        <v>0</v>
      </c>
      <c r="R467" s="35">
        <v>50.670018606428052</v>
      </c>
      <c r="S467" s="35">
        <v>40.536014885142443</v>
      </c>
      <c r="T467" s="30" t="s">
        <v>2315</v>
      </c>
      <c r="U467" s="35">
        <v>40.198035830343585</v>
      </c>
      <c r="V467" s="35">
        <v>100</v>
      </c>
      <c r="W467" s="35">
        <v>118.37062182393252</v>
      </c>
      <c r="X467" s="34">
        <v>80</v>
      </c>
      <c r="Y467" s="35">
        <v>97.603628037301306</v>
      </c>
      <c r="Z467" s="34">
        <v>100</v>
      </c>
      <c r="AA467" s="35">
        <v>0</v>
      </c>
      <c r="AB467" s="45">
        <v>0</v>
      </c>
      <c r="AC467" s="30">
        <v>93.333333333333329</v>
      </c>
      <c r="AD467" s="35">
        <v>93.333333333333329</v>
      </c>
      <c r="AE467" s="43">
        <v>18.666666666666668</v>
      </c>
      <c r="AF467" s="39">
        <v>59.202681551809107</v>
      </c>
      <c r="AG467" s="40">
        <v>59.202681551809107</v>
      </c>
      <c r="AH467" s="37" t="s">
        <v>6</v>
      </c>
      <c r="AI467" s="21"/>
      <c r="AJ467" s="111"/>
      <c r="AK467" s="112"/>
    </row>
    <row r="468" spans="1:37" x14ac:dyDescent="0.3">
      <c r="A468" s="12" t="s">
        <v>1251</v>
      </c>
      <c r="B468" s="5" t="s">
        <v>21</v>
      </c>
      <c r="C468" s="5" t="s">
        <v>22</v>
      </c>
      <c r="D468" s="5" t="s">
        <v>1252</v>
      </c>
      <c r="E468" s="6">
        <v>4</v>
      </c>
      <c r="F468" s="6" t="s">
        <v>24</v>
      </c>
      <c r="G468" s="6">
        <v>0</v>
      </c>
      <c r="H468" s="30">
        <v>22.980797449256258</v>
      </c>
      <c r="I468" s="35">
        <v>77.019202550743742</v>
      </c>
      <c r="J468" s="35">
        <v>19.246925852537728</v>
      </c>
      <c r="K468" s="35">
        <v>25.110521967350628</v>
      </c>
      <c r="L468" s="35">
        <v>15.198427621858976</v>
      </c>
      <c r="M468" s="35">
        <v>84.801572378141032</v>
      </c>
      <c r="N468" s="35">
        <v>60.151188105962945</v>
      </c>
      <c r="O468" s="34">
        <v>80</v>
      </c>
      <c r="P468" s="35">
        <v>28.961121604832428</v>
      </c>
      <c r="Q468" s="45">
        <v>20</v>
      </c>
      <c r="R468" s="35">
        <v>57.386259379247079</v>
      </c>
      <c r="S468" s="35">
        <v>45.909007503397667</v>
      </c>
      <c r="T468" s="30" t="s">
        <v>2315</v>
      </c>
      <c r="U468" s="35">
        <v>46.554649948730656</v>
      </c>
      <c r="V468" s="35">
        <v>100</v>
      </c>
      <c r="W468" s="35">
        <v>131.02670972729493</v>
      </c>
      <c r="X468" s="34">
        <v>60</v>
      </c>
      <c r="Y468" s="35">
        <v>95.736929848804508</v>
      </c>
      <c r="Z468" s="34">
        <v>100</v>
      </c>
      <c r="AA468" s="35">
        <v>0</v>
      </c>
      <c r="AB468" s="45">
        <v>0</v>
      </c>
      <c r="AC468" s="30">
        <v>86.666666666666671</v>
      </c>
      <c r="AD468" s="35">
        <v>86.666666666666671</v>
      </c>
      <c r="AE468" s="43">
        <v>17.333333333333336</v>
      </c>
      <c r="AF468" s="39">
        <v>63.242340836731003</v>
      </c>
      <c r="AG468" s="40">
        <v>63.242340836731003</v>
      </c>
      <c r="AH468" s="37" t="s">
        <v>5</v>
      </c>
      <c r="AI468" s="21"/>
      <c r="AJ468" s="111"/>
      <c r="AK468" s="112"/>
    </row>
    <row r="469" spans="1:37" x14ac:dyDescent="0.3">
      <c r="A469" s="12" t="s">
        <v>1845</v>
      </c>
      <c r="B469" s="5" t="s">
        <v>21</v>
      </c>
      <c r="C469" s="5" t="s">
        <v>22</v>
      </c>
      <c r="D469" s="5" t="s">
        <v>1846</v>
      </c>
      <c r="E469" s="6">
        <v>6</v>
      </c>
      <c r="F469" s="6" t="s">
        <v>14</v>
      </c>
      <c r="G469" s="6">
        <v>0</v>
      </c>
      <c r="H469" s="30">
        <v>64.45552207173057</v>
      </c>
      <c r="I469" s="35">
        <v>35.54447792826943</v>
      </c>
      <c r="J469" s="35">
        <v>9.1264956189882032</v>
      </c>
      <c r="K469" s="35">
        <v>12.107516706600585</v>
      </c>
      <c r="L469" s="35">
        <v>11.049370569100837</v>
      </c>
      <c r="M469" s="35">
        <v>88.95062943089917</v>
      </c>
      <c r="N469" s="35">
        <v>38.036083502522814</v>
      </c>
      <c r="O469" s="34">
        <v>50</v>
      </c>
      <c r="P469" s="35">
        <v>12.109069141737741</v>
      </c>
      <c r="Q469" s="45">
        <v>60</v>
      </c>
      <c r="R469" s="35">
        <v>49.320524813153838</v>
      </c>
      <c r="S469" s="35">
        <v>39.456419850523076</v>
      </c>
      <c r="T469" s="30" t="s">
        <v>2315</v>
      </c>
      <c r="U469" s="35">
        <v>27.1497523948997</v>
      </c>
      <c r="V469" s="35">
        <v>100</v>
      </c>
      <c r="W469" s="35">
        <v>118.42237745854696</v>
      </c>
      <c r="X469" s="34">
        <v>80</v>
      </c>
      <c r="Y469" s="35">
        <v>98.418128979853563</v>
      </c>
      <c r="Z469" s="34">
        <v>100</v>
      </c>
      <c r="AA469" s="35">
        <v>0.30723796467031839</v>
      </c>
      <c r="AB469" s="45">
        <v>0</v>
      </c>
      <c r="AC469" s="30">
        <v>93.333333333333329</v>
      </c>
      <c r="AD469" s="35">
        <v>93.64057129800365</v>
      </c>
      <c r="AE469" s="43">
        <v>18.72811425960073</v>
      </c>
      <c r="AF469" s="39">
        <v>58.184534110123806</v>
      </c>
      <c r="AG469" s="40">
        <v>58.123086517189748</v>
      </c>
      <c r="AH469" s="37" t="s">
        <v>6</v>
      </c>
      <c r="AI469" s="21"/>
      <c r="AJ469" s="111"/>
      <c r="AK469" s="112"/>
    </row>
    <row r="470" spans="1:37" x14ac:dyDescent="0.3">
      <c r="A470" s="12" t="s">
        <v>1212</v>
      </c>
      <c r="B470" s="5" t="s">
        <v>21</v>
      </c>
      <c r="C470" s="5" t="s">
        <v>22</v>
      </c>
      <c r="D470" s="5" t="s">
        <v>1213</v>
      </c>
      <c r="E470" s="6">
        <v>6</v>
      </c>
      <c r="F470" s="6" t="s">
        <v>62</v>
      </c>
      <c r="G470" s="6">
        <v>0</v>
      </c>
      <c r="H470" s="30">
        <v>67.860336011375978</v>
      </c>
      <c r="I470" s="35">
        <v>32.139663988624022</v>
      </c>
      <c r="J470" s="35">
        <v>16.709455381091772</v>
      </c>
      <c r="K470" s="35">
        <v>22.045401919147913</v>
      </c>
      <c r="L470" s="35">
        <v>26.349874296429842</v>
      </c>
      <c r="M470" s="35">
        <v>73.650125703570154</v>
      </c>
      <c r="N470" s="35">
        <v>41.698951662396411</v>
      </c>
      <c r="O470" s="34">
        <v>50</v>
      </c>
      <c r="P470" s="35">
        <v>25.415635842220595</v>
      </c>
      <c r="Q470" s="45">
        <v>20</v>
      </c>
      <c r="R470" s="35">
        <v>39.567038322268417</v>
      </c>
      <c r="S470" s="35">
        <v>31.653630657814734</v>
      </c>
      <c r="T470" s="30" t="s">
        <v>2315</v>
      </c>
      <c r="U470" s="35">
        <v>23.904412155558994</v>
      </c>
      <c r="V470" s="35">
        <v>100</v>
      </c>
      <c r="W470" s="35">
        <v>130.32744618621084</v>
      </c>
      <c r="X470" s="34">
        <v>60</v>
      </c>
      <c r="Y470" s="35">
        <v>86.012428266640569</v>
      </c>
      <c r="Z470" s="34">
        <v>80</v>
      </c>
      <c r="AA470" s="35">
        <v>0</v>
      </c>
      <c r="AB470" s="45">
        <v>0</v>
      </c>
      <c r="AC470" s="30">
        <v>80</v>
      </c>
      <c r="AD470" s="35">
        <v>80</v>
      </c>
      <c r="AE470" s="43">
        <v>16</v>
      </c>
      <c r="AF470" s="39">
        <v>47.65363065781473</v>
      </c>
      <c r="AG470" s="40">
        <v>47.65363065781473</v>
      </c>
      <c r="AH470" s="37" t="s">
        <v>6</v>
      </c>
      <c r="AI470" s="21"/>
      <c r="AJ470" s="111"/>
      <c r="AK470" s="112"/>
    </row>
    <row r="471" spans="1:37" x14ac:dyDescent="0.3">
      <c r="A471" s="12" t="s">
        <v>235</v>
      </c>
      <c r="B471" s="5" t="s">
        <v>21</v>
      </c>
      <c r="C471" s="5" t="s">
        <v>22</v>
      </c>
      <c r="D471" s="5" t="s">
        <v>236</v>
      </c>
      <c r="E471" s="6">
        <v>6</v>
      </c>
      <c r="F471" s="6" t="s">
        <v>24</v>
      </c>
      <c r="G471" s="6">
        <v>0</v>
      </c>
      <c r="H471" s="30">
        <v>77.968705413714446</v>
      </c>
      <c r="I471" s="35">
        <v>22.031294586285554</v>
      </c>
      <c r="J471" s="35">
        <v>37.376741653069189</v>
      </c>
      <c r="K471" s="35">
        <v>48.763605135603221</v>
      </c>
      <c r="L471" s="35">
        <v>9.0893016391064467</v>
      </c>
      <c r="M471" s="35">
        <v>90.910698360893548</v>
      </c>
      <c r="N471" s="35">
        <v>40.980402349663336</v>
      </c>
      <c r="O471" s="34">
        <v>50</v>
      </c>
      <c r="P471" s="35">
        <v>-3.8829258603426924</v>
      </c>
      <c r="Q471" s="45">
        <v>100</v>
      </c>
      <c r="R471" s="35">
        <v>62.341119616556469</v>
      </c>
      <c r="S471" s="35">
        <v>49.872895693245177</v>
      </c>
      <c r="T471" s="30" t="s">
        <v>2316</v>
      </c>
      <c r="U471" s="35">
        <v>0</v>
      </c>
      <c r="V471" s="35">
        <v>0</v>
      </c>
      <c r="W471" s="35">
        <v>149.21345279656387</v>
      </c>
      <c r="X471" s="34">
        <v>50</v>
      </c>
      <c r="Y471" s="35">
        <v>92.918552036649615</v>
      </c>
      <c r="Z471" s="34">
        <v>100</v>
      </c>
      <c r="AA471" s="35">
        <v>0</v>
      </c>
      <c r="AB471" s="45">
        <v>0</v>
      </c>
      <c r="AC471" s="30">
        <v>50</v>
      </c>
      <c r="AD471" s="35">
        <v>50</v>
      </c>
      <c r="AE471" s="43">
        <v>10</v>
      </c>
      <c r="AF471" s="39">
        <v>59.872895693245177</v>
      </c>
      <c r="AG471" s="40">
        <v>59.872895693245177</v>
      </c>
      <c r="AH471" s="37" t="s">
        <v>6</v>
      </c>
      <c r="AI471" s="21"/>
      <c r="AJ471" s="111"/>
      <c r="AK471" s="112"/>
    </row>
    <row r="472" spans="1:37" x14ac:dyDescent="0.3">
      <c r="A472" s="12" t="s">
        <v>1756</v>
      </c>
      <c r="B472" s="5" t="s">
        <v>21</v>
      </c>
      <c r="C472" s="5" t="s">
        <v>22</v>
      </c>
      <c r="D472" s="5" t="s">
        <v>1757</v>
      </c>
      <c r="E472" s="6">
        <v>6</v>
      </c>
      <c r="F472" s="6" t="s">
        <v>62</v>
      </c>
      <c r="G472" s="6">
        <v>0</v>
      </c>
      <c r="H472" s="30">
        <v>65.039735882932732</v>
      </c>
      <c r="I472" s="35">
        <v>34.960264117067268</v>
      </c>
      <c r="J472" s="35">
        <v>28.415257310787897</v>
      </c>
      <c r="K472" s="35">
        <v>37.489298948736625</v>
      </c>
      <c r="L472" s="35">
        <v>35.811017555738403</v>
      </c>
      <c r="M472" s="35">
        <v>64.188982444261597</v>
      </c>
      <c r="N472" s="35">
        <v>35.690812930033317</v>
      </c>
      <c r="O472" s="34">
        <v>50</v>
      </c>
      <c r="P472" s="35">
        <v>20.660636118397885</v>
      </c>
      <c r="Q472" s="45">
        <v>20</v>
      </c>
      <c r="R472" s="35">
        <v>41.327709102013102</v>
      </c>
      <c r="S472" s="35">
        <v>33.062167281610485</v>
      </c>
      <c r="T472" s="30" t="s">
        <v>2315</v>
      </c>
      <c r="U472" s="35">
        <v>28.92031307798581</v>
      </c>
      <c r="V472" s="35">
        <v>100</v>
      </c>
      <c r="W472" s="35">
        <v>112.13280903122678</v>
      </c>
      <c r="X472" s="34">
        <v>80</v>
      </c>
      <c r="Y472" s="35">
        <v>91.762685464273332</v>
      </c>
      <c r="Z472" s="34">
        <v>100</v>
      </c>
      <c r="AA472" s="35">
        <v>0</v>
      </c>
      <c r="AB472" s="45">
        <v>0</v>
      </c>
      <c r="AC472" s="30">
        <v>93.333333333333329</v>
      </c>
      <c r="AD472" s="35">
        <v>93.333333333333329</v>
      </c>
      <c r="AE472" s="43">
        <v>18.666666666666668</v>
      </c>
      <c r="AF472" s="39">
        <v>51.728833948277156</v>
      </c>
      <c r="AG472" s="40">
        <v>51.728833948277156</v>
      </c>
      <c r="AH472" s="37" t="s">
        <v>6</v>
      </c>
      <c r="AI472" s="21"/>
      <c r="AJ472" s="111"/>
      <c r="AK472" s="112"/>
    </row>
    <row r="473" spans="1:37" x14ac:dyDescent="0.3">
      <c r="A473" s="12" t="s">
        <v>803</v>
      </c>
      <c r="B473" s="5" t="s">
        <v>21</v>
      </c>
      <c r="C473" s="5" t="s">
        <v>22</v>
      </c>
      <c r="D473" s="5" t="s">
        <v>804</v>
      </c>
      <c r="E473" s="6">
        <v>6</v>
      </c>
      <c r="F473" s="6" t="s">
        <v>24</v>
      </c>
      <c r="G473" s="6">
        <v>0</v>
      </c>
      <c r="H473" s="30">
        <v>21.166286771094615</v>
      </c>
      <c r="I473" s="35">
        <v>78.833713228905381</v>
      </c>
      <c r="J473" s="35">
        <v>59.308632413007004</v>
      </c>
      <c r="K473" s="35">
        <v>77.377069380873309</v>
      </c>
      <c r="L473" s="35">
        <v>7.3558644113132994</v>
      </c>
      <c r="M473" s="35">
        <v>92.644135588686694</v>
      </c>
      <c r="N473" s="35">
        <v>64.756766804782899</v>
      </c>
      <c r="O473" s="34">
        <v>80</v>
      </c>
      <c r="P473" s="35">
        <v>26.169757027866826</v>
      </c>
      <c r="Q473" s="45">
        <v>20</v>
      </c>
      <c r="R473" s="35">
        <v>69.770983639693071</v>
      </c>
      <c r="S473" s="35">
        <v>55.816786911754463</v>
      </c>
      <c r="T473" s="30" t="s">
        <v>2315</v>
      </c>
      <c r="U473" s="35">
        <v>31.988207105746191</v>
      </c>
      <c r="V473" s="35">
        <v>100</v>
      </c>
      <c r="W473" s="35">
        <v>117.85194528084411</v>
      </c>
      <c r="X473" s="34">
        <v>80</v>
      </c>
      <c r="Y473" s="35">
        <v>63.645540148575243</v>
      </c>
      <c r="Z473" s="34">
        <v>60</v>
      </c>
      <c r="AA473" s="35">
        <v>0</v>
      </c>
      <c r="AB473" s="45">
        <v>0</v>
      </c>
      <c r="AC473" s="30">
        <v>80</v>
      </c>
      <c r="AD473" s="35">
        <v>80</v>
      </c>
      <c r="AE473" s="43">
        <v>16</v>
      </c>
      <c r="AF473" s="39">
        <v>71.816786911754463</v>
      </c>
      <c r="AG473" s="40">
        <v>71.816786911754463</v>
      </c>
      <c r="AH473" s="37" t="s">
        <v>4</v>
      </c>
      <c r="AI473" s="21"/>
      <c r="AJ473" s="111"/>
      <c r="AK473" s="112"/>
    </row>
    <row r="474" spans="1:37" x14ac:dyDescent="0.3">
      <c r="A474" s="12" t="s">
        <v>728</v>
      </c>
      <c r="B474" s="5" t="s">
        <v>21</v>
      </c>
      <c r="C474" s="5" t="s">
        <v>22</v>
      </c>
      <c r="D474" s="5" t="s">
        <v>168</v>
      </c>
      <c r="E474" s="6">
        <v>6</v>
      </c>
      <c r="F474" s="6" t="s">
        <v>14</v>
      </c>
      <c r="G474" s="6">
        <v>0</v>
      </c>
      <c r="H474" s="30">
        <v>63.712558068687493</v>
      </c>
      <c r="I474" s="35">
        <v>36.287441931312507</v>
      </c>
      <c r="J474" s="35">
        <v>16.414774569100768</v>
      </c>
      <c r="K474" s="35">
        <v>21.77639322118069</v>
      </c>
      <c r="L474" s="35">
        <v>8.6149372140957414</v>
      </c>
      <c r="M474" s="35">
        <v>91.385062785904253</v>
      </c>
      <c r="N474" s="35">
        <v>25.791862258958307</v>
      </c>
      <c r="O474" s="34">
        <v>40</v>
      </c>
      <c r="P474" s="35">
        <v>26.35522283441842</v>
      </c>
      <c r="Q474" s="45">
        <v>20</v>
      </c>
      <c r="R474" s="35">
        <v>41.889779587679492</v>
      </c>
      <c r="S474" s="35">
        <v>33.511823670143592</v>
      </c>
      <c r="T474" s="30" t="s">
        <v>2315</v>
      </c>
      <c r="U474" s="35">
        <v>15.538723101231454</v>
      </c>
      <c r="V474" s="35">
        <v>68.83508106073235</v>
      </c>
      <c r="W474" s="35">
        <v>118.1421126015472</v>
      </c>
      <c r="X474" s="34">
        <v>80</v>
      </c>
      <c r="Y474" s="35">
        <v>93.420108641856331</v>
      </c>
      <c r="Z474" s="34">
        <v>100</v>
      </c>
      <c r="AA474" s="35">
        <v>0.40041309827705263</v>
      </c>
      <c r="AB474" s="45">
        <v>0</v>
      </c>
      <c r="AC474" s="30">
        <v>82.945027020244126</v>
      </c>
      <c r="AD474" s="35">
        <v>83.345440118521182</v>
      </c>
      <c r="AE474" s="43">
        <v>16.669088023704237</v>
      </c>
      <c r="AF474" s="39">
        <v>50.180911693847833</v>
      </c>
      <c r="AG474" s="40">
        <v>50.100829074192418</v>
      </c>
      <c r="AH474" s="37" t="s">
        <v>6</v>
      </c>
      <c r="AI474" s="21"/>
      <c r="AJ474" s="111"/>
      <c r="AK474" s="112"/>
    </row>
    <row r="475" spans="1:37" x14ac:dyDescent="0.3">
      <c r="A475" s="12" t="s">
        <v>1345</v>
      </c>
      <c r="B475" s="5" t="s">
        <v>21</v>
      </c>
      <c r="C475" s="5" t="s">
        <v>22</v>
      </c>
      <c r="D475" s="5" t="s">
        <v>1346</v>
      </c>
      <c r="E475" s="6">
        <v>6</v>
      </c>
      <c r="F475" s="6" t="s">
        <v>62</v>
      </c>
      <c r="G475" s="6">
        <v>0</v>
      </c>
      <c r="H475" s="30">
        <v>48.671696212645564</v>
      </c>
      <c r="I475" s="35">
        <v>51.328303787354436</v>
      </c>
      <c r="J475" s="35">
        <v>32.060563405392628</v>
      </c>
      <c r="K475" s="35">
        <v>42.298685977880481</v>
      </c>
      <c r="L475" s="35">
        <v>12.330551044845421</v>
      </c>
      <c r="M475" s="35">
        <v>87.669448955154579</v>
      </c>
      <c r="N475" s="35">
        <v>45.641307239773923</v>
      </c>
      <c r="O475" s="34">
        <v>70</v>
      </c>
      <c r="P475" s="35">
        <v>8.0326880436803147</v>
      </c>
      <c r="Q475" s="45">
        <v>80</v>
      </c>
      <c r="R475" s="35">
        <v>66.259287744077909</v>
      </c>
      <c r="S475" s="35">
        <v>53.00743019526233</v>
      </c>
      <c r="T475" s="30" t="s">
        <v>2315</v>
      </c>
      <c r="U475" s="35">
        <v>27.309725404718762</v>
      </c>
      <c r="V475" s="35">
        <v>100</v>
      </c>
      <c r="W475" s="35">
        <v>132.41038134658567</v>
      </c>
      <c r="X475" s="34">
        <v>60</v>
      </c>
      <c r="Y475" s="35">
        <v>82.995173066985785</v>
      </c>
      <c r="Z475" s="34">
        <v>80</v>
      </c>
      <c r="AA475" s="35">
        <v>0</v>
      </c>
      <c r="AB475" s="45">
        <v>0</v>
      </c>
      <c r="AC475" s="30">
        <v>80</v>
      </c>
      <c r="AD475" s="35">
        <v>80</v>
      </c>
      <c r="AE475" s="43">
        <v>16</v>
      </c>
      <c r="AF475" s="39">
        <v>69.00743019526233</v>
      </c>
      <c r="AG475" s="40">
        <v>69.00743019526233</v>
      </c>
      <c r="AH475" s="37" t="s">
        <v>5</v>
      </c>
      <c r="AI475" s="21"/>
      <c r="AJ475" s="111"/>
      <c r="AK475" s="112"/>
    </row>
    <row r="476" spans="1:37" x14ac:dyDescent="0.3">
      <c r="A476" s="12" t="s">
        <v>1058</v>
      </c>
      <c r="B476" s="5" t="s">
        <v>21</v>
      </c>
      <c r="C476" s="5" t="s">
        <v>22</v>
      </c>
      <c r="D476" s="5" t="s">
        <v>1059</v>
      </c>
      <c r="E476" s="6">
        <v>2</v>
      </c>
      <c r="F476" s="6" t="s">
        <v>24</v>
      </c>
      <c r="G476" s="6">
        <v>0</v>
      </c>
      <c r="H476" s="30">
        <v>16.792444320921945</v>
      </c>
      <c r="I476" s="35">
        <v>83.207555679078055</v>
      </c>
      <c r="J476" s="35">
        <v>15.075833544475168</v>
      </c>
      <c r="K476" s="35">
        <v>19.66870202000344</v>
      </c>
      <c r="L476" s="35">
        <v>11.318721073870664</v>
      </c>
      <c r="M476" s="35">
        <v>88.681278926129337</v>
      </c>
      <c r="N476" s="35">
        <v>74.035851274263308</v>
      </c>
      <c r="O476" s="34">
        <v>100</v>
      </c>
      <c r="P476" s="35">
        <v>47.913972086449157</v>
      </c>
      <c r="Q476" s="45">
        <v>0</v>
      </c>
      <c r="R476" s="35">
        <v>58.311507325042172</v>
      </c>
      <c r="S476" s="35">
        <v>46.649205860033739</v>
      </c>
      <c r="T476" s="30" t="s">
        <v>2315</v>
      </c>
      <c r="U476" s="35">
        <v>43.175366537798567</v>
      </c>
      <c r="V476" s="35">
        <v>100</v>
      </c>
      <c r="W476" s="35">
        <v>152.2797916800825</v>
      </c>
      <c r="X476" s="34">
        <v>0</v>
      </c>
      <c r="Y476" s="35">
        <v>89.995576474735699</v>
      </c>
      <c r="Z476" s="34">
        <v>80</v>
      </c>
      <c r="AA476" s="35">
        <v>0</v>
      </c>
      <c r="AB476" s="45">
        <v>0</v>
      </c>
      <c r="AC476" s="30">
        <v>60</v>
      </c>
      <c r="AD476" s="35">
        <v>60</v>
      </c>
      <c r="AE476" s="43">
        <v>12</v>
      </c>
      <c r="AF476" s="39">
        <v>58.649205860033739</v>
      </c>
      <c r="AG476" s="40">
        <v>58.649205860033739</v>
      </c>
      <c r="AH476" s="37" t="s">
        <v>6</v>
      </c>
      <c r="AI476" s="21"/>
      <c r="AJ476" s="111"/>
      <c r="AK476" s="112"/>
    </row>
    <row r="477" spans="1:37" x14ac:dyDescent="0.3">
      <c r="A477" s="12" t="s">
        <v>1414</v>
      </c>
      <c r="B477" s="5" t="s">
        <v>21</v>
      </c>
      <c r="C477" s="5" t="s">
        <v>22</v>
      </c>
      <c r="D477" s="5" t="s">
        <v>1415</v>
      </c>
      <c r="E477" s="6">
        <v>6</v>
      </c>
      <c r="F477" s="6" t="s">
        <v>14</v>
      </c>
      <c r="G477" s="6">
        <v>0</v>
      </c>
      <c r="H477" s="30">
        <v>67.238268703246391</v>
      </c>
      <c r="I477" s="35">
        <v>32.761731296753609</v>
      </c>
      <c r="J477" s="35">
        <v>9.8768169593916433</v>
      </c>
      <c r="K477" s="35">
        <v>13.102918287175797</v>
      </c>
      <c r="L477" s="35">
        <v>19.306684368524266</v>
      </c>
      <c r="M477" s="35">
        <v>80.693315631475741</v>
      </c>
      <c r="N477" s="35">
        <v>28.620576568604012</v>
      </c>
      <c r="O477" s="34">
        <v>40</v>
      </c>
      <c r="P477" s="35">
        <v>14.809926913227264</v>
      </c>
      <c r="Q477" s="45">
        <v>60</v>
      </c>
      <c r="R477" s="35">
        <v>45.311593043081032</v>
      </c>
      <c r="S477" s="35">
        <v>36.24927443446483</v>
      </c>
      <c r="T477" s="30" t="s">
        <v>2316</v>
      </c>
      <c r="U477" s="35">
        <v>0</v>
      </c>
      <c r="V477" s="35">
        <v>0</v>
      </c>
      <c r="W477" s="35">
        <v>167.20121698771425</v>
      </c>
      <c r="X477" s="34">
        <v>0</v>
      </c>
      <c r="Y477" s="35">
        <v>95.977230454550906</v>
      </c>
      <c r="Z477" s="34">
        <v>100</v>
      </c>
      <c r="AA477" s="35">
        <v>0</v>
      </c>
      <c r="AB477" s="45">
        <v>0</v>
      </c>
      <c r="AC477" s="30">
        <v>33.333333333333336</v>
      </c>
      <c r="AD477" s="35">
        <v>33.333333333333336</v>
      </c>
      <c r="AE477" s="43">
        <v>6.6666666666666679</v>
      </c>
      <c r="AF477" s="39">
        <v>42.915941101131494</v>
      </c>
      <c r="AG477" s="40">
        <v>42.915941101131494</v>
      </c>
      <c r="AH477" s="37" t="s">
        <v>6</v>
      </c>
      <c r="AI477" s="21"/>
      <c r="AJ477" s="111"/>
      <c r="AK477" s="112"/>
    </row>
    <row r="478" spans="1:37" x14ac:dyDescent="0.3">
      <c r="A478" s="12" t="s">
        <v>1381</v>
      </c>
      <c r="B478" s="5" t="s">
        <v>21</v>
      </c>
      <c r="C478" s="5" t="s">
        <v>22</v>
      </c>
      <c r="D478" s="5" t="s">
        <v>1382</v>
      </c>
      <c r="E478" s="6">
        <v>6</v>
      </c>
      <c r="F478" s="6" t="s">
        <v>24</v>
      </c>
      <c r="G478" s="6">
        <v>0</v>
      </c>
      <c r="H478" s="30">
        <v>65.581188831082358</v>
      </c>
      <c r="I478" s="35">
        <v>34.418811168917642</v>
      </c>
      <c r="J478" s="35">
        <v>15.807491976725535</v>
      </c>
      <c r="K478" s="35">
        <v>20.623260959772914</v>
      </c>
      <c r="L478" s="35">
        <v>35.738199415170328</v>
      </c>
      <c r="M478" s="35">
        <v>64.261800584829672</v>
      </c>
      <c r="N478" s="35">
        <v>36.081527699638421</v>
      </c>
      <c r="O478" s="34">
        <v>50</v>
      </c>
      <c r="P478" s="35">
        <v>12.994477278154186</v>
      </c>
      <c r="Q478" s="45">
        <v>60</v>
      </c>
      <c r="R478" s="35">
        <v>45.86077454270405</v>
      </c>
      <c r="S478" s="35">
        <v>36.688619634163238</v>
      </c>
      <c r="T478" s="30" t="s">
        <v>2315</v>
      </c>
      <c r="U478" s="35">
        <v>27.500618265430461</v>
      </c>
      <c r="V478" s="35">
        <v>100</v>
      </c>
      <c r="W478" s="35">
        <v>97.402080961767851</v>
      </c>
      <c r="X478" s="34">
        <v>100</v>
      </c>
      <c r="Y478" s="35">
        <v>89.198082528775302</v>
      </c>
      <c r="Z478" s="34">
        <v>80</v>
      </c>
      <c r="AA478" s="35">
        <v>0</v>
      </c>
      <c r="AB478" s="45">
        <v>2</v>
      </c>
      <c r="AC478" s="30">
        <v>93.333333333333329</v>
      </c>
      <c r="AD478" s="35">
        <v>95.333333333333329</v>
      </c>
      <c r="AE478" s="43">
        <v>19.066666666666666</v>
      </c>
      <c r="AF478" s="39">
        <v>55.755286300829908</v>
      </c>
      <c r="AG478" s="40">
        <v>55.355286300829903</v>
      </c>
      <c r="AH478" s="37" t="s">
        <v>6</v>
      </c>
      <c r="AI478" s="21"/>
      <c r="AJ478" s="111"/>
      <c r="AK478" s="112"/>
    </row>
    <row r="479" spans="1:37" x14ac:dyDescent="0.3">
      <c r="A479" s="12" t="s">
        <v>1105</v>
      </c>
      <c r="B479" s="5" t="s">
        <v>21</v>
      </c>
      <c r="C479" s="5" t="s">
        <v>22</v>
      </c>
      <c r="D479" s="5" t="s">
        <v>1106</v>
      </c>
      <c r="E479" s="6">
        <v>6</v>
      </c>
      <c r="F479" s="6" t="s">
        <v>14</v>
      </c>
      <c r="G479" s="6">
        <v>0</v>
      </c>
      <c r="H479" s="30">
        <v>73.932863283778872</v>
      </c>
      <c r="I479" s="35">
        <v>26.067136716221128</v>
      </c>
      <c r="J479" s="35">
        <v>29.860825773507457</v>
      </c>
      <c r="K479" s="35">
        <v>39.614377962711671</v>
      </c>
      <c r="L479" s="35">
        <v>12.64220253286269</v>
      </c>
      <c r="M479" s="35">
        <v>87.357797467137317</v>
      </c>
      <c r="N479" s="35">
        <v>42.368562303007153</v>
      </c>
      <c r="O479" s="34">
        <v>50</v>
      </c>
      <c r="P479" s="35">
        <v>4.4688184421830544</v>
      </c>
      <c r="Q479" s="45">
        <v>100</v>
      </c>
      <c r="R479" s="35">
        <v>60.607862429214023</v>
      </c>
      <c r="S479" s="35">
        <v>48.486289943371219</v>
      </c>
      <c r="T479" s="30" t="s">
        <v>2315</v>
      </c>
      <c r="U479" s="35">
        <v>32.000036104158312</v>
      </c>
      <c r="V479" s="35">
        <v>100</v>
      </c>
      <c r="W479" s="35">
        <v>116.59009022266417</v>
      </c>
      <c r="X479" s="34">
        <v>80</v>
      </c>
      <c r="Y479" s="35">
        <v>92.82619264428142</v>
      </c>
      <c r="Z479" s="34">
        <v>100</v>
      </c>
      <c r="AA479" s="35">
        <v>0</v>
      </c>
      <c r="AB479" s="45">
        <v>0</v>
      </c>
      <c r="AC479" s="30">
        <v>93.333333333333329</v>
      </c>
      <c r="AD479" s="35">
        <v>93.333333333333329</v>
      </c>
      <c r="AE479" s="43">
        <v>18.666666666666668</v>
      </c>
      <c r="AF479" s="39">
        <v>67.15295661003789</v>
      </c>
      <c r="AG479" s="40">
        <v>67.15295661003789</v>
      </c>
      <c r="AH479" s="37" t="s">
        <v>5</v>
      </c>
      <c r="AI479" s="21"/>
      <c r="AJ479" s="111"/>
      <c r="AK479" s="112"/>
    </row>
    <row r="480" spans="1:37" x14ac:dyDescent="0.3">
      <c r="A480" s="12" t="s">
        <v>2132</v>
      </c>
      <c r="B480" s="5" t="s">
        <v>21</v>
      </c>
      <c r="C480" s="5" t="s">
        <v>22</v>
      </c>
      <c r="D480" s="5" t="s">
        <v>2133</v>
      </c>
      <c r="E480" s="6">
        <v>6</v>
      </c>
      <c r="F480" s="6" t="s">
        <v>14</v>
      </c>
      <c r="G480" s="6">
        <v>0</v>
      </c>
      <c r="H480" s="30">
        <v>44.695024121377884</v>
      </c>
      <c r="I480" s="35">
        <v>55.304975878622116</v>
      </c>
      <c r="J480" s="35">
        <v>10.275833186394529</v>
      </c>
      <c r="K480" s="35">
        <v>13.63226666319329</v>
      </c>
      <c r="L480" s="35">
        <v>13.929458536868163</v>
      </c>
      <c r="M480" s="35">
        <v>86.070541463131832</v>
      </c>
      <c r="N480" s="35">
        <v>33.190409800961902</v>
      </c>
      <c r="O480" s="34">
        <v>40</v>
      </c>
      <c r="P480" s="35">
        <v>22.289222822082962</v>
      </c>
      <c r="Q480" s="45">
        <v>20</v>
      </c>
      <c r="R480" s="35">
        <v>43.001556800989448</v>
      </c>
      <c r="S480" s="35">
        <v>34.401245440791563</v>
      </c>
      <c r="T480" s="30" t="s">
        <v>2315</v>
      </c>
      <c r="U480" s="35">
        <v>21.027918776077954</v>
      </c>
      <c r="V480" s="35">
        <v>93.151701337358276</v>
      </c>
      <c r="W480" s="35">
        <v>106.70932691192112</v>
      </c>
      <c r="X480" s="34">
        <v>100</v>
      </c>
      <c r="Y480" s="35">
        <v>84.974069446061478</v>
      </c>
      <c r="Z480" s="34">
        <v>80</v>
      </c>
      <c r="AA480" s="35">
        <v>0</v>
      </c>
      <c r="AB480" s="45">
        <v>0</v>
      </c>
      <c r="AC480" s="30">
        <v>91.050567112452768</v>
      </c>
      <c r="AD480" s="35">
        <v>91.050567112452768</v>
      </c>
      <c r="AE480" s="43">
        <v>18.210113422490554</v>
      </c>
      <c r="AF480" s="39">
        <v>52.611358863282121</v>
      </c>
      <c r="AG480" s="40">
        <v>52.611358863282121</v>
      </c>
      <c r="AH480" s="37" t="s">
        <v>6</v>
      </c>
      <c r="AI480" s="21"/>
      <c r="AJ480" s="111"/>
      <c r="AK480" s="112"/>
    </row>
    <row r="481" spans="1:37" x14ac:dyDescent="0.3">
      <c r="A481" s="12" t="s">
        <v>1606</v>
      </c>
      <c r="B481" s="5" t="s">
        <v>21</v>
      </c>
      <c r="C481" s="5" t="s">
        <v>22</v>
      </c>
      <c r="D481" s="5" t="s">
        <v>1607</v>
      </c>
      <c r="E481" s="6">
        <v>1</v>
      </c>
      <c r="F481" s="6" t="s">
        <v>24</v>
      </c>
      <c r="G481" s="6">
        <v>0</v>
      </c>
      <c r="H481" s="30">
        <v>23.714397464541069</v>
      </c>
      <c r="I481" s="35">
        <v>76.285602535458935</v>
      </c>
      <c r="J481" s="35">
        <v>30.871078885610196</v>
      </c>
      <c r="K481" s="35">
        <v>40.275985393829508</v>
      </c>
      <c r="L481" s="35">
        <v>32.770767852650046</v>
      </c>
      <c r="M481" s="35">
        <v>67.229232147349961</v>
      </c>
      <c r="N481" s="35">
        <v>50.305149207263071</v>
      </c>
      <c r="O481" s="34">
        <v>70</v>
      </c>
      <c r="P481" s="35">
        <v>32.264665639110099</v>
      </c>
      <c r="Q481" s="45">
        <v>0</v>
      </c>
      <c r="R481" s="35">
        <v>50.758164015327679</v>
      </c>
      <c r="S481" s="35">
        <v>40.606531212262148</v>
      </c>
      <c r="T481" s="30" t="s">
        <v>2315</v>
      </c>
      <c r="U481" s="35">
        <v>13.007030617435731</v>
      </c>
      <c r="V481" s="35">
        <v>65.899558238419701</v>
      </c>
      <c r="W481" s="35">
        <v>104.38956429236188</v>
      </c>
      <c r="X481" s="34">
        <v>100</v>
      </c>
      <c r="Y481" s="35">
        <v>75.435465133969089</v>
      </c>
      <c r="Z481" s="34">
        <v>70</v>
      </c>
      <c r="AA481" s="35">
        <v>0</v>
      </c>
      <c r="AB481" s="45">
        <v>0</v>
      </c>
      <c r="AC481" s="30">
        <v>78.633186079473234</v>
      </c>
      <c r="AD481" s="35">
        <v>78.633186079473234</v>
      </c>
      <c r="AE481" s="43">
        <v>15.726637215894648</v>
      </c>
      <c r="AF481" s="39">
        <v>56.333168428156796</v>
      </c>
      <c r="AG481" s="40">
        <v>56.333168428156796</v>
      </c>
      <c r="AH481" s="37" t="s">
        <v>6</v>
      </c>
      <c r="AI481" s="21"/>
      <c r="AJ481" s="111"/>
      <c r="AK481" s="112"/>
    </row>
    <row r="482" spans="1:37" x14ac:dyDescent="0.3">
      <c r="A482" s="12" t="s">
        <v>563</v>
      </c>
      <c r="B482" s="5" t="s">
        <v>21</v>
      </c>
      <c r="C482" s="5" t="s">
        <v>22</v>
      </c>
      <c r="D482" s="5" t="s">
        <v>564</v>
      </c>
      <c r="E482" s="6">
        <v>6</v>
      </c>
      <c r="F482" s="6" t="s">
        <v>62</v>
      </c>
      <c r="G482" s="6">
        <v>0</v>
      </c>
      <c r="H482" s="30">
        <v>40.465461266940984</v>
      </c>
      <c r="I482" s="35">
        <v>59.534538733059016</v>
      </c>
      <c r="J482" s="35">
        <v>43.895249308830948</v>
      </c>
      <c r="K482" s="35">
        <v>57.912624396448194</v>
      </c>
      <c r="L482" s="35">
        <v>17.825869119375451</v>
      </c>
      <c r="M482" s="35">
        <v>82.174130880624546</v>
      </c>
      <c r="N482" s="35">
        <v>54.962384991494972</v>
      </c>
      <c r="O482" s="34">
        <v>70</v>
      </c>
      <c r="P482" s="35">
        <v>3.5618660818168313</v>
      </c>
      <c r="Q482" s="45">
        <v>100</v>
      </c>
      <c r="R482" s="35">
        <v>73.924258802026344</v>
      </c>
      <c r="S482" s="35">
        <v>59.139407041621077</v>
      </c>
      <c r="T482" s="30" t="s">
        <v>2315</v>
      </c>
      <c r="U482" s="35">
        <v>34.135971949503329</v>
      </c>
      <c r="V482" s="35">
        <v>100</v>
      </c>
      <c r="W482" s="35">
        <v>104.94624409225671</v>
      </c>
      <c r="X482" s="34">
        <v>100</v>
      </c>
      <c r="Y482" s="35">
        <v>70.267686264904668</v>
      </c>
      <c r="Z482" s="34">
        <v>70</v>
      </c>
      <c r="AA482" s="35">
        <v>0</v>
      </c>
      <c r="AB482" s="45">
        <v>0</v>
      </c>
      <c r="AC482" s="30">
        <v>90</v>
      </c>
      <c r="AD482" s="35">
        <v>90</v>
      </c>
      <c r="AE482" s="43">
        <v>18</v>
      </c>
      <c r="AF482" s="39">
        <v>77.13940704162107</v>
      </c>
      <c r="AG482" s="40">
        <v>77.13940704162107</v>
      </c>
      <c r="AH482" s="37" t="s">
        <v>4</v>
      </c>
      <c r="AI482" s="21"/>
      <c r="AJ482" s="111"/>
      <c r="AK482" s="112"/>
    </row>
    <row r="483" spans="1:37" x14ac:dyDescent="0.3">
      <c r="A483" s="12" t="s">
        <v>1602</v>
      </c>
      <c r="B483" s="5" t="s">
        <v>21</v>
      </c>
      <c r="C483" s="5" t="s">
        <v>22</v>
      </c>
      <c r="D483" s="5" t="s">
        <v>1603</v>
      </c>
      <c r="E483" s="6">
        <v>6</v>
      </c>
      <c r="F483" s="6" t="s">
        <v>62</v>
      </c>
      <c r="G483" s="6">
        <v>0</v>
      </c>
      <c r="H483" s="30">
        <v>46.834638015138751</v>
      </c>
      <c r="I483" s="35">
        <v>53.165361984861249</v>
      </c>
      <c r="J483" s="35">
        <v>23.134457329674145</v>
      </c>
      <c r="K483" s="35">
        <v>30.522144401616082</v>
      </c>
      <c r="L483" s="35">
        <v>13.357199240387065</v>
      </c>
      <c r="M483" s="35">
        <v>86.642800759612939</v>
      </c>
      <c r="N483" s="35">
        <v>58.805590268423408</v>
      </c>
      <c r="O483" s="34">
        <v>80</v>
      </c>
      <c r="P483" s="35">
        <v>25.181866301459461</v>
      </c>
      <c r="Q483" s="45">
        <v>20</v>
      </c>
      <c r="R483" s="35">
        <v>54.066061429218053</v>
      </c>
      <c r="S483" s="35">
        <v>43.252849143374448</v>
      </c>
      <c r="T483" s="30" t="s">
        <v>2315</v>
      </c>
      <c r="U483" s="35">
        <v>50.008656618885041</v>
      </c>
      <c r="V483" s="35">
        <v>100</v>
      </c>
      <c r="W483" s="35">
        <v>141.22245779024652</v>
      </c>
      <c r="X483" s="34">
        <v>50</v>
      </c>
      <c r="Y483" s="35">
        <v>87.075664070190129</v>
      </c>
      <c r="Z483" s="34">
        <v>80</v>
      </c>
      <c r="AA483" s="35">
        <v>0</v>
      </c>
      <c r="AB483" s="45">
        <v>2</v>
      </c>
      <c r="AC483" s="30">
        <v>76.666666666666671</v>
      </c>
      <c r="AD483" s="35">
        <v>78.666666666666671</v>
      </c>
      <c r="AE483" s="43">
        <v>15.733333333333334</v>
      </c>
      <c r="AF483" s="39">
        <v>58.986182476707782</v>
      </c>
      <c r="AG483" s="40">
        <v>58.586182476707783</v>
      </c>
      <c r="AH483" s="37" t="s">
        <v>6</v>
      </c>
      <c r="AI483" s="21"/>
      <c r="AJ483" s="111"/>
      <c r="AK483" s="112"/>
    </row>
    <row r="484" spans="1:37" x14ac:dyDescent="0.3">
      <c r="A484" s="12" t="s">
        <v>1393</v>
      </c>
      <c r="B484" s="5" t="s">
        <v>21</v>
      </c>
      <c r="C484" s="5" t="s">
        <v>22</v>
      </c>
      <c r="D484" s="5" t="s">
        <v>1394</v>
      </c>
      <c r="E484" s="6">
        <v>6</v>
      </c>
      <c r="F484" s="6" t="s">
        <v>24</v>
      </c>
      <c r="G484" s="6">
        <v>0</v>
      </c>
      <c r="H484" s="30">
        <v>47.232580162780998</v>
      </c>
      <c r="I484" s="35">
        <v>52.767419837219002</v>
      </c>
      <c r="J484" s="35">
        <v>21.547036246785581</v>
      </c>
      <c r="K484" s="35">
        <v>28.111363401697243</v>
      </c>
      <c r="L484" s="35">
        <v>21.779530007637874</v>
      </c>
      <c r="M484" s="35">
        <v>78.220469992362126</v>
      </c>
      <c r="N484" s="35">
        <v>55.762575648378693</v>
      </c>
      <c r="O484" s="34">
        <v>80</v>
      </c>
      <c r="P484" s="35">
        <v>27.068006132000374</v>
      </c>
      <c r="Q484" s="45">
        <v>20</v>
      </c>
      <c r="R484" s="35">
        <v>51.819850646255681</v>
      </c>
      <c r="S484" s="35">
        <v>41.455880517004545</v>
      </c>
      <c r="T484" s="30" t="s">
        <v>2315</v>
      </c>
      <c r="U484" s="35">
        <v>45.293573893323249</v>
      </c>
      <c r="V484" s="35">
        <v>100</v>
      </c>
      <c r="W484" s="35">
        <v>122.7076885905104</v>
      </c>
      <c r="X484" s="34">
        <v>70</v>
      </c>
      <c r="Y484" s="35">
        <v>86.190453844020752</v>
      </c>
      <c r="Z484" s="34">
        <v>80</v>
      </c>
      <c r="AA484" s="35">
        <v>0</v>
      </c>
      <c r="AB484" s="45">
        <v>0</v>
      </c>
      <c r="AC484" s="30">
        <v>83.333333333333329</v>
      </c>
      <c r="AD484" s="35">
        <v>83.333333333333329</v>
      </c>
      <c r="AE484" s="43">
        <v>16.666666666666668</v>
      </c>
      <c r="AF484" s="39">
        <v>58.122547183671216</v>
      </c>
      <c r="AG484" s="40">
        <v>58.122547183671216</v>
      </c>
      <c r="AH484" s="37" t="s">
        <v>6</v>
      </c>
      <c r="AI484" s="21"/>
      <c r="AJ484" s="111"/>
      <c r="AK484" s="112"/>
    </row>
    <row r="485" spans="1:37" x14ac:dyDescent="0.3">
      <c r="A485" s="12" t="s">
        <v>1768</v>
      </c>
      <c r="B485" s="5" t="s">
        <v>21</v>
      </c>
      <c r="C485" s="5" t="s">
        <v>22</v>
      </c>
      <c r="D485" s="5" t="s">
        <v>1769</v>
      </c>
      <c r="E485" s="6">
        <v>5</v>
      </c>
      <c r="F485" s="6" t="s">
        <v>24</v>
      </c>
      <c r="G485" s="6">
        <v>0</v>
      </c>
      <c r="H485" s="30">
        <v>32.281224133787923</v>
      </c>
      <c r="I485" s="35">
        <v>67.71877586621207</v>
      </c>
      <c r="J485" s="35">
        <v>26.99629178650239</v>
      </c>
      <c r="K485" s="35">
        <v>35.220740347612185</v>
      </c>
      <c r="L485" s="35">
        <v>6.672743645411602</v>
      </c>
      <c r="M485" s="35">
        <v>93.3272563545884</v>
      </c>
      <c r="N485" s="35">
        <v>58.235470892414995</v>
      </c>
      <c r="O485" s="34">
        <v>80</v>
      </c>
      <c r="P485" s="35">
        <v>5.6961290143688856</v>
      </c>
      <c r="Q485" s="45">
        <v>80</v>
      </c>
      <c r="R485" s="35">
        <v>71.253354513682524</v>
      </c>
      <c r="S485" s="35">
        <v>57.002683610946022</v>
      </c>
      <c r="T485" s="30" t="s">
        <v>2315</v>
      </c>
      <c r="U485" s="35">
        <v>43.033609438467799</v>
      </c>
      <c r="V485" s="35">
        <v>100</v>
      </c>
      <c r="W485" s="35">
        <v>106.74040119637407</v>
      </c>
      <c r="X485" s="34">
        <v>100</v>
      </c>
      <c r="Y485" s="35">
        <v>94.917937191293248</v>
      </c>
      <c r="Z485" s="34">
        <v>100</v>
      </c>
      <c r="AA485" s="35">
        <v>9.717316379076546E-2</v>
      </c>
      <c r="AB485" s="45">
        <v>0</v>
      </c>
      <c r="AC485" s="30">
        <v>100</v>
      </c>
      <c r="AD485" s="35">
        <v>100.09717316379077</v>
      </c>
      <c r="AE485" s="43">
        <v>20</v>
      </c>
      <c r="AF485" s="39">
        <v>77.002683610946022</v>
      </c>
      <c r="AG485" s="40">
        <v>77.002683610946022</v>
      </c>
      <c r="AH485" s="37" t="s">
        <v>4</v>
      </c>
      <c r="AI485" s="21"/>
      <c r="AJ485" s="111"/>
      <c r="AK485" s="112"/>
    </row>
    <row r="486" spans="1:37" x14ac:dyDescent="0.3">
      <c r="A486" s="12" t="s">
        <v>1849</v>
      </c>
      <c r="B486" s="5" t="s">
        <v>21</v>
      </c>
      <c r="C486" s="5" t="s">
        <v>22</v>
      </c>
      <c r="D486" s="5" t="s">
        <v>1850</v>
      </c>
      <c r="E486" s="6">
        <v>2</v>
      </c>
      <c r="F486" s="6" t="s">
        <v>24</v>
      </c>
      <c r="G486" s="6">
        <v>0</v>
      </c>
      <c r="H486" s="30">
        <v>8.0226049876659999</v>
      </c>
      <c r="I486" s="35">
        <v>91.977395012334</v>
      </c>
      <c r="J486" s="35">
        <v>45.800191015118919</v>
      </c>
      <c r="K486" s="35">
        <v>59.753267166162075</v>
      </c>
      <c r="L486" s="35">
        <v>19.871267985431196</v>
      </c>
      <c r="M486" s="35">
        <v>80.128732014568811</v>
      </c>
      <c r="N486" s="35">
        <v>60.798715264565352</v>
      </c>
      <c r="O486" s="34">
        <v>80</v>
      </c>
      <c r="P486" s="35">
        <v>30.408689621246054</v>
      </c>
      <c r="Q486" s="45">
        <v>0</v>
      </c>
      <c r="R486" s="35">
        <v>62.371878838612972</v>
      </c>
      <c r="S486" s="35">
        <v>49.89750307089038</v>
      </c>
      <c r="T486" s="30" t="s">
        <v>2315</v>
      </c>
      <c r="U486" s="35">
        <v>51.865787859444026</v>
      </c>
      <c r="V486" s="35">
        <v>100</v>
      </c>
      <c r="W486" s="35">
        <v>121.04740366914668</v>
      </c>
      <c r="X486" s="34">
        <v>70</v>
      </c>
      <c r="Y486" s="35">
        <v>58.869943899861809</v>
      </c>
      <c r="Z486" s="34">
        <v>50</v>
      </c>
      <c r="AA486" s="35">
        <v>0</v>
      </c>
      <c r="AB486" s="45">
        <v>0</v>
      </c>
      <c r="AC486" s="30">
        <v>73.333333333333329</v>
      </c>
      <c r="AD486" s="35">
        <v>73.333333333333329</v>
      </c>
      <c r="AE486" s="43">
        <v>14.666666666666666</v>
      </c>
      <c r="AF486" s="39">
        <v>64.564169737557052</v>
      </c>
      <c r="AG486" s="40">
        <v>64.564169737557052</v>
      </c>
      <c r="AH486" s="37" t="s">
        <v>5</v>
      </c>
      <c r="AI486" s="21"/>
      <c r="AJ486" s="111"/>
      <c r="AK486" s="112"/>
    </row>
    <row r="487" spans="1:37" x14ac:dyDescent="0.3">
      <c r="A487" s="12" t="s">
        <v>1121</v>
      </c>
      <c r="B487" s="5" t="s">
        <v>21</v>
      </c>
      <c r="C487" s="5" t="s">
        <v>22</v>
      </c>
      <c r="D487" s="5" t="s">
        <v>1122</v>
      </c>
      <c r="E487" s="6">
        <v>6</v>
      </c>
      <c r="F487" s="6" t="s">
        <v>14</v>
      </c>
      <c r="G487" s="6">
        <v>0</v>
      </c>
      <c r="H487" s="30">
        <v>62.809237800658323</v>
      </c>
      <c r="I487" s="35">
        <v>37.190762199341677</v>
      </c>
      <c r="J487" s="35">
        <v>15.247240615442719</v>
      </c>
      <c r="K487" s="35">
        <v>20.22750332525748</v>
      </c>
      <c r="L487" s="35">
        <v>13.140021310226011</v>
      </c>
      <c r="M487" s="35">
        <v>86.859978689773982</v>
      </c>
      <c r="N487" s="35">
        <v>55.432212504675952</v>
      </c>
      <c r="O487" s="34">
        <v>80</v>
      </c>
      <c r="P487" s="35">
        <v>34.918445638695196</v>
      </c>
      <c r="Q487" s="45">
        <v>0</v>
      </c>
      <c r="R487" s="35">
        <v>44.855648842874629</v>
      </c>
      <c r="S487" s="35">
        <v>35.884519074299703</v>
      </c>
      <c r="T487" s="30" t="s">
        <v>2315</v>
      </c>
      <c r="U487" s="35">
        <v>40.612495006388585</v>
      </c>
      <c r="V487" s="35">
        <v>100</v>
      </c>
      <c r="W487" s="35">
        <v>125.1185659649441</v>
      </c>
      <c r="X487" s="34">
        <v>70</v>
      </c>
      <c r="Y487" s="35">
        <v>90.231974088427947</v>
      </c>
      <c r="Z487" s="34">
        <v>100</v>
      </c>
      <c r="AA487" s="35">
        <v>0.54342633289414866</v>
      </c>
      <c r="AB487" s="45">
        <v>0</v>
      </c>
      <c r="AC487" s="30">
        <v>90</v>
      </c>
      <c r="AD487" s="35">
        <v>90.543426332894143</v>
      </c>
      <c r="AE487" s="43">
        <v>18.108685266578828</v>
      </c>
      <c r="AF487" s="39">
        <v>53.993204340878535</v>
      </c>
      <c r="AG487" s="40">
        <v>53.884519074299703</v>
      </c>
      <c r="AH487" s="37" t="s">
        <v>6</v>
      </c>
      <c r="AI487" s="21"/>
      <c r="AJ487" s="111"/>
      <c r="AK487" s="112"/>
    </row>
    <row r="488" spans="1:37" x14ac:dyDescent="0.3">
      <c r="A488" s="12" t="s">
        <v>1628</v>
      </c>
      <c r="B488" s="5" t="s">
        <v>21</v>
      </c>
      <c r="C488" s="5" t="s">
        <v>22</v>
      </c>
      <c r="D488" s="5" t="s">
        <v>1629</v>
      </c>
      <c r="E488" s="6">
        <v>6</v>
      </c>
      <c r="F488" s="6" t="s">
        <v>62</v>
      </c>
      <c r="G488" s="6">
        <v>0</v>
      </c>
      <c r="H488" s="30">
        <v>40.001916203305072</v>
      </c>
      <c r="I488" s="35">
        <v>59.998083796694928</v>
      </c>
      <c r="J488" s="35">
        <v>7.7351198333629165</v>
      </c>
      <c r="K488" s="35">
        <v>10.20522941832208</v>
      </c>
      <c r="L488" s="35">
        <v>16.446237665838048</v>
      </c>
      <c r="M488" s="35">
        <v>83.553762334161945</v>
      </c>
      <c r="N488" s="35">
        <v>51.428487304539281</v>
      </c>
      <c r="O488" s="34">
        <v>70</v>
      </c>
      <c r="P488" s="35">
        <v>18.480243227986602</v>
      </c>
      <c r="Q488" s="45">
        <v>40</v>
      </c>
      <c r="R488" s="35">
        <v>52.751415109835783</v>
      </c>
      <c r="S488" s="35">
        <v>42.201132087868629</v>
      </c>
      <c r="T488" s="30" t="s">
        <v>2315</v>
      </c>
      <c r="U488" s="35">
        <v>42.179976004103153</v>
      </c>
      <c r="V488" s="35">
        <v>100</v>
      </c>
      <c r="W488" s="35">
        <v>138.65999226251276</v>
      </c>
      <c r="X488" s="34">
        <v>60</v>
      </c>
      <c r="Y488" s="35">
        <v>94.57870238801668</v>
      </c>
      <c r="Z488" s="34">
        <v>100</v>
      </c>
      <c r="AA488" s="35">
        <v>0</v>
      </c>
      <c r="AB488" s="45">
        <v>0</v>
      </c>
      <c r="AC488" s="30">
        <v>86.666666666666671</v>
      </c>
      <c r="AD488" s="35">
        <v>86.666666666666671</v>
      </c>
      <c r="AE488" s="43">
        <v>17.333333333333336</v>
      </c>
      <c r="AF488" s="39">
        <v>59.534465421201965</v>
      </c>
      <c r="AG488" s="40">
        <v>59.534465421201965</v>
      </c>
      <c r="AH488" s="37" t="s">
        <v>6</v>
      </c>
      <c r="AI488" s="21"/>
      <c r="AJ488" s="111"/>
      <c r="AK488" s="112"/>
    </row>
    <row r="489" spans="1:37" x14ac:dyDescent="0.3">
      <c r="A489" s="12" t="s">
        <v>227</v>
      </c>
      <c r="B489" s="5" t="s">
        <v>21</v>
      </c>
      <c r="C489" s="5" t="s">
        <v>22</v>
      </c>
      <c r="D489" s="5" t="s">
        <v>228</v>
      </c>
      <c r="E489" s="6">
        <v>6</v>
      </c>
      <c r="F489" s="6" t="s">
        <v>62</v>
      </c>
      <c r="G489" s="6">
        <v>0</v>
      </c>
      <c r="H489" s="30">
        <v>63.141378228128858</v>
      </c>
      <c r="I489" s="35">
        <v>36.858621771871142</v>
      </c>
      <c r="J489" s="35">
        <v>33.157035249556472</v>
      </c>
      <c r="K489" s="35">
        <v>43.745301797865501</v>
      </c>
      <c r="L489" s="35">
        <v>34.986938050687037</v>
      </c>
      <c r="M489" s="35">
        <v>65.01306194931297</v>
      </c>
      <c r="N489" s="35">
        <v>45.088702525666108</v>
      </c>
      <c r="O489" s="34">
        <v>70</v>
      </c>
      <c r="P489" s="35">
        <v>9.3659260480516267</v>
      </c>
      <c r="Q489" s="45">
        <v>80</v>
      </c>
      <c r="R489" s="35">
        <v>59.123397103809921</v>
      </c>
      <c r="S489" s="35">
        <v>47.29871768304794</v>
      </c>
      <c r="T489" s="30" t="s">
        <v>2315</v>
      </c>
      <c r="U489" s="35">
        <v>30.598381202472723</v>
      </c>
      <c r="V489" s="35">
        <v>100</v>
      </c>
      <c r="W489" s="35">
        <v>123.26629661452618</v>
      </c>
      <c r="X489" s="34">
        <v>70</v>
      </c>
      <c r="Y489" s="35">
        <v>81.471232163456563</v>
      </c>
      <c r="Z489" s="34">
        <v>80</v>
      </c>
      <c r="AA489" s="35">
        <v>0</v>
      </c>
      <c r="AB489" s="45">
        <v>0</v>
      </c>
      <c r="AC489" s="30">
        <v>83.333333333333329</v>
      </c>
      <c r="AD489" s="35">
        <v>83.333333333333329</v>
      </c>
      <c r="AE489" s="43">
        <v>16.666666666666668</v>
      </c>
      <c r="AF489" s="39">
        <v>63.965384349714611</v>
      </c>
      <c r="AG489" s="40">
        <v>63.965384349714611</v>
      </c>
      <c r="AH489" s="37" t="s">
        <v>5</v>
      </c>
      <c r="AI489" s="21"/>
      <c r="AJ489" s="111"/>
      <c r="AK489" s="112"/>
    </row>
    <row r="490" spans="1:37" x14ac:dyDescent="0.3">
      <c r="A490" s="12" t="s">
        <v>1044</v>
      </c>
      <c r="B490" s="5" t="s">
        <v>21</v>
      </c>
      <c r="C490" s="5" t="s">
        <v>22</v>
      </c>
      <c r="D490" s="5" t="s">
        <v>1045</v>
      </c>
      <c r="E490" s="6">
        <v>6</v>
      </c>
      <c r="F490" s="6" t="s">
        <v>24</v>
      </c>
      <c r="G490" s="6">
        <v>0</v>
      </c>
      <c r="H490" s="30">
        <v>49.84915271741778</v>
      </c>
      <c r="I490" s="35">
        <v>50.15084728258222</v>
      </c>
      <c r="J490" s="35">
        <v>30.015509764667144</v>
      </c>
      <c r="K490" s="35">
        <v>39.159766244307782</v>
      </c>
      <c r="L490" s="35">
        <v>0.77129349946019299</v>
      </c>
      <c r="M490" s="35">
        <v>99.228706500539801</v>
      </c>
      <c r="N490" s="35">
        <v>54.492064698329592</v>
      </c>
      <c r="O490" s="34">
        <v>70</v>
      </c>
      <c r="P490" s="35">
        <v>8.1747272868776015</v>
      </c>
      <c r="Q490" s="45">
        <v>80</v>
      </c>
      <c r="R490" s="35">
        <v>67.707864005485959</v>
      </c>
      <c r="S490" s="35">
        <v>54.16629120438877</v>
      </c>
      <c r="T490" s="30" t="s">
        <v>2315</v>
      </c>
      <c r="U490" s="35">
        <v>39.065141534848102</v>
      </c>
      <c r="V490" s="35">
        <v>100</v>
      </c>
      <c r="W490" s="35">
        <v>113.13137378464634</v>
      </c>
      <c r="X490" s="34">
        <v>80</v>
      </c>
      <c r="Y490" s="35">
        <v>90.126901451098618</v>
      </c>
      <c r="Z490" s="34">
        <v>100</v>
      </c>
      <c r="AA490" s="35">
        <v>0</v>
      </c>
      <c r="AB490" s="45">
        <v>0</v>
      </c>
      <c r="AC490" s="30">
        <v>93.333333333333329</v>
      </c>
      <c r="AD490" s="35">
        <v>93.333333333333329</v>
      </c>
      <c r="AE490" s="43">
        <v>18.666666666666668</v>
      </c>
      <c r="AF490" s="39">
        <v>72.832957871055442</v>
      </c>
      <c r="AG490" s="40">
        <v>72.832957871055442</v>
      </c>
      <c r="AH490" s="37" t="s">
        <v>4</v>
      </c>
      <c r="AI490" s="21"/>
      <c r="AJ490" s="111"/>
      <c r="AK490" s="112"/>
    </row>
    <row r="491" spans="1:37" x14ac:dyDescent="0.3">
      <c r="A491" s="12" t="s">
        <v>1746</v>
      </c>
      <c r="B491" s="5" t="s">
        <v>21</v>
      </c>
      <c r="C491" s="5" t="s">
        <v>22</v>
      </c>
      <c r="D491" s="5" t="s">
        <v>1747</v>
      </c>
      <c r="E491" s="6">
        <v>2</v>
      </c>
      <c r="F491" s="6" t="s">
        <v>24</v>
      </c>
      <c r="G491" s="6">
        <v>0</v>
      </c>
      <c r="H491" s="30">
        <v>55.592345083796204</v>
      </c>
      <c r="I491" s="35">
        <v>44.407654916203796</v>
      </c>
      <c r="J491" s="35">
        <v>2.2468132448403093</v>
      </c>
      <c r="K491" s="35">
        <v>2.9313072525635606</v>
      </c>
      <c r="L491" s="35">
        <v>12.037907558555442</v>
      </c>
      <c r="M491" s="35">
        <v>87.962092441444554</v>
      </c>
      <c r="N491" s="35">
        <v>58.999246608491163</v>
      </c>
      <c r="O491" s="34">
        <v>80</v>
      </c>
      <c r="P491" s="35">
        <v>28.267072010207489</v>
      </c>
      <c r="Q491" s="45">
        <v>20</v>
      </c>
      <c r="R491" s="35">
        <v>47.06021092204238</v>
      </c>
      <c r="S491" s="35">
        <v>37.648168737633902</v>
      </c>
      <c r="T491" s="30" t="s">
        <v>2315</v>
      </c>
      <c r="U491" s="35">
        <v>31.619633990874036</v>
      </c>
      <c r="V491" s="35">
        <v>100</v>
      </c>
      <c r="W491" s="35">
        <v>114.48802986909669</v>
      </c>
      <c r="X491" s="34">
        <v>80</v>
      </c>
      <c r="Y491" s="35">
        <v>93.999689970383571</v>
      </c>
      <c r="Z491" s="34">
        <v>100</v>
      </c>
      <c r="AA491" s="35">
        <v>0</v>
      </c>
      <c r="AB491" s="45">
        <v>0</v>
      </c>
      <c r="AC491" s="30">
        <v>93.333333333333329</v>
      </c>
      <c r="AD491" s="35">
        <v>93.333333333333329</v>
      </c>
      <c r="AE491" s="43">
        <v>18.666666666666668</v>
      </c>
      <c r="AF491" s="39">
        <v>56.314835404300567</v>
      </c>
      <c r="AG491" s="40">
        <v>56.314835404300567</v>
      </c>
      <c r="AH491" s="37" t="s">
        <v>6</v>
      </c>
      <c r="AI491" s="21"/>
      <c r="AJ491" s="111"/>
      <c r="AK491" s="112"/>
    </row>
    <row r="492" spans="1:37" x14ac:dyDescent="0.3">
      <c r="A492" s="12" t="s">
        <v>1328</v>
      </c>
      <c r="B492" s="5" t="s">
        <v>21</v>
      </c>
      <c r="C492" s="5" t="s">
        <v>22</v>
      </c>
      <c r="D492" s="5" t="s">
        <v>1329</v>
      </c>
      <c r="E492" s="6">
        <v>6</v>
      </c>
      <c r="F492" s="6" t="s">
        <v>62</v>
      </c>
      <c r="G492" s="6">
        <v>0</v>
      </c>
      <c r="H492" s="30">
        <v>55.710704540577836</v>
      </c>
      <c r="I492" s="35">
        <v>44.289295459422164</v>
      </c>
      <c r="J492" s="35">
        <v>6.9807407553519552</v>
      </c>
      <c r="K492" s="35">
        <v>9.2099492254699022</v>
      </c>
      <c r="L492" s="35">
        <v>13.40815088705739</v>
      </c>
      <c r="M492" s="35">
        <v>86.591849112942612</v>
      </c>
      <c r="N492" s="35">
        <v>50.667092839424321</v>
      </c>
      <c r="O492" s="34">
        <v>70</v>
      </c>
      <c r="P492" s="35">
        <v>12.530557478304226</v>
      </c>
      <c r="Q492" s="45">
        <v>60</v>
      </c>
      <c r="R492" s="35">
        <v>54.018218759566935</v>
      </c>
      <c r="S492" s="35">
        <v>43.214575007653551</v>
      </c>
      <c r="T492" s="30" t="s">
        <v>2316</v>
      </c>
      <c r="U492" s="35">
        <v>0</v>
      </c>
      <c r="V492" s="35">
        <v>0</v>
      </c>
      <c r="W492" s="35">
        <v>106.69622919416595</v>
      </c>
      <c r="X492" s="34">
        <v>100</v>
      </c>
      <c r="Y492" s="35">
        <v>91.876069964310943</v>
      </c>
      <c r="Z492" s="34">
        <v>100</v>
      </c>
      <c r="AA492" s="35">
        <v>0</v>
      </c>
      <c r="AB492" s="45">
        <v>0</v>
      </c>
      <c r="AC492" s="30">
        <v>66.666666666666671</v>
      </c>
      <c r="AD492" s="35">
        <v>66.666666666666671</v>
      </c>
      <c r="AE492" s="43">
        <v>13.333333333333336</v>
      </c>
      <c r="AF492" s="39">
        <v>56.547908340986886</v>
      </c>
      <c r="AG492" s="40">
        <v>56.547908340986886</v>
      </c>
      <c r="AH492" s="37" t="s">
        <v>6</v>
      </c>
      <c r="AI492" s="21"/>
      <c r="AJ492" s="111"/>
      <c r="AK492" s="112"/>
    </row>
    <row r="493" spans="1:37" x14ac:dyDescent="0.3">
      <c r="A493" s="12" t="s">
        <v>431</v>
      </c>
      <c r="B493" s="5" t="s">
        <v>21</v>
      </c>
      <c r="C493" s="5" t="s">
        <v>22</v>
      </c>
      <c r="D493" s="5" t="s">
        <v>432</v>
      </c>
      <c r="E493" s="6">
        <v>6</v>
      </c>
      <c r="F493" s="6" t="s">
        <v>62</v>
      </c>
      <c r="G493" s="6">
        <v>0</v>
      </c>
      <c r="H493" s="30">
        <v>90.565777719077474</v>
      </c>
      <c r="I493" s="35">
        <v>9.4342222809225262</v>
      </c>
      <c r="J493" s="35">
        <v>24.231297776179563</v>
      </c>
      <c r="K493" s="35">
        <v>31.969246532290651</v>
      </c>
      <c r="L493" s="35">
        <v>17.555454701953352</v>
      </c>
      <c r="M493" s="35">
        <v>82.444545298046648</v>
      </c>
      <c r="N493" s="35">
        <v>38.981627767417052</v>
      </c>
      <c r="O493" s="34">
        <v>50</v>
      </c>
      <c r="P493" s="35">
        <v>4.470919277143528</v>
      </c>
      <c r="Q493" s="45">
        <v>100</v>
      </c>
      <c r="R493" s="35">
        <v>54.769602822251969</v>
      </c>
      <c r="S493" s="35">
        <v>43.815682257801576</v>
      </c>
      <c r="T493" s="30" t="s">
        <v>2315</v>
      </c>
      <c r="U493" s="35">
        <v>27.165922559917696</v>
      </c>
      <c r="V493" s="35">
        <v>100</v>
      </c>
      <c r="W493" s="35">
        <v>132.7249615025932</v>
      </c>
      <c r="X493" s="34">
        <v>60</v>
      </c>
      <c r="Y493" s="35">
        <v>83.333764134190019</v>
      </c>
      <c r="Z493" s="34">
        <v>80</v>
      </c>
      <c r="AA493" s="35">
        <v>0</v>
      </c>
      <c r="AB493" s="45">
        <v>0</v>
      </c>
      <c r="AC493" s="30">
        <v>80</v>
      </c>
      <c r="AD493" s="35">
        <v>80</v>
      </c>
      <c r="AE493" s="43">
        <v>16</v>
      </c>
      <c r="AF493" s="39">
        <v>59.815682257801576</v>
      </c>
      <c r="AG493" s="40">
        <v>59.815682257801576</v>
      </c>
      <c r="AH493" s="37" t="s">
        <v>6</v>
      </c>
      <c r="AI493" s="21"/>
      <c r="AJ493" s="111"/>
      <c r="AK493" s="112"/>
    </row>
    <row r="494" spans="1:37" x14ac:dyDescent="0.3">
      <c r="A494" s="12" t="s">
        <v>1322</v>
      </c>
      <c r="B494" s="5" t="s">
        <v>21</v>
      </c>
      <c r="C494" s="5" t="s">
        <v>22</v>
      </c>
      <c r="D494" s="5" t="s">
        <v>1323</v>
      </c>
      <c r="E494" s="6">
        <v>1</v>
      </c>
      <c r="F494" s="6" t="s">
        <v>24</v>
      </c>
      <c r="G494" s="6">
        <v>0</v>
      </c>
      <c r="H494" s="30">
        <v>24.935262103945494</v>
      </c>
      <c r="I494" s="35">
        <v>75.06473789605451</v>
      </c>
      <c r="J494" s="35">
        <v>22.268954551760512</v>
      </c>
      <c r="K494" s="35">
        <v>29.053214874217741</v>
      </c>
      <c r="L494" s="35">
        <v>12.033663766437488</v>
      </c>
      <c r="M494" s="35">
        <v>87.966336233562515</v>
      </c>
      <c r="N494" s="35">
        <v>72.100198417402723</v>
      </c>
      <c r="O494" s="34">
        <v>100</v>
      </c>
      <c r="P494" s="35">
        <v>42.424727315445971</v>
      </c>
      <c r="Q494" s="45">
        <v>0</v>
      </c>
      <c r="R494" s="35">
        <v>58.416857800766955</v>
      </c>
      <c r="S494" s="35">
        <v>46.733486240613566</v>
      </c>
      <c r="T494" s="30" t="s">
        <v>2315</v>
      </c>
      <c r="U494" s="35">
        <v>39.080060149938106</v>
      </c>
      <c r="V494" s="35">
        <v>100</v>
      </c>
      <c r="W494" s="35">
        <v>125.3479491479722</v>
      </c>
      <c r="X494" s="34">
        <v>70</v>
      </c>
      <c r="Y494" s="35">
        <v>63.837172970937814</v>
      </c>
      <c r="Z494" s="34">
        <v>60</v>
      </c>
      <c r="AA494" s="35">
        <v>9.4516517020351687E-2</v>
      </c>
      <c r="AB494" s="45">
        <v>0</v>
      </c>
      <c r="AC494" s="30">
        <v>76.666666666666671</v>
      </c>
      <c r="AD494" s="35">
        <v>76.761183183687024</v>
      </c>
      <c r="AE494" s="43">
        <v>15.352236636737405</v>
      </c>
      <c r="AF494" s="39">
        <v>62.085722877350975</v>
      </c>
      <c r="AG494" s="40">
        <v>62.066819573946901</v>
      </c>
      <c r="AH494" s="37" t="s">
        <v>5</v>
      </c>
      <c r="AI494" s="21"/>
      <c r="AJ494" s="111"/>
      <c r="AK494" s="112"/>
    </row>
    <row r="495" spans="1:37" x14ac:dyDescent="0.3">
      <c r="A495" s="12" t="s">
        <v>690</v>
      </c>
      <c r="B495" s="5" t="s">
        <v>21</v>
      </c>
      <c r="C495" s="5" t="s">
        <v>22</v>
      </c>
      <c r="D495" s="5" t="s">
        <v>691</v>
      </c>
      <c r="E495" s="6">
        <v>6</v>
      </c>
      <c r="F495" s="6" t="s">
        <v>62</v>
      </c>
      <c r="G495" s="6">
        <v>0</v>
      </c>
      <c r="H495" s="30">
        <v>33.654360999139314</v>
      </c>
      <c r="I495" s="35">
        <v>66.345639000860686</v>
      </c>
      <c r="J495" s="35">
        <v>43.340761425090136</v>
      </c>
      <c r="K495" s="35">
        <v>57.181068042421458</v>
      </c>
      <c r="L495" s="35">
        <v>32.75919596688346</v>
      </c>
      <c r="M495" s="35">
        <v>67.240804033116547</v>
      </c>
      <c r="N495" s="35">
        <v>52.902107261174784</v>
      </c>
      <c r="O495" s="34">
        <v>70</v>
      </c>
      <c r="P495" s="35">
        <v>27.092174609093977</v>
      </c>
      <c r="Q495" s="45">
        <v>20</v>
      </c>
      <c r="R495" s="35">
        <v>56.153502215279744</v>
      </c>
      <c r="S495" s="35">
        <v>44.922801772223799</v>
      </c>
      <c r="T495" s="30" t="s">
        <v>2315</v>
      </c>
      <c r="U495" s="35">
        <v>46.167930811288805</v>
      </c>
      <c r="V495" s="35">
        <v>100</v>
      </c>
      <c r="W495" s="35">
        <v>153.58094966159229</v>
      </c>
      <c r="X495" s="34">
        <v>0</v>
      </c>
      <c r="Y495" s="35">
        <v>64.829527778622634</v>
      </c>
      <c r="Z495" s="34">
        <v>60</v>
      </c>
      <c r="AA495" s="35">
        <v>0</v>
      </c>
      <c r="AB495" s="45">
        <v>0</v>
      </c>
      <c r="AC495" s="30">
        <v>53.333333333333336</v>
      </c>
      <c r="AD495" s="35">
        <v>53.333333333333336</v>
      </c>
      <c r="AE495" s="43">
        <v>10.666666666666668</v>
      </c>
      <c r="AF495" s="39">
        <v>55.589468438890464</v>
      </c>
      <c r="AG495" s="40">
        <v>55.589468438890464</v>
      </c>
      <c r="AH495" s="37" t="s">
        <v>6</v>
      </c>
      <c r="AI495" s="21"/>
      <c r="AJ495" s="111"/>
      <c r="AK495" s="112"/>
    </row>
    <row r="496" spans="1:37" x14ac:dyDescent="0.3">
      <c r="A496" s="12" t="s">
        <v>1664</v>
      </c>
      <c r="B496" s="5" t="s">
        <v>21</v>
      </c>
      <c r="C496" s="5" t="s">
        <v>22</v>
      </c>
      <c r="D496" s="5" t="s">
        <v>1665</v>
      </c>
      <c r="E496" s="6">
        <v>2</v>
      </c>
      <c r="F496" s="6" t="s">
        <v>24</v>
      </c>
      <c r="G496" s="6">
        <v>0</v>
      </c>
      <c r="H496" s="30">
        <v>61.203857481296794</v>
      </c>
      <c r="I496" s="35">
        <v>38.796142518703206</v>
      </c>
      <c r="J496" s="35">
        <v>7.0911655413300236</v>
      </c>
      <c r="K496" s="35">
        <v>9.2514965487961085</v>
      </c>
      <c r="L496" s="35">
        <v>16.710800057634156</v>
      </c>
      <c r="M496" s="35">
        <v>83.28919994236584</v>
      </c>
      <c r="N496" s="35">
        <v>52.359465392264973</v>
      </c>
      <c r="O496" s="34">
        <v>70</v>
      </c>
      <c r="P496" s="35">
        <v>12.64262106300365</v>
      </c>
      <c r="Q496" s="45">
        <v>60</v>
      </c>
      <c r="R496" s="35">
        <v>52.267367801973037</v>
      </c>
      <c r="S496" s="35">
        <v>41.813894241578431</v>
      </c>
      <c r="T496" s="30" t="s">
        <v>2315</v>
      </c>
      <c r="U496" s="35">
        <v>27.807242869646473</v>
      </c>
      <c r="V496" s="35">
        <v>100</v>
      </c>
      <c r="W496" s="35">
        <v>111.41338298073259</v>
      </c>
      <c r="X496" s="34">
        <v>80</v>
      </c>
      <c r="Y496" s="35">
        <v>91.343904691394954</v>
      </c>
      <c r="Z496" s="34">
        <v>100</v>
      </c>
      <c r="AA496" s="35">
        <v>0</v>
      </c>
      <c r="AB496" s="45">
        <v>0</v>
      </c>
      <c r="AC496" s="30">
        <v>93.333333333333329</v>
      </c>
      <c r="AD496" s="35">
        <v>93.333333333333329</v>
      </c>
      <c r="AE496" s="43">
        <v>18.666666666666668</v>
      </c>
      <c r="AF496" s="39">
        <v>60.480560908245096</v>
      </c>
      <c r="AG496" s="40">
        <v>60.480560908245096</v>
      </c>
      <c r="AH496" s="37" t="s">
        <v>5</v>
      </c>
      <c r="AI496" s="21"/>
      <c r="AJ496" s="111"/>
      <c r="AK496" s="112"/>
    </row>
    <row r="497" spans="1:37" x14ac:dyDescent="0.3">
      <c r="A497" s="12" t="s">
        <v>1685</v>
      </c>
      <c r="B497" s="5" t="s">
        <v>21</v>
      </c>
      <c r="C497" s="5" t="s">
        <v>22</v>
      </c>
      <c r="D497" s="5" t="s">
        <v>1686</v>
      </c>
      <c r="E497" s="6">
        <v>6</v>
      </c>
      <c r="F497" s="6" t="s">
        <v>62</v>
      </c>
      <c r="G497" s="6">
        <v>0</v>
      </c>
      <c r="H497" s="30">
        <v>38.626124028754042</v>
      </c>
      <c r="I497" s="35">
        <v>61.373875971245958</v>
      </c>
      <c r="J497" s="35">
        <v>48.642961946996742</v>
      </c>
      <c r="K497" s="35">
        <v>64.176457113786242</v>
      </c>
      <c r="L497" s="35">
        <v>8.0573715111335655</v>
      </c>
      <c r="M497" s="35">
        <v>91.942628488866433</v>
      </c>
      <c r="N497" s="35">
        <v>44.829295228277857</v>
      </c>
      <c r="O497" s="34">
        <v>50</v>
      </c>
      <c r="P497" s="35">
        <v>29.13672871109317</v>
      </c>
      <c r="Q497" s="45">
        <v>20</v>
      </c>
      <c r="R497" s="35">
        <v>57.498592314779728</v>
      </c>
      <c r="S497" s="35">
        <v>45.998873851823788</v>
      </c>
      <c r="T497" s="30" t="s">
        <v>2315</v>
      </c>
      <c r="U497" s="35">
        <v>6.8943437517529844</v>
      </c>
      <c r="V497" s="35">
        <v>30.541294025302513</v>
      </c>
      <c r="W497" s="35">
        <v>133.71343331749048</v>
      </c>
      <c r="X497" s="34">
        <v>60</v>
      </c>
      <c r="Y497" s="35">
        <v>74.882559385731511</v>
      </c>
      <c r="Z497" s="34">
        <v>70</v>
      </c>
      <c r="AA497" s="35">
        <v>0.8184768365542876</v>
      </c>
      <c r="AB497" s="45">
        <v>0</v>
      </c>
      <c r="AC497" s="30">
        <v>53.513764675100838</v>
      </c>
      <c r="AD497" s="35">
        <v>54.332241511655127</v>
      </c>
      <c r="AE497" s="43">
        <v>10.866448302331026</v>
      </c>
      <c r="AF497" s="39">
        <v>56.865322154154811</v>
      </c>
      <c r="AG497" s="40">
        <v>56.70162678684396</v>
      </c>
      <c r="AH497" s="37" t="s">
        <v>6</v>
      </c>
      <c r="AI497" s="21"/>
      <c r="AJ497" s="111"/>
      <c r="AK497" s="112"/>
    </row>
    <row r="498" spans="1:37" x14ac:dyDescent="0.3">
      <c r="A498" s="12" t="s">
        <v>1210</v>
      </c>
      <c r="B498" s="5" t="s">
        <v>21</v>
      </c>
      <c r="C498" s="5" t="s">
        <v>22</v>
      </c>
      <c r="D498" s="5" t="s">
        <v>1211</v>
      </c>
      <c r="E498" s="6">
        <v>6</v>
      </c>
      <c r="F498" s="6" t="s">
        <v>24</v>
      </c>
      <c r="G498" s="6">
        <v>0</v>
      </c>
      <c r="H498" s="30">
        <v>26.239364106280803</v>
      </c>
      <c r="I498" s="35">
        <v>73.760635893719197</v>
      </c>
      <c r="J498" s="35">
        <v>22.336886633063408</v>
      </c>
      <c r="K498" s="35">
        <v>29.141842535222594</v>
      </c>
      <c r="L498" s="35">
        <v>17.37307386931499</v>
      </c>
      <c r="M498" s="35">
        <v>82.626926130685007</v>
      </c>
      <c r="N498" s="35">
        <v>70.68821723775325</v>
      </c>
      <c r="O498" s="34">
        <v>100</v>
      </c>
      <c r="P498" s="35">
        <v>61.947766233487989</v>
      </c>
      <c r="Q498" s="45">
        <v>0</v>
      </c>
      <c r="R498" s="35">
        <v>57.105880911925361</v>
      </c>
      <c r="S498" s="35">
        <v>45.684704729540293</v>
      </c>
      <c r="T498" s="30" t="s">
        <v>2315</v>
      </c>
      <c r="U498" s="35">
        <v>45.370176741875561</v>
      </c>
      <c r="V498" s="35">
        <v>100</v>
      </c>
      <c r="W498" s="35">
        <v>159.35373725461315</v>
      </c>
      <c r="X498" s="34">
        <v>0</v>
      </c>
      <c r="Y498" s="35">
        <v>78.277411788837583</v>
      </c>
      <c r="Z498" s="34">
        <v>70</v>
      </c>
      <c r="AA498" s="35">
        <v>0</v>
      </c>
      <c r="AB498" s="45">
        <v>0</v>
      </c>
      <c r="AC498" s="30">
        <v>56.666666666666664</v>
      </c>
      <c r="AD498" s="35">
        <v>56.666666666666664</v>
      </c>
      <c r="AE498" s="43">
        <v>11.333333333333334</v>
      </c>
      <c r="AF498" s="39">
        <v>57.018038062873629</v>
      </c>
      <c r="AG498" s="40">
        <v>57.018038062873629</v>
      </c>
      <c r="AH498" s="37" t="s">
        <v>6</v>
      </c>
      <c r="AI498" s="21"/>
      <c r="AJ498" s="111"/>
      <c r="AK498" s="112"/>
    </row>
    <row r="499" spans="1:37" x14ac:dyDescent="0.3">
      <c r="A499" s="12" t="s">
        <v>1668</v>
      </c>
      <c r="B499" s="5" t="s">
        <v>21</v>
      </c>
      <c r="C499" s="5" t="s">
        <v>22</v>
      </c>
      <c r="D499" s="5" t="s">
        <v>1669</v>
      </c>
      <c r="E499" s="6">
        <v>6</v>
      </c>
      <c r="F499" s="6" t="s">
        <v>14</v>
      </c>
      <c r="G499" s="6">
        <v>0</v>
      </c>
      <c r="H499" s="30">
        <v>58.616486314863643</v>
      </c>
      <c r="I499" s="35">
        <v>41.383513685136357</v>
      </c>
      <c r="J499" s="35">
        <v>8.6536508157007148</v>
      </c>
      <c r="K499" s="35">
        <v>11.48022485281156</v>
      </c>
      <c r="L499" s="35">
        <v>17.391611892830337</v>
      </c>
      <c r="M499" s="35">
        <v>82.60838810716966</v>
      </c>
      <c r="N499" s="35">
        <v>31.163167822819933</v>
      </c>
      <c r="O499" s="34">
        <v>40</v>
      </c>
      <c r="P499" s="35">
        <v>17.387659865950091</v>
      </c>
      <c r="Q499" s="45">
        <v>40</v>
      </c>
      <c r="R499" s="35">
        <v>43.094425329023515</v>
      </c>
      <c r="S499" s="35">
        <v>34.475540263218811</v>
      </c>
      <c r="T499" s="30" t="s">
        <v>2315</v>
      </c>
      <c r="U499" s="35">
        <v>17.994003987747192</v>
      </c>
      <c r="V499" s="35">
        <v>79.711744332811875</v>
      </c>
      <c r="W499" s="35">
        <v>108.1955274831588</v>
      </c>
      <c r="X499" s="34">
        <v>100</v>
      </c>
      <c r="Y499" s="35">
        <v>95.077296170934304</v>
      </c>
      <c r="Z499" s="34">
        <v>100</v>
      </c>
      <c r="AA499" s="35">
        <v>0</v>
      </c>
      <c r="AB499" s="45">
        <v>0</v>
      </c>
      <c r="AC499" s="30">
        <v>93.237248110937287</v>
      </c>
      <c r="AD499" s="35">
        <v>93.237248110937287</v>
      </c>
      <c r="AE499" s="43">
        <v>18.647449622187459</v>
      </c>
      <c r="AF499" s="39">
        <v>53.12298988540627</v>
      </c>
      <c r="AG499" s="40">
        <v>53.12298988540627</v>
      </c>
      <c r="AH499" s="37" t="s">
        <v>6</v>
      </c>
      <c r="AI499" s="21"/>
      <c r="AJ499" s="111"/>
      <c r="AK499" s="112"/>
    </row>
    <row r="500" spans="1:37" x14ac:dyDescent="0.3">
      <c r="A500" s="12" t="s">
        <v>1083</v>
      </c>
      <c r="B500" s="5" t="s">
        <v>21</v>
      </c>
      <c r="C500" s="5" t="s">
        <v>22</v>
      </c>
      <c r="D500" s="5" t="s">
        <v>1084</v>
      </c>
      <c r="E500" s="6">
        <v>6</v>
      </c>
      <c r="F500" s="6" t="s">
        <v>14</v>
      </c>
      <c r="G500" s="6">
        <v>0</v>
      </c>
      <c r="H500" s="30">
        <v>52.967214888244314</v>
      </c>
      <c r="I500" s="35">
        <v>47.032785111755686</v>
      </c>
      <c r="J500" s="35">
        <v>29.507683945729944</v>
      </c>
      <c r="K500" s="35">
        <v>39.145888110953024</v>
      </c>
      <c r="L500" s="35">
        <v>10.965699069753486</v>
      </c>
      <c r="M500" s="35">
        <v>89.034300930246516</v>
      </c>
      <c r="N500" s="35">
        <v>19.045960538527321</v>
      </c>
      <c r="O500" s="34">
        <v>30</v>
      </c>
      <c r="P500" s="35">
        <v>19.496682029729644</v>
      </c>
      <c r="Q500" s="45">
        <v>40</v>
      </c>
      <c r="R500" s="35">
        <v>49.042594830591042</v>
      </c>
      <c r="S500" s="35">
        <v>39.234075864472835</v>
      </c>
      <c r="T500" s="30" t="s">
        <v>2315</v>
      </c>
      <c r="U500" s="35">
        <v>19.299124654862929</v>
      </c>
      <c r="V500" s="35">
        <v>85.493306069234677</v>
      </c>
      <c r="W500" s="35">
        <v>109.33476145508057</v>
      </c>
      <c r="X500" s="34">
        <v>100</v>
      </c>
      <c r="Y500" s="35">
        <v>74.738949029215433</v>
      </c>
      <c r="Z500" s="34">
        <v>70</v>
      </c>
      <c r="AA500" s="35">
        <v>0</v>
      </c>
      <c r="AB500" s="45">
        <v>0</v>
      </c>
      <c r="AC500" s="30">
        <v>85.164435356411559</v>
      </c>
      <c r="AD500" s="35">
        <v>85.164435356411559</v>
      </c>
      <c r="AE500" s="43">
        <v>17.032887071282314</v>
      </c>
      <c r="AF500" s="39">
        <v>56.266962935755146</v>
      </c>
      <c r="AG500" s="40">
        <v>56.266962935755146</v>
      </c>
      <c r="AH500" s="37" t="s">
        <v>6</v>
      </c>
      <c r="AI500" s="21"/>
      <c r="AJ500" s="111"/>
      <c r="AK500" s="112"/>
    </row>
    <row r="501" spans="1:37" x14ac:dyDescent="0.3">
      <c r="A501" s="12" t="s">
        <v>1981</v>
      </c>
      <c r="B501" s="5" t="s">
        <v>21</v>
      </c>
      <c r="C501" s="5" t="s">
        <v>22</v>
      </c>
      <c r="D501" s="5" t="s">
        <v>1982</v>
      </c>
      <c r="E501" s="6">
        <v>2</v>
      </c>
      <c r="F501" s="6" t="s">
        <v>24</v>
      </c>
      <c r="G501" s="6">
        <v>0</v>
      </c>
      <c r="H501" s="30">
        <v>55.954969033997763</v>
      </c>
      <c r="I501" s="35">
        <v>44.045030966002237</v>
      </c>
      <c r="J501" s="35">
        <v>3.4394406033164437</v>
      </c>
      <c r="K501" s="35">
        <v>4.4872697846231793</v>
      </c>
      <c r="L501" s="35">
        <v>73.810851706618294</v>
      </c>
      <c r="M501" s="35">
        <v>26.189148293381706</v>
      </c>
      <c r="N501" s="35">
        <v>54.754448349000199</v>
      </c>
      <c r="O501" s="34">
        <v>70</v>
      </c>
      <c r="P501" s="35">
        <v>3.7031084272605739</v>
      </c>
      <c r="Q501" s="45">
        <v>100</v>
      </c>
      <c r="R501" s="35">
        <v>48.944289808801422</v>
      </c>
      <c r="S501" s="35">
        <v>39.155431847041143</v>
      </c>
      <c r="T501" s="30" t="s">
        <v>2315</v>
      </c>
      <c r="U501" s="35">
        <v>21.181256532945127</v>
      </c>
      <c r="V501" s="35">
        <v>99.215365890170091</v>
      </c>
      <c r="W501" s="35">
        <v>83.396651648148818</v>
      </c>
      <c r="X501" s="34">
        <v>80</v>
      </c>
      <c r="Y501" s="35">
        <v>86.716605995175186</v>
      </c>
      <c r="Z501" s="34">
        <v>80</v>
      </c>
      <c r="AA501" s="35">
        <v>0</v>
      </c>
      <c r="AB501" s="45">
        <v>0</v>
      </c>
      <c r="AC501" s="30">
        <v>86.405121963390044</v>
      </c>
      <c r="AD501" s="35">
        <v>86.405121963390044</v>
      </c>
      <c r="AE501" s="43">
        <v>17.28102439267801</v>
      </c>
      <c r="AF501" s="39">
        <v>56.436456239719149</v>
      </c>
      <c r="AG501" s="40">
        <v>56.436456239719149</v>
      </c>
      <c r="AH501" s="37" t="s">
        <v>6</v>
      </c>
      <c r="AI501" s="21"/>
      <c r="AJ501" s="111"/>
      <c r="AK501" s="112"/>
    </row>
    <row r="502" spans="1:37" x14ac:dyDescent="0.3">
      <c r="A502" s="12" t="s">
        <v>1374</v>
      </c>
      <c r="B502" s="5" t="s">
        <v>21</v>
      </c>
      <c r="C502" s="5" t="s">
        <v>22</v>
      </c>
      <c r="D502" s="5" t="s">
        <v>721</v>
      </c>
      <c r="E502" s="6">
        <v>6</v>
      </c>
      <c r="F502" s="6" t="s">
        <v>62</v>
      </c>
      <c r="G502" s="6">
        <v>0</v>
      </c>
      <c r="H502" s="30">
        <v>50.896125322044306</v>
      </c>
      <c r="I502" s="35">
        <v>49.103874677955694</v>
      </c>
      <c r="J502" s="35">
        <v>34.737557116504064</v>
      </c>
      <c r="K502" s="35">
        <v>45.830542699151245</v>
      </c>
      <c r="L502" s="35">
        <v>2.7783206202873272</v>
      </c>
      <c r="M502" s="35">
        <v>97.221679379712668</v>
      </c>
      <c r="N502" s="35">
        <v>52.776394710092639</v>
      </c>
      <c r="O502" s="34">
        <v>70</v>
      </c>
      <c r="P502" s="35">
        <v>14.83462807018334</v>
      </c>
      <c r="Q502" s="45">
        <v>60</v>
      </c>
      <c r="R502" s="35">
        <v>64.431219351363922</v>
      </c>
      <c r="S502" s="35">
        <v>51.544975481091143</v>
      </c>
      <c r="T502" s="30" t="s">
        <v>2315</v>
      </c>
      <c r="U502" s="35">
        <v>38.956044833716433</v>
      </c>
      <c r="V502" s="35">
        <v>100</v>
      </c>
      <c r="W502" s="35">
        <v>112.55449885426448</v>
      </c>
      <c r="X502" s="34">
        <v>80</v>
      </c>
      <c r="Y502" s="35">
        <v>81.489315685844105</v>
      </c>
      <c r="Z502" s="34">
        <v>80</v>
      </c>
      <c r="AA502" s="35">
        <v>0</v>
      </c>
      <c r="AB502" s="45">
        <v>0</v>
      </c>
      <c r="AC502" s="30">
        <v>86.666666666666671</v>
      </c>
      <c r="AD502" s="35">
        <v>86.666666666666671</v>
      </c>
      <c r="AE502" s="43">
        <v>17.333333333333336</v>
      </c>
      <c r="AF502" s="39">
        <v>68.878308814424486</v>
      </c>
      <c r="AG502" s="40">
        <v>68.878308814424486</v>
      </c>
      <c r="AH502" s="37" t="s">
        <v>5</v>
      </c>
      <c r="AI502" s="21"/>
      <c r="AJ502" s="111"/>
      <c r="AK502" s="112"/>
    </row>
    <row r="503" spans="1:37" x14ac:dyDescent="0.3">
      <c r="A503" s="12" t="s">
        <v>776</v>
      </c>
      <c r="B503" s="5" t="s">
        <v>21</v>
      </c>
      <c r="C503" s="5" t="s">
        <v>22</v>
      </c>
      <c r="D503" s="5" t="s">
        <v>777</v>
      </c>
      <c r="E503" s="6">
        <v>6</v>
      </c>
      <c r="F503" s="6" t="s">
        <v>62</v>
      </c>
      <c r="G503" s="6">
        <v>0</v>
      </c>
      <c r="H503" s="30">
        <v>55.860635418373072</v>
      </c>
      <c r="I503" s="35">
        <v>44.139364581626928</v>
      </c>
      <c r="J503" s="35">
        <v>24.198251070346874</v>
      </c>
      <c r="K503" s="35">
        <v>31.925646792169271</v>
      </c>
      <c r="L503" s="35">
        <v>11.951988070798066</v>
      </c>
      <c r="M503" s="35">
        <v>88.048011929201934</v>
      </c>
      <c r="N503" s="35">
        <v>58.451557024721403</v>
      </c>
      <c r="O503" s="34">
        <v>80</v>
      </c>
      <c r="P503" s="35">
        <v>23.171073892871508</v>
      </c>
      <c r="Q503" s="45">
        <v>20</v>
      </c>
      <c r="R503" s="35">
        <v>52.82260466059963</v>
      </c>
      <c r="S503" s="35">
        <v>42.258083728479704</v>
      </c>
      <c r="T503" s="30" t="s">
        <v>2315</v>
      </c>
      <c r="U503" s="35">
        <v>41.929014960521123</v>
      </c>
      <c r="V503" s="35">
        <v>100</v>
      </c>
      <c r="W503" s="35">
        <v>139.82107962804457</v>
      </c>
      <c r="X503" s="34">
        <v>60</v>
      </c>
      <c r="Y503" s="35">
        <v>88.815571445433733</v>
      </c>
      <c r="Z503" s="34">
        <v>80</v>
      </c>
      <c r="AA503" s="35">
        <v>0</v>
      </c>
      <c r="AB503" s="45">
        <v>0</v>
      </c>
      <c r="AC503" s="30">
        <v>80</v>
      </c>
      <c r="AD503" s="35">
        <v>80</v>
      </c>
      <c r="AE503" s="43">
        <v>16</v>
      </c>
      <c r="AF503" s="39">
        <v>58.258083728479704</v>
      </c>
      <c r="AG503" s="40">
        <v>58.258083728479704</v>
      </c>
      <c r="AH503" s="37" t="s">
        <v>6</v>
      </c>
      <c r="AI503" s="21"/>
      <c r="AJ503" s="111"/>
      <c r="AK503" s="112"/>
    </row>
    <row r="504" spans="1:37" x14ac:dyDescent="0.3">
      <c r="A504" s="12" t="s">
        <v>1236</v>
      </c>
      <c r="B504" s="5" t="s">
        <v>21</v>
      </c>
      <c r="C504" s="5" t="s">
        <v>22</v>
      </c>
      <c r="D504" s="5" t="s">
        <v>1237</v>
      </c>
      <c r="E504" s="6">
        <v>6</v>
      </c>
      <c r="F504" s="6" t="s">
        <v>62</v>
      </c>
      <c r="G504" s="6">
        <v>0</v>
      </c>
      <c r="H504" s="30">
        <v>35.684245616889484</v>
      </c>
      <c r="I504" s="35">
        <v>64.315754383110516</v>
      </c>
      <c r="J504" s="35">
        <v>8.8533287963543152</v>
      </c>
      <c r="K504" s="35">
        <v>11.680523822389503</v>
      </c>
      <c r="L504" s="35">
        <v>16.133403315019326</v>
      </c>
      <c r="M504" s="35">
        <v>83.866596684980678</v>
      </c>
      <c r="N504" s="35">
        <v>45.918953135100459</v>
      </c>
      <c r="O504" s="34">
        <v>70</v>
      </c>
      <c r="P504" s="35">
        <v>19.977111249503242</v>
      </c>
      <c r="Q504" s="45">
        <v>40</v>
      </c>
      <c r="R504" s="35">
        <v>53.972574978096148</v>
      </c>
      <c r="S504" s="35">
        <v>43.178059982476924</v>
      </c>
      <c r="T504" s="30" t="s">
        <v>2316</v>
      </c>
      <c r="U504" s="35">
        <v>0</v>
      </c>
      <c r="V504" s="35">
        <v>0</v>
      </c>
      <c r="W504" s="35">
        <v>112.06769852856823</v>
      </c>
      <c r="X504" s="34">
        <v>80</v>
      </c>
      <c r="Y504" s="35">
        <v>92.889029662962074</v>
      </c>
      <c r="Z504" s="34">
        <v>100</v>
      </c>
      <c r="AA504" s="35">
        <v>0</v>
      </c>
      <c r="AB504" s="45">
        <v>0</v>
      </c>
      <c r="AC504" s="30">
        <v>60</v>
      </c>
      <c r="AD504" s="35">
        <v>60</v>
      </c>
      <c r="AE504" s="43">
        <v>12</v>
      </c>
      <c r="AF504" s="39">
        <v>55.178059982476924</v>
      </c>
      <c r="AG504" s="40">
        <v>55.178059982476924</v>
      </c>
      <c r="AH504" s="37" t="s">
        <v>6</v>
      </c>
      <c r="AI504" s="21"/>
      <c r="AJ504" s="111"/>
      <c r="AK504" s="112"/>
    </row>
    <row r="505" spans="1:37" x14ac:dyDescent="0.3">
      <c r="A505" s="12" t="s">
        <v>1355</v>
      </c>
      <c r="B505" s="5" t="s">
        <v>21</v>
      </c>
      <c r="C505" s="5" t="s">
        <v>22</v>
      </c>
      <c r="D505" s="5" t="s">
        <v>1356</v>
      </c>
      <c r="E505" s="6">
        <v>6</v>
      </c>
      <c r="F505" s="6" t="s">
        <v>24</v>
      </c>
      <c r="G505" s="6">
        <v>0</v>
      </c>
      <c r="H505" s="30">
        <v>23.416522293690235</v>
      </c>
      <c r="I505" s="35">
        <v>76.583477706309765</v>
      </c>
      <c r="J505" s="35">
        <v>39.819808369237101</v>
      </c>
      <c r="K505" s="35">
        <v>51.950954685035235</v>
      </c>
      <c r="L505" s="35">
        <v>10.273344654019215</v>
      </c>
      <c r="M505" s="35">
        <v>89.726655345980788</v>
      </c>
      <c r="N505" s="35">
        <v>62.12970987404718</v>
      </c>
      <c r="O505" s="34">
        <v>80</v>
      </c>
      <c r="P505" s="35">
        <v>42.68088982268813</v>
      </c>
      <c r="Q505" s="45">
        <v>0</v>
      </c>
      <c r="R505" s="35">
        <v>59.652217547465156</v>
      </c>
      <c r="S505" s="35">
        <v>47.721774037972125</v>
      </c>
      <c r="T505" s="30" t="s">
        <v>2315</v>
      </c>
      <c r="U505" s="35">
        <v>51.782816832354811</v>
      </c>
      <c r="V505" s="35">
        <v>100</v>
      </c>
      <c r="W505" s="35">
        <v>120.18024305637923</v>
      </c>
      <c r="X505" s="34">
        <v>70</v>
      </c>
      <c r="Y505" s="35">
        <v>69.392974125838734</v>
      </c>
      <c r="Z505" s="34">
        <v>60</v>
      </c>
      <c r="AA505" s="35">
        <v>0</v>
      </c>
      <c r="AB505" s="45">
        <v>0</v>
      </c>
      <c r="AC505" s="30">
        <v>76.666666666666671</v>
      </c>
      <c r="AD505" s="35">
        <v>76.666666666666671</v>
      </c>
      <c r="AE505" s="43">
        <v>15.333333333333336</v>
      </c>
      <c r="AF505" s="39">
        <v>63.055107371305461</v>
      </c>
      <c r="AG505" s="40">
        <v>63.055107371305461</v>
      </c>
      <c r="AH505" s="37" t="s">
        <v>5</v>
      </c>
      <c r="AI505" s="21"/>
      <c r="AJ505" s="111"/>
      <c r="AK505" s="112"/>
    </row>
    <row r="506" spans="1:37" x14ac:dyDescent="0.3">
      <c r="A506" s="12" t="s">
        <v>1640</v>
      </c>
      <c r="B506" s="5" t="s">
        <v>21</v>
      </c>
      <c r="C506" s="5" t="s">
        <v>22</v>
      </c>
      <c r="D506" s="5" t="s">
        <v>1641</v>
      </c>
      <c r="E506" s="6">
        <v>6</v>
      </c>
      <c r="F506" s="6" t="s">
        <v>62</v>
      </c>
      <c r="G506" s="6">
        <v>0</v>
      </c>
      <c r="H506" s="30">
        <v>67.407775109376544</v>
      </c>
      <c r="I506" s="35">
        <v>32.592224890623456</v>
      </c>
      <c r="J506" s="35">
        <v>23.79682602652079</v>
      </c>
      <c r="K506" s="35">
        <v>31.396031898701725</v>
      </c>
      <c r="L506" s="35">
        <v>15.330236281537001</v>
      </c>
      <c r="M506" s="35">
        <v>84.669763718463003</v>
      </c>
      <c r="N506" s="35">
        <v>36.207725572160221</v>
      </c>
      <c r="O506" s="34">
        <v>50</v>
      </c>
      <c r="P506" s="35">
        <v>16.172887402334496</v>
      </c>
      <c r="Q506" s="45">
        <v>40</v>
      </c>
      <c r="R506" s="35">
        <v>47.731604101557636</v>
      </c>
      <c r="S506" s="35">
        <v>38.185283281246107</v>
      </c>
      <c r="T506" s="30" t="s">
        <v>2315</v>
      </c>
      <c r="U506" s="35">
        <v>22.446779378656515</v>
      </c>
      <c r="V506" s="35">
        <v>99.437120284339485</v>
      </c>
      <c r="W506" s="35">
        <v>135.84656396457081</v>
      </c>
      <c r="X506" s="34">
        <v>60</v>
      </c>
      <c r="Y506" s="35">
        <v>78.513055647373207</v>
      </c>
      <c r="Z506" s="34">
        <v>70</v>
      </c>
      <c r="AA506" s="35">
        <v>0</v>
      </c>
      <c r="AB506" s="45">
        <v>0</v>
      </c>
      <c r="AC506" s="30">
        <v>76.479040094779819</v>
      </c>
      <c r="AD506" s="35">
        <v>76.479040094779819</v>
      </c>
      <c r="AE506" s="43">
        <v>15.295808018955965</v>
      </c>
      <c r="AF506" s="39">
        <v>53.481091300202074</v>
      </c>
      <c r="AG506" s="40">
        <v>53.481091300202074</v>
      </c>
      <c r="AH506" s="37" t="s">
        <v>6</v>
      </c>
      <c r="AI506" s="21"/>
      <c r="AJ506" s="111"/>
      <c r="AK506" s="112"/>
    </row>
    <row r="507" spans="1:37" x14ac:dyDescent="0.3">
      <c r="A507" s="12" t="s">
        <v>1050</v>
      </c>
      <c r="B507" s="5" t="s">
        <v>21</v>
      </c>
      <c r="C507" s="5" t="s">
        <v>22</v>
      </c>
      <c r="D507" s="5" t="s">
        <v>1051</v>
      </c>
      <c r="E507" s="6">
        <v>6</v>
      </c>
      <c r="F507" s="6" t="s">
        <v>24</v>
      </c>
      <c r="G507" s="6">
        <v>0</v>
      </c>
      <c r="H507" s="30">
        <v>45.444499104810909</v>
      </c>
      <c r="I507" s="35">
        <v>54.555500895189091</v>
      </c>
      <c r="J507" s="35">
        <v>38.209103682628125</v>
      </c>
      <c r="K507" s="35">
        <v>49.849547129050052</v>
      </c>
      <c r="L507" s="35">
        <v>18.673025029482709</v>
      </c>
      <c r="M507" s="35">
        <v>81.326974970517284</v>
      </c>
      <c r="N507" s="35">
        <v>42.158604677858293</v>
      </c>
      <c r="O507" s="34">
        <v>50</v>
      </c>
      <c r="P507" s="35">
        <v>7.8257695505518505</v>
      </c>
      <c r="Q507" s="45">
        <v>80</v>
      </c>
      <c r="R507" s="35">
        <v>63.146404598951293</v>
      </c>
      <c r="S507" s="35">
        <v>50.517123679161038</v>
      </c>
      <c r="T507" s="30" t="s">
        <v>2315</v>
      </c>
      <c r="U507" s="35">
        <v>25.335303200220388</v>
      </c>
      <c r="V507" s="35">
        <v>100</v>
      </c>
      <c r="W507" s="35">
        <v>114.88700127093999</v>
      </c>
      <c r="X507" s="34">
        <v>80</v>
      </c>
      <c r="Y507" s="35">
        <v>81.382193849909854</v>
      </c>
      <c r="Z507" s="34">
        <v>80</v>
      </c>
      <c r="AA507" s="35">
        <v>0</v>
      </c>
      <c r="AB507" s="45">
        <v>0</v>
      </c>
      <c r="AC507" s="30">
        <v>86.666666666666671</v>
      </c>
      <c r="AD507" s="35">
        <v>86.666666666666671</v>
      </c>
      <c r="AE507" s="43">
        <v>17.333333333333336</v>
      </c>
      <c r="AF507" s="39">
        <v>67.850457012494374</v>
      </c>
      <c r="AG507" s="40">
        <v>67.850457012494374</v>
      </c>
      <c r="AH507" s="37" t="s">
        <v>5</v>
      </c>
      <c r="AI507" s="21"/>
      <c r="AJ507" s="111"/>
      <c r="AK507" s="112"/>
    </row>
    <row r="508" spans="1:37" x14ac:dyDescent="0.3">
      <c r="A508" s="12" t="s">
        <v>821</v>
      </c>
      <c r="B508" s="5" t="s">
        <v>21</v>
      </c>
      <c r="C508" s="5" t="s">
        <v>22</v>
      </c>
      <c r="D508" s="5" t="s">
        <v>822</v>
      </c>
      <c r="E508" s="6">
        <v>6</v>
      </c>
      <c r="F508" s="6" t="s">
        <v>62</v>
      </c>
      <c r="G508" s="6">
        <v>0</v>
      </c>
      <c r="H508" s="30">
        <v>46.285686437797715</v>
      </c>
      <c r="I508" s="35">
        <v>53.714313562202285</v>
      </c>
      <c r="J508" s="35">
        <v>34.718235594805179</v>
      </c>
      <c r="K508" s="35">
        <v>45.805051101619974</v>
      </c>
      <c r="L508" s="35">
        <v>23.503019183620566</v>
      </c>
      <c r="M508" s="35">
        <v>76.496980816379434</v>
      </c>
      <c r="N508" s="35">
        <v>30.899860874817353</v>
      </c>
      <c r="O508" s="34">
        <v>40</v>
      </c>
      <c r="P508" s="35">
        <v>-3.0913641731868973</v>
      </c>
      <c r="Q508" s="45">
        <v>100</v>
      </c>
      <c r="R508" s="35">
        <v>63.20326909604033</v>
      </c>
      <c r="S508" s="35">
        <v>50.562615276832268</v>
      </c>
      <c r="T508" s="30" t="s">
        <v>2315</v>
      </c>
      <c r="U508" s="35">
        <v>23.40857624089297</v>
      </c>
      <c r="V508" s="35">
        <v>100</v>
      </c>
      <c r="W508" s="35">
        <v>106.82923145061429</v>
      </c>
      <c r="X508" s="34">
        <v>100</v>
      </c>
      <c r="Y508" s="35">
        <v>65.754563802976449</v>
      </c>
      <c r="Z508" s="34">
        <v>60</v>
      </c>
      <c r="AA508" s="35">
        <v>0</v>
      </c>
      <c r="AB508" s="45">
        <v>0</v>
      </c>
      <c r="AC508" s="30">
        <v>86.666666666666671</v>
      </c>
      <c r="AD508" s="35">
        <v>86.666666666666671</v>
      </c>
      <c r="AE508" s="43">
        <v>17.333333333333336</v>
      </c>
      <c r="AF508" s="39">
        <v>67.895948610165604</v>
      </c>
      <c r="AG508" s="40">
        <v>67.895948610165604</v>
      </c>
      <c r="AH508" s="37" t="s">
        <v>5</v>
      </c>
      <c r="AI508" s="21"/>
      <c r="AJ508" s="111"/>
      <c r="AK508" s="112"/>
    </row>
    <row r="509" spans="1:37" x14ac:dyDescent="0.3">
      <c r="A509" s="12" t="s">
        <v>503</v>
      </c>
      <c r="B509" s="5" t="s">
        <v>21</v>
      </c>
      <c r="C509" s="5" t="s">
        <v>22</v>
      </c>
      <c r="D509" s="5" t="s">
        <v>504</v>
      </c>
      <c r="E509" s="6">
        <v>6</v>
      </c>
      <c r="F509" s="6" t="s">
        <v>24</v>
      </c>
      <c r="G509" s="6">
        <v>0</v>
      </c>
      <c r="H509" s="30">
        <v>55.25590197207962</v>
      </c>
      <c r="I509" s="35">
        <v>44.74409802792038</v>
      </c>
      <c r="J509" s="35">
        <v>48.195828015818797</v>
      </c>
      <c r="K509" s="35">
        <v>62.878737487644123</v>
      </c>
      <c r="L509" s="35">
        <v>13.394070861057882</v>
      </c>
      <c r="M509" s="35">
        <v>86.605929138942116</v>
      </c>
      <c r="N509" s="35">
        <v>54.987444326679579</v>
      </c>
      <c r="O509" s="34">
        <v>70</v>
      </c>
      <c r="P509" s="35">
        <v>-37.838381036691231</v>
      </c>
      <c r="Q509" s="45">
        <v>0</v>
      </c>
      <c r="R509" s="35">
        <v>52.845752930901327</v>
      </c>
      <c r="S509" s="35">
        <v>42.276602344721063</v>
      </c>
      <c r="T509" s="30" t="s">
        <v>2316</v>
      </c>
      <c r="U509" s="35">
        <v>0</v>
      </c>
      <c r="V509" s="35">
        <v>0</v>
      </c>
      <c r="W509" s="35">
        <v>93.21194555024401</v>
      </c>
      <c r="X509" s="34">
        <v>100</v>
      </c>
      <c r="Y509" s="35">
        <v>58.333996727768628</v>
      </c>
      <c r="Z509" s="34">
        <v>50</v>
      </c>
      <c r="AA509" s="35">
        <v>0</v>
      </c>
      <c r="AB509" s="45">
        <v>0</v>
      </c>
      <c r="AC509" s="30">
        <v>50</v>
      </c>
      <c r="AD509" s="35">
        <v>50</v>
      </c>
      <c r="AE509" s="43">
        <v>10</v>
      </c>
      <c r="AF509" s="39">
        <v>52.276602344721063</v>
      </c>
      <c r="AG509" s="40">
        <v>52.276602344721063</v>
      </c>
      <c r="AH509" s="37" t="s">
        <v>6</v>
      </c>
      <c r="AI509" s="21"/>
      <c r="AJ509" s="111"/>
      <c r="AK509" s="112"/>
    </row>
    <row r="510" spans="1:37" x14ac:dyDescent="0.3">
      <c r="A510" s="12" t="s">
        <v>1816</v>
      </c>
      <c r="B510" s="5" t="s">
        <v>21</v>
      </c>
      <c r="C510" s="5" t="s">
        <v>22</v>
      </c>
      <c r="D510" s="5" t="s">
        <v>1817</v>
      </c>
      <c r="E510" s="6">
        <v>6</v>
      </c>
      <c r="F510" s="6" t="s">
        <v>14</v>
      </c>
      <c r="G510" s="6">
        <v>0</v>
      </c>
      <c r="H510" s="30">
        <v>35.46204102406513</v>
      </c>
      <c r="I510" s="35">
        <v>64.53795897593487</v>
      </c>
      <c r="J510" s="35">
        <v>70.389441532920401</v>
      </c>
      <c r="K510" s="35">
        <v>93.381005690177659</v>
      </c>
      <c r="L510" s="35">
        <v>22.033080840240871</v>
      </c>
      <c r="M510" s="35">
        <v>77.966919159759129</v>
      </c>
      <c r="N510" s="35">
        <v>25.717600602896372</v>
      </c>
      <c r="O510" s="34">
        <v>40</v>
      </c>
      <c r="P510" s="35">
        <v>-10.425420809660851</v>
      </c>
      <c r="Q510" s="45">
        <v>60</v>
      </c>
      <c r="R510" s="35">
        <v>67.177176765174337</v>
      </c>
      <c r="S510" s="35">
        <v>53.741741412139476</v>
      </c>
      <c r="T510" s="30" t="s">
        <v>2315</v>
      </c>
      <c r="U510" s="35">
        <v>17.738729494135882</v>
      </c>
      <c r="V510" s="35">
        <v>78.58090234882161</v>
      </c>
      <c r="W510" s="35">
        <v>141.74400012641109</v>
      </c>
      <c r="X510" s="34">
        <v>50</v>
      </c>
      <c r="Y510" s="35">
        <v>50.111819825094699</v>
      </c>
      <c r="Z510" s="34">
        <v>50</v>
      </c>
      <c r="AA510" s="35">
        <v>0.98495305125688049</v>
      </c>
      <c r="AB510" s="45">
        <v>0</v>
      </c>
      <c r="AC510" s="30">
        <v>59.526967449607206</v>
      </c>
      <c r="AD510" s="35">
        <v>60.511920500864086</v>
      </c>
      <c r="AE510" s="43">
        <v>12.102384100172818</v>
      </c>
      <c r="AF510" s="39">
        <v>65.844125512312289</v>
      </c>
      <c r="AG510" s="40">
        <v>65.647134902060913</v>
      </c>
      <c r="AH510" s="37" t="s">
        <v>5</v>
      </c>
      <c r="AI510" s="21"/>
      <c r="AJ510" s="111"/>
      <c r="AK510" s="112"/>
    </row>
    <row r="511" spans="1:37" x14ac:dyDescent="0.3">
      <c r="A511" s="12" t="s">
        <v>376</v>
      </c>
      <c r="B511" s="5" t="s">
        <v>21</v>
      </c>
      <c r="C511" s="5" t="s">
        <v>22</v>
      </c>
      <c r="D511" s="5" t="s">
        <v>377</v>
      </c>
      <c r="E511" s="6">
        <v>6</v>
      </c>
      <c r="F511" s="6" t="s">
        <v>24</v>
      </c>
      <c r="G511" s="6">
        <v>0</v>
      </c>
      <c r="H511" s="30">
        <v>47.153904010013143</v>
      </c>
      <c r="I511" s="35">
        <v>52.846095989986857</v>
      </c>
      <c r="J511" s="35">
        <v>48.239939844270772</v>
      </c>
      <c r="K511" s="35">
        <v>62.936288030824358</v>
      </c>
      <c r="L511" s="35">
        <v>27.97984966341323</v>
      </c>
      <c r="M511" s="35">
        <v>72.020150336586767</v>
      </c>
      <c r="N511" s="35">
        <v>48.340539996179309</v>
      </c>
      <c r="O511" s="34">
        <v>70</v>
      </c>
      <c r="P511" s="35">
        <v>30.15782855633676</v>
      </c>
      <c r="Q511" s="45">
        <v>0</v>
      </c>
      <c r="R511" s="35">
        <v>51.560506871479596</v>
      </c>
      <c r="S511" s="35">
        <v>41.248405497183683</v>
      </c>
      <c r="T511" s="30" t="s">
        <v>2315</v>
      </c>
      <c r="U511" s="35">
        <v>34.316851192418476</v>
      </c>
      <c r="V511" s="35">
        <v>100</v>
      </c>
      <c r="W511" s="35">
        <v>126.83005320305089</v>
      </c>
      <c r="X511" s="34">
        <v>70</v>
      </c>
      <c r="Y511" s="35">
        <v>67.12451773182741</v>
      </c>
      <c r="Z511" s="34">
        <v>60</v>
      </c>
      <c r="AA511" s="35">
        <v>0</v>
      </c>
      <c r="AB511" s="45">
        <v>2</v>
      </c>
      <c r="AC511" s="30">
        <v>76.666666666666671</v>
      </c>
      <c r="AD511" s="35">
        <v>78.666666666666671</v>
      </c>
      <c r="AE511" s="43">
        <v>15.733333333333334</v>
      </c>
      <c r="AF511" s="39">
        <v>56.981738830517017</v>
      </c>
      <c r="AG511" s="40">
        <v>56.581738830517018</v>
      </c>
      <c r="AH511" s="37" t="s">
        <v>6</v>
      </c>
      <c r="AI511" s="21"/>
      <c r="AJ511" s="111"/>
      <c r="AK511" s="112"/>
    </row>
    <row r="512" spans="1:37" x14ac:dyDescent="0.3">
      <c r="A512" s="12" t="s">
        <v>958</v>
      </c>
      <c r="B512" s="5" t="s">
        <v>21</v>
      </c>
      <c r="C512" s="5" t="s">
        <v>22</v>
      </c>
      <c r="D512" s="5" t="s">
        <v>959</v>
      </c>
      <c r="E512" s="6">
        <v>6</v>
      </c>
      <c r="F512" s="6" t="s">
        <v>33</v>
      </c>
      <c r="G512" s="6">
        <v>0</v>
      </c>
      <c r="H512" s="30">
        <v>56.896724042546147</v>
      </c>
      <c r="I512" s="35">
        <v>43.103275957453853</v>
      </c>
      <c r="J512" s="35">
        <v>25.392143219880541</v>
      </c>
      <c r="K512" s="35">
        <v>35.449922585519623</v>
      </c>
      <c r="L512" s="35">
        <v>7.6999827686921698</v>
      </c>
      <c r="M512" s="35">
        <v>92.300017231307834</v>
      </c>
      <c r="N512" s="35">
        <v>35.183474356597728</v>
      </c>
      <c r="O512" s="34">
        <v>50</v>
      </c>
      <c r="P512" s="35">
        <v>12.524764306419399</v>
      </c>
      <c r="Q512" s="45">
        <v>60</v>
      </c>
      <c r="R512" s="35">
        <v>56.170643154856258</v>
      </c>
      <c r="S512" s="35">
        <v>44.936514523885009</v>
      </c>
      <c r="T512" s="30" t="s">
        <v>2315</v>
      </c>
      <c r="U512" s="35">
        <v>22.051876472209372</v>
      </c>
      <c r="V512" s="35">
        <v>97.687737571273857</v>
      </c>
      <c r="W512" s="35">
        <v>119.59883033962748</v>
      </c>
      <c r="X512" s="34">
        <v>80</v>
      </c>
      <c r="Y512" s="35">
        <v>81.547115546844822</v>
      </c>
      <c r="Z512" s="34">
        <v>80</v>
      </c>
      <c r="AA512" s="35">
        <v>0</v>
      </c>
      <c r="AB512" s="45">
        <v>0</v>
      </c>
      <c r="AC512" s="30">
        <v>85.895912523757943</v>
      </c>
      <c r="AD512" s="35">
        <v>85.895912523757943</v>
      </c>
      <c r="AE512" s="43">
        <v>17.179182504751591</v>
      </c>
      <c r="AF512" s="39">
        <v>62.115697028636603</v>
      </c>
      <c r="AG512" s="40">
        <v>62.115697028636603</v>
      </c>
      <c r="AH512" s="37" t="s">
        <v>5</v>
      </c>
      <c r="AI512" s="21"/>
      <c r="AJ512" s="111"/>
      <c r="AK512" s="112"/>
    </row>
    <row r="513" spans="1:37" x14ac:dyDescent="0.3">
      <c r="A513" s="12" t="s">
        <v>1096</v>
      </c>
      <c r="B513" s="5" t="s">
        <v>21</v>
      </c>
      <c r="C513" s="5" t="s">
        <v>22</v>
      </c>
      <c r="D513" s="5" t="s">
        <v>1097</v>
      </c>
      <c r="E513" s="6">
        <v>4</v>
      </c>
      <c r="F513" s="6" t="s">
        <v>24</v>
      </c>
      <c r="G513" s="6">
        <v>0</v>
      </c>
      <c r="H513" s="30">
        <v>24.095932041319781</v>
      </c>
      <c r="I513" s="35">
        <v>75.904067958680216</v>
      </c>
      <c r="J513" s="35">
        <v>31.711193818549692</v>
      </c>
      <c r="K513" s="35">
        <v>41.372042220790007</v>
      </c>
      <c r="L513" s="35">
        <v>19.849705120119975</v>
      </c>
      <c r="M513" s="35">
        <v>80.150294879880022</v>
      </c>
      <c r="N513" s="35">
        <v>50.25681543427428</v>
      </c>
      <c r="O513" s="34">
        <v>70</v>
      </c>
      <c r="P513" s="35">
        <v>31.755052329848588</v>
      </c>
      <c r="Q513" s="45">
        <v>0</v>
      </c>
      <c r="R513" s="35">
        <v>53.48528101187005</v>
      </c>
      <c r="S513" s="35">
        <v>42.788224809496043</v>
      </c>
      <c r="T513" s="30" t="s">
        <v>2315</v>
      </c>
      <c r="U513" s="35">
        <v>34.781704200613113</v>
      </c>
      <c r="V513" s="35">
        <v>100</v>
      </c>
      <c r="W513" s="35">
        <v>121.54991659754609</v>
      </c>
      <c r="X513" s="34">
        <v>70</v>
      </c>
      <c r="Y513" s="35">
        <v>79.306820676771821</v>
      </c>
      <c r="Z513" s="34">
        <v>70</v>
      </c>
      <c r="AA513" s="35">
        <v>0</v>
      </c>
      <c r="AB513" s="45">
        <v>0</v>
      </c>
      <c r="AC513" s="30">
        <v>80</v>
      </c>
      <c r="AD513" s="35">
        <v>80</v>
      </c>
      <c r="AE513" s="43">
        <v>16</v>
      </c>
      <c r="AF513" s="39">
        <v>58.788224809496043</v>
      </c>
      <c r="AG513" s="40">
        <v>58.788224809496043</v>
      </c>
      <c r="AH513" s="37" t="s">
        <v>6</v>
      </c>
      <c r="AI513" s="21"/>
      <c r="AJ513" s="111"/>
      <c r="AK513" s="112"/>
    </row>
    <row r="514" spans="1:37" x14ac:dyDescent="0.3">
      <c r="A514" s="12" t="s">
        <v>1903</v>
      </c>
      <c r="B514" s="5" t="s">
        <v>21</v>
      </c>
      <c r="C514" s="5" t="s">
        <v>22</v>
      </c>
      <c r="D514" s="5" t="s">
        <v>1904</v>
      </c>
      <c r="E514" s="6">
        <v>5</v>
      </c>
      <c r="F514" s="6" t="s">
        <v>24</v>
      </c>
      <c r="G514" s="6">
        <v>0</v>
      </c>
      <c r="H514" s="30">
        <v>34.027502468637863</v>
      </c>
      <c r="I514" s="35">
        <v>65.972497531362137</v>
      </c>
      <c r="J514" s="35">
        <v>20.615891481205917</v>
      </c>
      <c r="K514" s="35">
        <v>26.896544408263605</v>
      </c>
      <c r="L514" s="35">
        <v>10.055110743062036</v>
      </c>
      <c r="M514" s="35">
        <v>89.944889256937969</v>
      </c>
      <c r="N514" s="35">
        <v>65.150121047354929</v>
      </c>
      <c r="O514" s="34">
        <v>100</v>
      </c>
      <c r="P514" s="35">
        <v>16.83036463366447</v>
      </c>
      <c r="Q514" s="45">
        <v>40</v>
      </c>
      <c r="R514" s="35">
        <v>64.562786239312743</v>
      </c>
      <c r="S514" s="35">
        <v>51.650228991450199</v>
      </c>
      <c r="T514" s="30" t="s">
        <v>2315</v>
      </c>
      <c r="U514" s="35">
        <v>52.358132670615817</v>
      </c>
      <c r="V514" s="35">
        <v>100</v>
      </c>
      <c r="W514" s="35">
        <v>106.68787574164067</v>
      </c>
      <c r="X514" s="34">
        <v>100</v>
      </c>
      <c r="Y514" s="35">
        <v>82.709276331329619</v>
      </c>
      <c r="Z514" s="34">
        <v>80</v>
      </c>
      <c r="AA514" s="35">
        <v>0</v>
      </c>
      <c r="AB514" s="45">
        <v>0</v>
      </c>
      <c r="AC514" s="30">
        <v>93.333333333333329</v>
      </c>
      <c r="AD514" s="35">
        <v>93.333333333333329</v>
      </c>
      <c r="AE514" s="43">
        <v>18.666666666666668</v>
      </c>
      <c r="AF514" s="39">
        <v>70.316895658116863</v>
      </c>
      <c r="AG514" s="40">
        <v>70.316895658116863</v>
      </c>
      <c r="AH514" s="37" t="s">
        <v>4</v>
      </c>
      <c r="AI514" s="21"/>
      <c r="AJ514" s="111"/>
      <c r="AK514" s="112"/>
    </row>
    <row r="515" spans="1:37" x14ac:dyDescent="0.3">
      <c r="A515" s="12" t="s">
        <v>343</v>
      </c>
      <c r="B515" s="5" t="s">
        <v>21</v>
      </c>
      <c r="C515" s="5" t="s">
        <v>22</v>
      </c>
      <c r="D515" s="5" t="s">
        <v>344</v>
      </c>
      <c r="E515" s="6">
        <v>6</v>
      </c>
      <c r="F515" s="6" t="s">
        <v>14</v>
      </c>
      <c r="G515" s="6">
        <v>0</v>
      </c>
      <c r="H515" s="30">
        <v>54.785531335518328</v>
      </c>
      <c r="I515" s="35">
        <v>45.214468664481672</v>
      </c>
      <c r="J515" s="35">
        <v>20.672619371806288</v>
      </c>
      <c r="K515" s="35">
        <v>27.424993651735086</v>
      </c>
      <c r="L515" s="35">
        <v>24.61849760955079</v>
      </c>
      <c r="M515" s="35">
        <v>75.381502390449214</v>
      </c>
      <c r="N515" s="35">
        <v>42.947710532968252</v>
      </c>
      <c r="O515" s="34">
        <v>50</v>
      </c>
      <c r="P515" s="35">
        <v>25.832206956185551</v>
      </c>
      <c r="Q515" s="45">
        <v>20</v>
      </c>
      <c r="R515" s="35">
        <v>43.604192941333196</v>
      </c>
      <c r="S515" s="35">
        <v>34.883354353066558</v>
      </c>
      <c r="T515" s="30" t="s">
        <v>2315</v>
      </c>
      <c r="U515" s="35">
        <v>36.752518955730061</v>
      </c>
      <c r="V515" s="35">
        <v>100</v>
      </c>
      <c r="W515" s="35">
        <v>158.66315927011857</v>
      </c>
      <c r="X515" s="34">
        <v>0</v>
      </c>
      <c r="Y515" s="35">
        <v>87.620425340288378</v>
      </c>
      <c r="Z515" s="34">
        <v>80</v>
      </c>
      <c r="AA515" s="35">
        <v>0</v>
      </c>
      <c r="AB515" s="45">
        <v>0</v>
      </c>
      <c r="AC515" s="30">
        <v>60</v>
      </c>
      <c r="AD515" s="35">
        <v>60</v>
      </c>
      <c r="AE515" s="43">
        <v>12</v>
      </c>
      <c r="AF515" s="39">
        <v>46.883354353066558</v>
      </c>
      <c r="AG515" s="40">
        <v>46.883354353066558</v>
      </c>
      <c r="AH515" s="37" t="s">
        <v>6</v>
      </c>
      <c r="AI515" s="21"/>
      <c r="AJ515" s="111"/>
      <c r="AK515" s="112"/>
    </row>
    <row r="516" spans="1:37" x14ac:dyDescent="0.3">
      <c r="A516" s="12" t="s">
        <v>523</v>
      </c>
      <c r="B516" s="5" t="s">
        <v>21</v>
      </c>
      <c r="C516" s="5" t="s">
        <v>22</v>
      </c>
      <c r="D516" s="5" t="s">
        <v>524</v>
      </c>
      <c r="E516" s="6">
        <v>6</v>
      </c>
      <c r="F516" s="6" t="s">
        <v>33</v>
      </c>
      <c r="G516" s="6">
        <v>0</v>
      </c>
      <c r="H516" s="30">
        <v>64.297436388151894</v>
      </c>
      <c r="I516" s="35">
        <v>35.702563611848106</v>
      </c>
      <c r="J516" s="35">
        <v>29.764386173378409</v>
      </c>
      <c r="K516" s="35">
        <v>41.554002610762652</v>
      </c>
      <c r="L516" s="35">
        <v>18.930029964234365</v>
      </c>
      <c r="M516" s="35">
        <v>81.069970035765635</v>
      </c>
      <c r="N516" s="35">
        <v>38.642868027692039</v>
      </c>
      <c r="O516" s="34">
        <v>50</v>
      </c>
      <c r="P516" s="35">
        <v>8.3603889196492727</v>
      </c>
      <c r="Q516" s="45">
        <v>80</v>
      </c>
      <c r="R516" s="35">
        <v>57.66530725167528</v>
      </c>
      <c r="S516" s="35">
        <v>46.132245801340225</v>
      </c>
      <c r="T516" s="30" t="s">
        <v>2315</v>
      </c>
      <c r="U516" s="35">
        <v>22.457944796320078</v>
      </c>
      <c r="V516" s="35">
        <v>99.486582033863002</v>
      </c>
      <c r="W516" s="35">
        <v>115.25289218634234</v>
      </c>
      <c r="X516" s="34">
        <v>80</v>
      </c>
      <c r="Y516" s="35">
        <v>85.299755600887565</v>
      </c>
      <c r="Z516" s="34">
        <v>80</v>
      </c>
      <c r="AA516" s="35">
        <v>0</v>
      </c>
      <c r="AB516" s="45">
        <v>0</v>
      </c>
      <c r="AC516" s="30">
        <v>86.495527344620996</v>
      </c>
      <c r="AD516" s="35">
        <v>86.495527344620996</v>
      </c>
      <c r="AE516" s="43">
        <v>17.2991054689242</v>
      </c>
      <c r="AF516" s="39">
        <v>63.431351270264429</v>
      </c>
      <c r="AG516" s="40">
        <v>63.431351270264429</v>
      </c>
      <c r="AH516" s="37" t="s">
        <v>5</v>
      </c>
      <c r="AI516" s="21"/>
      <c r="AJ516" s="111"/>
      <c r="AK516" s="112"/>
    </row>
    <row r="517" spans="1:37" x14ac:dyDescent="0.3">
      <c r="A517" s="12" t="s">
        <v>533</v>
      </c>
      <c r="B517" s="5" t="s">
        <v>21</v>
      </c>
      <c r="C517" s="5" t="s">
        <v>22</v>
      </c>
      <c r="D517" s="5" t="s">
        <v>534</v>
      </c>
      <c r="E517" s="6">
        <v>6</v>
      </c>
      <c r="F517" s="6" t="s">
        <v>24</v>
      </c>
      <c r="G517" s="6">
        <v>0</v>
      </c>
      <c r="H517" s="30">
        <v>39.91124569126999</v>
      </c>
      <c r="I517" s="35">
        <v>60.08875430873001</v>
      </c>
      <c r="J517" s="35">
        <v>6.2542225934092128</v>
      </c>
      <c r="K517" s="35">
        <v>8.1595780554116839</v>
      </c>
      <c r="L517" s="35">
        <v>8.5289117226200286</v>
      </c>
      <c r="M517" s="35">
        <v>91.471088277379977</v>
      </c>
      <c r="N517" s="35">
        <v>60.979319076758081</v>
      </c>
      <c r="O517" s="34">
        <v>80</v>
      </c>
      <c r="P517" s="35">
        <v>42.738976852175412</v>
      </c>
      <c r="Q517" s="45">
        <v>0</v>
      </c>
      <c r="R517" s="35">
        <v>47.943884128304333</v>
      </c>
      <c r="S517" s="35">
        <v>38.355107302643468</v>
      </c>
      <c r="T517" s="30" t="s">
        <v>2315</v>
      </c>
      <c r="U517" s="35">
        <v>47.525246033945734</v>
      </c>
      <c r="V517" s="35">
        <v>100</v>
      </c>
      <c r="W517" s="35">
        <v>155.98096783869863</v>
      </c>
      <c r="X517" s="34">
        <v>0</v>
      </c>
      <c r="Y517" s="35">
        <v>88.526066426367038</v>
      </c>
      <c r="Z517" s="34">
        <v>80</v>
      </c>
      <c r="AA517" s="35">
        <v>0</v>
      </c>
      <c r="AB517" s="45">
        <v>0</v>
      </c>
      <c r="AC517" s="30">
        <v>60</v>
      </c>
      <c r="AD517" s="35">
        <v>60</v>
      </c>
      <c r="AE517" s="43">
        <v>12</v>
      </c>
      <c r="AF517" s="39">
        <v>50.355107302643468</v>
      </c>
      <c r="AG517" s="40">
        <v>50.355107302643468</v>
      </c>
      <c r="AH517" s="37" t="s">
        <v>6</v>
      </c>
      <c r="AI517" s="21"/>
      <c r="AJ517" s="111"/>
      <c r="AK517" s="112"/>
    </row>
    <row r="518" spans="1:37" x14ac:dyDescent="0.3">
      <c r="A518" s="12" t="s">
        <v>966</v>
      </c>
      <c r="B518" s="5" t="s">
        <v>21</v>
      </c>
      <c r="C518" s="5" t="s">
        <v>22</v>
      </c>
      <c r="D518" s="5" t="s">
        <v>967</v>
      </c>
      <c r="E518" s="6">
        <v>6</v>
      </c>
      <c r="F518" s="6" t="s">
        <v>14</v>
      </c>
      <c r="G518" s="6">
        <v>0</v>
      </c>
      <c r="H518" s="30">
        <v>67.772466684379779</v>
      </c>
      <c r="I518" s="35">
        <v>32.227533315620221</v>
      </c>
      <c r="J518" s="35">
        <v>27.687885858802897</v>
      </c>
      <c r="K518" s="35">
        <v>36.73168263056386</v>
      </c>
      <c r="L518" s="35">
        <v>5.7538457007862016</v>
      </c>
      <c r="M518" s="35">
        <v>94.246154299213799</v>
      </c>
      <c r="N518" s="35">
        <v>49.059742257726981</v>
      </c>
      <c r="O518" s="34">
        <v>70</v>
      </c>
      <c r="P518" s="35">
        <v>27.22728571633413</v>
      </c>
      <c r="Q518" s="45">
        <v>20</v>
      </c>
      <c r="R518" s="35">
        <v>50.641074049079577</v>
      </c>
      <c r="S518" s="35">
        <v>40.512859239263662</v>
      </c>
      <c r="T518" s="30" t="s">
        <v>2315</v>
      </c>
      <c r="U518" s="35">
        <v>41.402342005037767</v>
      </c>
      <c r="V518" s="35">
        <v>100</v>
      </c>
      <c r="W518" s="35">
        <v>125.09111572377547</v>
      </c>
      <c r="X518" s="34">
        <v>70</v>
      </c>
      <c r="Y518" s="35">
        <v>91.026417263778114</v>
      </c>
      <c r="Z518" s="34">
        <v>100</v>
      </c>
      <c r="AA518" s="35">
        <v>0</v>
      </c>
      <c r="AB518" s="45">
        <v>0</v>
      </c>
      <c r="AC518" s="30">
        <v>90</v>
      </c>
      <c r="AD518" s="35">
        <v>90</v>
      </c>
      <c r="AE518" s="43">
        <v>18</v>
      </c>
      <c r="AF518" s="39">
        <v>58.512859239263662</v>
      </c>
      <c r="AG518" s="40">
        <v>58.512859239263662</v>
      </c>
      <c r="AH518" s="37" t="s">
        <v>6</v>
      </c>
      <c r="AI518" s="21"/>
      <c r="AJ518" s="111"/>
      <c r="AK518" s="112"/>
    </row>
    <row r="519" spans="1:37" x14ac:dyDescent="0.3">
      <c r="A519" s="12" t="s">
        <v>747</v>
      </c>
      <c r="B519" s="5" t="s">
        <v>21</v>
      </c>
      <c r="C519" s="5" t="s">
        <v>22</v>
      </c>
      <c r="D519" s="5" t="s">
        <v>748</v>
      </c>
      <c r="E519" s="6">
        <v>6</v>
      </c>
      <c r="F519" s="6" t="s">
        <v>14</v>
      </c>
      <c r="G519" s="6">
        <v>0</v>
      </c>
      <c r="H519" s="30">
        <v>61.474459253560369</v>
      </c>
      <c r="I519" s="35">
        <v>38.525540746439631</v>
      </c>
      <c r="J519" s="35">
        <v>28.883979992403205</v>
      </c>
      <c r="K519" s="35">
        <v>38.318461423850373</v>
      </c>
      <c r="L519" s="35">
        <v>11.306814204378092</v>
      </c>
      <c r="M519" s="35">
        <v>88.693185795621901</v>
      </c>
      <c r="N519" s="35">
        <v>48.75109484290644</v>
      </c>
      <c r="O519" s="34">
        <v>70</v>
      </c>
      <c r="P519" s="35">
        <v>35.979807222631486</v>
      </c>
      <c r="Q519" s="45">
        <v>0</v>
      </c>
      <c r="R519" s="35">
        <v>47.107437593182382</v>
      </c>
      <c r="S519" s="35">
        <v>37.685950074545907</v>
      </c>
      <c r="T519" s="30" t="s">
        <v>2315</v>
      </c>
      <c r="U519" s="35">
        <v>30.375283562147636</v>
      </c>
      <c r="V519" s="35">
        <v>100</v>
      </c>
      <c r="W519" s="35">
        <v>155.98673468088788</v>
      </c>
      <c r="X519" s="34">
        <v>0</v>
      </c>
      <c r="Y519" s="35">
        <v>87.364081368184628</v>
      </c>
      <c r="Z519" s="34">
        <v>80</v>
      </c>
      <c r="AA519" s="35">
        <v>0</v>
      </c>
      <c r="AB519" s="45">
        <v>0</v>
      </c>
      <c r="AC519" s="30">
        <v>60</v>
      </c>
      <c r="AD519" s="35">
        <v>60</v>
      </c>
      <c r="AE519" s="43">
        <v>12</v>
      </c>
      <c r="AF519" s="39">
        <v>49.685950074545907</v>
      </c>
      <c r="AG519" s="40">
        <v>49.685950074545907</v>
      </c>
      <c r="AH519" s="37" t="s">
        <v>6</v>
      </c>
      <c r="AI519" s="21"/>
      <c r="AJ519" s="111"/>
      <c r="AK519" s="112"/>
    </row>
    <row r="520" spans="1:37" x14ac:dyDescent="0.3">
      <c r="A520" s="12" t="s">
        <v>1160</v>
      </c>
      <c r="B520" s="5" t="s">
        <v>21</v>
      </c>
      <c r="C520" s="5" t="s">
        <v>22</v>
      </c>
      <c r="D520" s="5" t="s">
        <v>1161</v>
      </c>
      <c r="E520" s="6">
        <v>2</v>
      </c>
      <c r="F520" s="6" t="s">
        <v>24</v>
      </c>
      <c r="G520" s="6">
        <v>0</v>
      </c>
      <c r="H520" s="30">
        <v>22.415102991921017</v>
      </c>
      <c r="I520" s="35">
        <v>77.584897008078983</v>
      </c>
      <c r="J520" s="35">
        <v>42.757404066412668</v>
      </c>
      <c r="K520" s="35">
        <v>55.783491987369985</v>
      </c>
      <c r="L520" s="35">
        <v>23.638544334701084</v>
      </c>
      <c r="M520" s="35">
        <v>76.361455665298919</v>
      </c>
      <c r="N520" s="35">
        <v>57.542402128966259</v>
      </c>
      <c r="O520" s="34">
        <v>80</v>
      </c>
      <c r="P520" s="35">
        <v>35.84980292079846</v>
      </c>
      <c r="Q520" s="45">
        <v>0</v>
      </c>
      <c r="R520" s="35">
        <v>57.945968932149583</v>
      </c>
      <c r="S520" s="35">
        <v>46.356775145719666</v>
      </c>
      <c r="T520" s="30" t="s">
        <v>2315</v>
      </c>
      <c r="U520" s="35">
        <v>24.672921458749308</v>
      </c>
      <c r="V520" s="35">
        <v>100</v>
      </c>
      <c r="W520" s="35">
        <v>134.68686872062781</v>
      </c>
      <c r="X520" s="34">
        <v>60</v>
      </c>
      <c r="Y520" s="35">
        <v>72.01357308063784</v>
      </c>
      <c r="Z520" s="34">
        <v>70</v>
      </c>
      <c r="AA520" s="35">
        <v>0</v>
      </c>
      <c r="AB520" s="45">
        <v>0</v>
      </c>
      <c r="AC520" s="30">
        <v>76.666666666666671</v>
      </c>
      <c r="AD520" s="35">
        <v>76.666666666666671</v>
      </c>
      <c r="AE520" s="43">
        <v>15.333333333333336</v>
      </c>
      <c r="AF520" s="39">
        <v>61.690108479053002</v>
      </c>
      <c r="AG520" s="40">
        <v>61.690108479053002</v>
      </c>
      <c r="AH520" s="37" t="s">
        <v>5</v>
      </c>
      <c r="AI520" s="21"/>
      <c r="AJ520" s="111"/>
      <c r="AK520" s="112"/>
    </row>
    <row r="521" spans="1:37" x14ac:dyDescent="0.3">
      <c r="A521" s="12" t="s">
        <v>1986</v>
      </c>
      <c r="B521" s="5" t="s">
        <v>21</v>
      </c>
      <c r="C521" s="5" t="s">
        <v>22</v>
      </c>
      <c r="D521" s="5" t="s">
        <v>1987</v>
      </c>
      <c r="E521" s="6">
        <v>6</v>
      </c>
      <c r="F521" s="6" t="s">
        <v>14</v>
      </c>
      <c r="G521" s="6">
        <v>0</v>
      </c>
      <c r="H521" s="30">
        <v>64.373316594469898</v>
      </c>
      <c r="I521" s="35">
        <v>35.626683405530102</v>
      </c>
      <c r="J521" s="35">
        <v>11.290005177283925</v>
      </c>
      <c r="K521" s="35">
        <v>14.977701410076019</v>
      </c>
      <c r="L521" s="35">
        <v>31.244915617493124</v>
      </c>
      <c r="M521" s="35">
        <v>68.75508438250688</v>
      </c>
      <c r="N521" s="35">
        <v>22.575180147800985</v>
      </c>
      <c r="O521" s="34">
        <v>30</v>
      </c>
      <c r="P521" s="35">
        <v>26.240857572763261</v>
      </c>
      <c r="Q521" s="45">
        <v>20</v>
      </c>
      <c r="R521" s="35">
        <v>33.871893839622601</v>
      </c>
      <c r="S521" s="35">
        <v>27.097515071698083</v>
      </c>
      <c r="T521" s="30" t="s">
        <v>2315</v>
      </c>
      <c r="U521" s="35">
        <v>19.823760444518406</v>
      </c>
      <c r="V521" s="35">
        <v>87.817393246348615</v>
      </c>
      <c r="W521" s="35">
        <v>131.54767270557724</v>
      </c>
      <c r="X521" s="34">
        <v>60</v>
      </c>
      <c r="Y521" s="35">
        <v>94.764256356872565</v>
      </c>
      <c r="Z521" s="34">
        <v>100</v>
      </c>
      <c r="AA521" s="35">
        <v>0</v>
      </c>
      <c r="AB521" s="45">
        <v>0</v>
      </c>
      <c r="AC521" s="30">
        <v>82.605797748782877</v>
      </c>
      <c r="AD521" s="35">
        <v>82.605797748782877</v>
      </c>
      <c r="AE521" s="43">
        <v>16.521159549756575</v>
      </c>
      <c r="AF521" s="39">
        <v>43.618674621454659</v>
      </c>
      <c r="AG521" s="40">
        <v>43.618674621454659</v>
      </c>
      <c r="AH521" s="37" t="s">
        <v>6</v>
      </c>
      <c r="AI521" s="21"/>
      <c r="AJ521" s="111"/>
      <c r="AK521" s="112"/>
    </row>
    <row r="522" spans="1:37" x14ac:dyDescent="0.3">
      <c r="A522" s="12" t="s">
        <v>722</v>
      </c>
      <c r="B522" s="5" t="s">
        <v>21</v>
      </c>
      <c r="C522" s="5" t="s">
        <v>22</v>
      </c>
      <c r="D522" s="5" t="s">
        <v>723</v>
      </c>
      <c r="E522" s="6">
        <v>6</v>
      </c>
      <c r="F522" s="6" t="s">
        <v>14</v>
      </c>
      <c r="G522" s="6">
        <v>0</v>
      </c>
      <c r="H522" s="30">
        <v>66.733546951395951</v>
      </c>
      <c r="I522" s="35">
        <v>33.266453048604049</v>
      </c>
      <c r="J522" s="35">
        <v>12.637968995318039</v>
      </c>
      <c r="K522" s="35">
        <v>16.765955645665134</v>
      </c>
      <c r="L522" s="35">
        <v>28.212357925880852</v>
      </c>
      <c r="M522" s="35">
        <v>71.787642074119148</v>
      </c>
      <c r="N522" s="35">
        <v>23.332688530084841</v>
      </c>
      <c r="O522" s="34">
        <v>30</v>
      </c>
      <c r="P522" s="35">
        <v>13.543628137066397</v>
      </c>
      <c r="Q522" s="45">
        <v>60</v>
      </c>
      <c r="R522" s="35">
        <v>42.364010153677668</v>
      </c>
      <c r="S522" s="35">
        <v>33.891208122942139</v>
      </c>
      <c r="T522" s="30" t="s">
        <v>2315</v>
      </c>
      <c r="U522" s="35">
        <v>14.85278696142349</v>
      </c>
      <c r="V522" s="35">
        <v>65.796448511676559</v>
      </c>
      <c r="W522" s="35">
        <v>123.54967209023788</v>
      </c>
      <c r="X522" s="34">
        <v>70</v>
      </c>
      <c r="Y522" s="35">
        <v>82.453380016138766</v>
      </c>
      <c r="Z522" s="34">
        <v>80</v>
      </c>
      <c r="AA522" s="35">
        <v>0.36046267734271265</v>
      </c>
      <c r="AB522" s="45">
        <v>0</v>
      </c>
      <c r="AC522" s="30">
        <v>71.932149503892177</v>
      </c>
      <c r="AD522" s="35">
        <v>72.292612181234887</v>
      </c>
      <c r="AE522" s="43">
        <v>14.458522436246978</v>
      </c>
      <c r="AF522" s="39">
        <v>48.349730559189119</v>
      </c>
      <c r="AG522" s="40">
        <v>48.277638023720577</v>
      </c>
      <c r="AH522" s="37" t="s">
        <v>6</v>
      </c>
      <c r="AI522" s="21"/>
      <c r="AJ522" s="111"/>
      <c r="AK522" s="112"/>
    </row>
    <row r="523" spans="1:37" x14ac:dyDescent="0.3">
      <c r="A523" s="12" t="s">
        <v>1418</v>
      </c>
      <c r="B523" s="5" t="s">
        <v>21</v>
      </c>
      <c r="C523" s="5" t="s">
        <v>22</v>
      </c>
      <c r="D523" s="5" t="s">
        <v>106</v>
      </c>
      <c r="E523" s="6">
        <v>1</v>
      </c>
      <c r="F523" s="6" t="s">
        <v>24</v>
      </c>
      <c r="G523" s="6">
        <v>0</v>
      </c>
      <c r="H523" s="30">
        <v>34.266875654791377</v>
      </c>
      <c r="I523" s="35">
        <v>65.733124345208623</v>
      </c>
      <c r="J523" s="35">
        <v>25.297423626173387</v>
      </c>
      <c r="K523" s="35">
        <v>33.004310223320452</v>
      </c>
      <c r="L523" s="35">
        <v>5.6854681389662964</v>
      </c>
      <c r="M523" s="35">
        <v>94.3145318610337</v>
      </c>
      <c r="N523" s="35">
        <v>72.693562284019535</v>
      </c>
      <c r="O523" s="34">
        <v>100</v>
      </c>
      <c r="P523" s="35">
        <v>0.69469696139397741</v>
      </c>
      <c r="Q523" s="45">
        <v>100</v>
      </c>
      <c r="R523" s="35">
        <v>78.610393285912565</v>
      </c>
      <c r="S523" s="35">
        <v>62.888314628730058</v>
      </c>
      <c r="T523" s="30" t="s">
        <v>2315</v>
      </c>
      <c r="U523" s="35">
        <v>45.312535914363266</v>
      </c>
      <c r="V523" s="35">
        <v>100</v>
      </c>
      <c r="W523" s="35">
        <v>140.89301442308121</v>
      </c>
      <c r="X523" s="34">
        <v>50</v>
      </c>
      <c r="Y523" s="35">
        <v>62.129695375045983</v>
      </c>
      <c r="Z523" s="34">
        <v>60</v>
      </c>
      <c r="AA523" s="35">
        <v>0</v>
      </c>
      <c r="AB523" s="45">
        <v>0</v>
      </c>
      <c r="AC523" s="30">
        <v>70</v>
      </c>
      <c r="AD523" s="35">
        <v>70</v>
      </c>
      <c r="AE523" s="43">
        <v>14</v>
      </c>
      <c r="AF523" s="39">
        <v>76.888314628730058</v>
      </c>
      <c r="AG523" s="40">
        <v>76.888314628730058</v>
      </c>
      <c r="AH523" s="37" t="s">
        <v>4</v>
      </c>
      <c r="AI523" s="21"/>
      <c r="AJ523" s="111"/>
      <c r="AK523" s="112"/>
    </row>
    <row r="524" spans="1:37" x14ac:dyDescent="0.3">
      <c r="A524" s="12" t="s">
        <v>1242</v>
      </c>
      <c r="B524" s="5" t="s">
        <v>21</v>
      </c>
      <c r="C524" s="5" t="s">
        <v>22</v>
      </c>
      <c r="D524" s="5" t="s">
        <v>88</v>
      </c>
      <c r="E524" s="6">
        <v>6</v>
      </c>
      <c r="F524" s="6" t="s">
        <v>24</v>
      </c>
      <c r="G524" s="6">
        <v>0</v>
      </c>
      <c r="H524" s="30">
        <v>66.844424262919645</v>
      </c>
      <c r="I524" s="35">
        <v>33.155575737080355</v>
      </c>
      <c r="J524" s="35">
        <v>38.282558293749965</v>
      </c>
      <c r="K524" s="35">
        <v>49.945379764365946</v>
      </c>
      <c r="L524" s="35">
        <v>15.155688493601243</v>
      </c>
      <c r="M524" s="35">
        <v>84.844311506398753</v>
      </c>
      <c r="N524" s="35">
        <v>47.006984063745946</v>
      </c>
      <c r="O524" s="34">
        <v>70</v>
      </c>
      <c r="P524" s="35">
        <v>18.230324813293453</v>
      </c>
      <c r="Q524" s="45">
        <v>40</v>
      </c>
      <c r="R524" s="35">
        <v>55.589053401569018</v>
      </c>
      <c r="S524" s="35">
        <v>44.471242721255216</v>
      </c>
      <c r="T524" s="30" t="s">
        <v>2315</v>
      </c>
      <c r="U524" s="35">
        <v>38.60230577157715</v>
      </c>
      <c r="V524" s="35">
        <v>100</v>
      </c>
      <c r="W524" s="35">
        <v>167.95498262866391</v>
      </c>
      <c r="X524" s="34">
        <v>0</v>
      </c>
      <c r="Y524" s="35">
        <v>76.216441828890126</v>
      </c>
      <c r="Z524" s="34">
        <v>70</v>
      </c>
      <c r="AA524" s="35">
        <v>0</v>
      </c>
      <c r="AB524" s="45">
        <v>0</v>
      </c>
      <c r="AC524" s="30">
        <v>56.666666666666664</v>
      </c>
      <c r="AD524" s="35">
        <v>56.666666666666664</v>
      </c>
      <c r="AE524" s="43">
        <v>11.333333333333334</v>
      </c>
      <c r="AF524" s="39">
        <v>55.804576054588551</v>
      </c>
      <c r="AG524" s="40">
        <v>55.804576054588551</v>
      </c>
      <c r="AH524" s="37" t="s">
        <v>6</v>
      </c>
      <c r="AI524" s="21"/>
      <c r="AJ524" s="111"/>
      <c r="AK524" s="112"/>
    </row>
    <row r="525" spans="1:37" x14ac:dyDescent="0.3">
      <c r="A525" s="12" t="s">
        <v>1012</v>
      </c>
      <c r="B525" s="5" t="s">
        <v>21</v>
      </c>
      <c r="C525" s="5" t="s">
        <v>22</v>
      </c>
      <c r="D525" s="5" t="s">
        <v>1013</v>
      </c>
      <c r="E525" s="6">
        <v>6</v>
      </c>
      <c r="F525" s="6" t="s">
        <v>24</v>
      </c>
      <c r="G525" s="6">
        <v>0</v>
      </c>
      <c r="H525" s="30">
        <v>43.716496963527334</v>
      </c>
      <c r="I525" s="35">
        <v>56.283503036472666</v>
      </c>
      <c r="J525" s="35">
        <v>9.3057614045372627</v>
      </c>
      <c r="K525" s="35">
        <v>12.140771360676625</v>
      </c>
      <c r="L525" s="35">
        <v>11.824680498272434</v>
      </c>
      <c r="M525" s="35">
        <v>88.175319501727571</v>
      </c>
      <c r="N525" s="35">
        <v>37.239002642897539</v>
      </c>
      <c r="O525" s="34">
        <v>50</v>
      </c>
      <c r="P525" s="35">
        <v>22.165568386236544</v>
      </c>
      <c r="Q525" s="45">
        <v>20</v>
      </c>
      <c r="R525" s="35">
        <v>45.319918779775371</v>
      </c>
      <c r="S525" s="35">
        <v>36.2559350238203</v>
      </c>
      <c r="T525" s="30" t="s">
        <v>2315</v>
      </c>
      <c r="U525" s="35">
        <v>17.31785958444609</v>
      </c>
      <c r="V525" s="35">
        <v>76.716488255026221</v>
      </c>
      <c r="W525" s="35">
        <v>102.00327297003857</v>
      </c>
      <c r="X525" s="34">
        <v>100</v>
      </c>
      <c r="Y525" s="35">
        <v>93.406370890447619</v>
      </c>
      <c r="Z525" s="34">
        <v>100</v>
      </c>
      <c r="AA525" s="35">
        <v>0</v>
      </c>
      <c r="AB525" s="45">
        <v>0</v>
      </c>
      <c r="AC525" s="30">
        <v>92.238829418342064</v>
      </c>
      <c r="AD525" s="35">
        <v>92.238829418342064</v>
      </c>
      <c r="AE525" s="43">
        <v>18.447765883668414</v>
      </c>
      <c r="AF525" s="39">
        <v>54.70370090748871</v>
      </c>
      <c r="AG525" s="40">
        <v>54.70370090748871</v>
      </c>
      <c r="AH525" s="37" t="s">
        <v>6</v>
      </c>
      <c r="AI525" s="21"/>
      <c r="AJ525" s="111"/>
      <c r="AK525" s="112"/>
    </row>
    <row r="526" spans="1:37" x14ac:dyDescent="0.3">
      <c r="A526" s="12" t="s">
        <v>1184</v>
      </c>
      <c r="B526" s="5" t="s">
        <v>21</v>
      </c>
      <c r="C526" s="5" t="s">
        <v>22</v>
      </c>
      <c r="D526" s="5" t="s">
        <v>1185</v>
      </c>
      <c r="E526" s="6">
        <v>6</v>
      </c>
      <c r="F526" s="6" t="s">
        <v>24</v>
      </c>
      <c r="G526" s="6">
        <v>0</v>
      </c>
      <c r="H526" s="30">
        <v>33.865024486470531</v>
      </c>
      <c r="I526" s="35">
        <v>66.134975513529469</v>
      </c>
      <c r="J526" s="35">
        <v>19.494161221588655</v>
      </c>
      <c r="K526" s="35">
        <v>25.433077850467971</v>
      </c>
      <c r="L526" s="35">
        <v>14.976611282076874</v>
      </c>
      <c r="M526" s="35">
        <v>85.023388717923126</v>
      </c>
      <c r="N526" s="35">
        <v>64.436881204596517</v>
      </c>
      <c r="O526" s="34">
        <v>80</v>
      </c>
      <c r="P526" s="35">
        <v>47.50492074424465</v>
      </c>
      <c r="Q526" s="45">
        <v>0</v>
      </c>
      <c r="R526" s="35">
        <v>51.318288416384107</v>
      </c>
      <c r="S526" s="35">
        <v>41.054630733107288</v>
      </c>
      <c r="T526" s="30" t="s">
        <v>2315</v>
      </c>
      <c r="U526" s="35">
        <v>47.533409168691207</v>
      </c>
      <c r="V526" s="35">
        <v>100</v>
      </c>
      <c r="W526" s="35">
        <v>153.70664049867653</v>
      </c>
      <c r="X526" s="34">
        <v>0</v>
      </c>
      <c r="Y526" s="35">
        <v>87.929467830741558</v>
      </c>
      <c r="Z526" s="34">
        <v>80</v>
      </c>
      <c r="AA526" s="35">
        <v>0</v>
      </c>
      <c r="AB526" s="45">
        <v>0</v>
      </c>
      <c r="AC526" s="30">
        <v>60</v>
      </c>
      <c r="AD526" s="35">
        <v>60</v>
      </c>
      <c r="AE526" s="43">
        <v>12</v>
      </c>
      <c r="AF526" s="39">
        <v>53.054630733107288</v>
      </c>
      <c r="AG526" s="40">
        <v>53.054630733107288</v>
      </c>
      <c r="AH526" s="37" t="s">
        <v>6</v>
      </c>
      <c r="AI526" s="21"/>
      <c r="AJ526" s="111"/>
      <c r="AK526" s="112"/>
    </row>
    <row r="527" spans="1:37" x14ac:dyDescent="0.3">
      <c r="A527" s="12" t="s">
        <v>2165</v>
      </c>
      <c r="B527" s="5" t="s">
        <v>21</v>
      </c>
      <c r="C527" s="5" t="s">
        <v>22</v>
      </c>
      <c r="D527" s="5" t="s">
        <v>2166</v>
      </c>
      <c r="E527" s="6">
        <v>6</v>
      </c>
      <c r="F527" s="6" t="s">
        <v>14</v>
      </c>
      <c r="G527" s="6">
        <v>0</v>
      </c>
      <c r="H527" s="30">
        <v>54.051534358815246</v>
      </c>
      <c r="I527" s="35">
        <v>45.948465641184754</v>
      </c>
      <c r="J527" s="35">
        <v>41.674541899832754</v>
      </c>
      <c r="K527" s="35">
        <v>55.286851970032522</v>
      </c>
      <c r="L527" s="35">
        <v>10.876326119925809</v>
      </c>
      <c r="M527" s="35">
        <v>89.123673880074193</v>
      </c>
      <c r="N527" s="35">
        <v>41.383915070296005</v>
      </c>
      <c r="O527" s="34">
        <v>50</v>
      </c>
      <c r="P527" s="35">
        <v>34.915415789276295</v>
      </c>
      <c r="Q527" s="45">
        <v>0</v>
      </c>
      <c r="R527" s="35">
        <v>48.071798298258294</v>
      </c>
      <c r="S527" s="35">
        <v>38.457438638606639</v>
      </c>
      <c r="T527" s="30" t="s">
        <v>2315</v>
      </c>
      <c r="U527" s="35">
        <v>31.679952716400216</v>
      </c>
      <c r="V527" s="35">
        <v>100</v>
      </c>
      <c r="W527" s="35">
        <v>128.94610212729157</v>
      </c>
      <c r="X527" s="34">
        <v>70</v>
      </c>
      <c r="Y527" s="35">
        <v>71.256843488410254</v>
      </c>
      <c r="Z527" s="34">
        <v>70</v>
      </c>
      <c r="AA527" s="35">
        <v>0</v>
      </c>
      <c r="AB527" s="45">
        <v>0</v>
      </c>
      <c r="AC527" s="30">
        <v>80</v>
      </c>
      <c r="AD527" s="35">
        <v>80</v>
      </c>
      <c r="AE527" s="43">
        <v>16</v>
      </c>
      <c r="AF527" s="39">
        <v>54.457438638606639</v>
      </c>
      <c r="AG527" s="40">
        <v>54.457438638606639</v>
      </c>
      <c r="AH527" s="37" t="s">
        <v>6</v>
      </c>
      <c r="AI527" s="21"/>
      <c r="AJ527" s="111"/>
      <c r="AK527" s="112"/>
    </row>
    <row r="528" spans="1:37" x14ac:dyDescent="0.3">
      <c r="A528" s="12" t="s">
        <v>1818</v>
      </c>
      <c r="B528" s="5" t="s">
        <v>21</v>
      </c>
      <c r="C528" s="5" t="s">
        <v>22</v>
      </c>
      <c r="D528" s="5" t="s">
        <v>1819</v>
      </c>
      <c r="E528" s="6">
        <v>6</v>
      </c>
      <c r="F528" s="6" t="s">
        <v>14</v>
      </c>
      <c r="G528" s="6">
        <v>0</v>
      </c>
      <c r="H528" s="30">
        <v>30.607795158225763</v>
      </c>
      <c r="I528" s="35">
        <v>69.39220484177423</v>
      </c>
      <c r="J528" s="35">
        <v>46.529850612620464</v>
      </c>
      <c r="K528" s="35">
        <v>61.728068161872194</v>
      </c>
      <c r="L528" s="35">
        <v>11.275204921758316</v>
      </c>
      <c r="M528" s="35">
        <v>88.724795078241684</v>
      </c>
      <c r="N528" s="35">
        <v>41.824979186036423</v>
      </c>
      <c r="O528" s="34">
        <v>50</v>
      </c>
      <c r="P528" s="35">
        <v>16.00342902699888</v>
      </c>
      <c r="Q528" s="45">
        <v>40</v>
      </c>
      <c r="R528" s="35">
        <v>61.969013616377616</v>
      </c>
      <c r="S528" s="35">
        <v>49.575210893102096</v>
      </c>
      <c r="T528" s="30" t="s">
        <v>2315</v>
      </c>
      <c r="U528" s="35">
        <v>29.628990028435879</v>
      </c>
      <c r="V528" s="35">
        <v>100</v>
      </c>
      <c r="W528" s="35">
        <v>103.67295373805564</v>
      </c>
      <c r="X528" s="34">
        <v>100</v>
      </c>
      <c r="Y528" s="35">
        <v>60.302119369990571</v>
      </c>
      <c r="Z528" s="34">
        <v>60</v>
      </c>
      <c r="AA528" s="35">
        <v>0.64066094090483139</v>
      </c>
      <c r="AB528" s="45">
        <v>0</v>
      </c>
      <c r="AC528" s="30">
        <v>86.666666666666671</v>
      </c>
      <c r="AD528" s="35">
        <v>87.307327607571509</v>
      </c>
      <c r="AE528" s="43">
        <v>17.461465521514302</v>
      </c>
      <c r="AF528" s="39">
        <v>67.036676414616394</v>
      </c>
      <c r="AG528" s="40">
        <v>66.908544226435424</v>
      </c>
      <c r="AH528" s="37" t="s">
        <v>5</v>
      </c>
      <c r="AI528" s="21"/>
      <c r="AJ528" s="111"/>
      <c r="AK528" s="112"/>
    </row>
    <row r="529" spans="1:37" x14ac:dyDescent="0.3">
      <c r="A529" s="12" t="s">
        <v>598</v>
      </c>
      <c r="B529" s="5" t="s">
        <v>21</v>
      </c>
      <c r="C529" s="5" t="s">
        <v>22</v>
      </c>
      <c r="D529" s="5" t="s">
        <v>599</v>
      </c>
      <c r="E529" s="6">
        <v>6</v>
      </c>
      <c r="F529" s="6" t="s">
        <v>14</v>
      </c>
      <c r="G529" s="6">
        <v>0</v>
      </c>
      <c r="H529" s="30">
        <v>50.29350603875573</v>
      </c>
      <c r="I529" s="35">
        <v>49.70649396124427</v>
      </c>
      <c r="J529" s="35">
        <v>0.93537516001631826</v>
      </c>
      <c r="K529" s="35">
        <v>1.2409002151137074</v>
      </c>
      <c r="L529" s="35">
        <v>15.955138229465264</v>
      </c>
      <c r="M529" s="35">
        <v>84.044861770534737</v>
      </c>
      <c r="N529" s="35">
        <v>20.570744564197792</v>
      </c>
      <c r="O529" s="34">
        <v>30</v>
      </c>
      <c r="P529" s="35">
        <v>-82.506345334093794</v>
      </c>
      <c r="Q529" s="45">
        <v>0</v>
      </c>
      <c r="R529" s="35">
        <v>32.998451189378542</v>
      </c>
      <c r="S529" s="35">
        <v>26.398760951502837</v>
      </c>
      <c r="T529" s="30" t="s">
        <v>2315</v>
      </c>
      <c r="U529" s="35">
        <v>14.932477127525402</v>
      </c>
      <c r="V529" s="35">
        <v>66.149468448233236</v>
      </c>
      <c r="W529" s="35">
        <v>101.40740176935208</v>
      </c>
      <c r="X529" s="34">
        <v>100</v>
      </c>
      <c r="Y529" s="35">
        <v>85.306146359988389</v>
      </c>
      <c r="Z529" s="34">
        <v>80</v>
      </c>
      <c r="AA529" s="35">
        <v>0</v>
      </c>
      <c r="AB529" s="45">
        <v>0</v>
      </c>
      <c r="AC529" s="30">
        <v>82.049822816077736</v>
      </c>
      <c r="AD529" s="35">
        <v>82.049822816077736</v>
      </c>
      <c r="AE529" s="43">
        <v>16.409964563215549</v>
      </c>
      <c r="AF529" s="39">
        <v>42.80872551471839</v>
      </c>
      <c r="AG529" s="40">
        <v>42.80872551471839</v>
      </c>
      <c r="AH529" s="37" t="s">
        <v>6</v>
      </c>
      <c r="AI529" s="21"/>
      <c r="AJ529" s="111"/>
      <c r="AK529" s="112"/>
    </row>
    <row r="530" spans="1:37" x14ac:dyDescent="0.3">
      <c r="A530" s="12" t="s">
        <v>1029</v>
      </c>
      <c r="B530" s="5" t="s">
        <v>21</v>
      </c>
      <c r="C530" s="5" t="s">
        <v>22</v>
      </c>
      <c r="D530" s="5" t="s">
        <v>1030</v>
      </c>
      <c r="E530" s="6">
        <v>6</v>
      </c>
      <c r="F530" s="6" t="s">
        <v>62</v>
      </c>
      <c r="G530" s="6">
        <v>0</v>
      </c>
      <c r="H530" s="30">
        <v>52.116018651497583</v>
      </c>
      <c r="I530" s="35">
        <v>47.883981348502417</v>
      </c>
      <c r="J530" s="35">
        <v>10.57654433003103</v>
      </c>
      <c r="K530" s="35">
        <v>13.954025750897003</v>
      </c>
      <c r="L530" s="35">
        <v>9.0583149736179482</v>
      </c>
      <c r="M530" s="35">
        <v>90.941685026382046</v>
      </c>
      <c r="N530" s="35">
        <v>61.376485045271963</v>
      </c>
      <c r="O530" s="34">
        <v>80</v>
      </c>
      <c r="P530" s="35">
        <v>19.344074899813943</v>
      </c>
      <c r="Q530" s="45">
        <v>40</v>
      </c>
      <c r="R530" s="35">
        <v>54.555938425156299</v>
      </c>
      <c r="S530" s="35">
        <v>43.644750740125041</v>
      </c>
      <c r="T530" s="30" t="s">
        <v>2315</v>
      </c>
      <c r="U530" s="35">
        <v>47.579581891430621</v>
      </c>
      <c r="V530" s="35">
        <v>100</v>
      </c>
      <c r="W530" s="35">
        <v>128.04645597351396</v>
      </c>
      <c r="X530" s="34">
        <v>70</v>
      </c>
      <c r="Y530" s="35">
        <v>91.621786517737249</v>
      </c>
      <c r="Z530" s="34">
        <v>100</v>
      </c>
      <c r="AA530" s="35">
        <v>0</v>
      </c>
      <c r="AB530" s="45">
        <v>0</v>
      </c>
      <c r="AC530" s="30">
        <v>90</v>
      </c>
      <c r="AD530" s="35">
        <v>90</v>
      </c>
      <c r="AE530" s="43">
        <v>18</v>
      </c>
      <c r="AF530" s="39">
        <v>61.644750740125041</v>
      </c>
      <c r="AG530" s="40">
        <v>61.644750740125041</v>
      </c>
      <c r="AH530" s="37" t="s">
        <v>5</v>
      </c>
      <c r="AI530" s="21"/>
      <c r="AJ530" s="111"/>
      <c r="AK530" s="112"/>
    </row>
    <row r="531" spans="1:37" x14ac:dyDescent="0.3">
      <c r="A531" s="12" t="s">
        <v>356</v>
      </c>
      <c r="B531" s="5" t="s">
        <v>21</v>
      </c>
      <c r="C531" s="5" t="s">
        <v>22</v>
      </c>
      <c r="D531" s="5" t="s">
        <v>357</v>
      </c>
      <c r="E531" s="6">
        <v>6</v>
      </c>
      <c r="F531" s="6" t="s">
        <v>14</v>
      </c>
      <c r="G531" s="6">
        <v>0</v>
      </c>
      <c r="H531" s="30">
        <v>66.329436996599142</v>
      </c>
      <c r="I531" s="35">
        <v>33.670563003400858</v>
      </c>
      <c r="J531" s="35">
        <v>27.852080628856125</v>
      </c>
      <c r="K531" s="35">
        <v>36.949508946879597</v>
      </c>
      <c r="L531" s="35">
        <v>26.722448787161298</v>
      </c>
      <c r="M531" s="35">
        <v>73.277551212838702</v>
      </c>
      <c r="N531" s="35">
        <v>44.421734783956182</v>
      </c>
      <c r="O531" s="34">
        <v>50</v>
      </c>
      <c r="P531" s="35">
        <v>29.598529880076136</v>
      </c>
      <c r="Q531" s="45">
        <v>20</v>
      </c>
      <c r="R531" s="35">
        <v>42.779524632623826</v>
      </c>
      <c r="S531" s="35">
        <v>34.223619706099065</v>
      </c>
      <c r="T531" s="30" t="s">
        <v>2315</v>
      </c>
      <c r="U531" s="35">
        <v>37.935347466736239</v>
      </c>
      <c r="V531" s="35">
        <v>100</v>
      </c>
      <c r="W531" s="35">
        <v>122.67647469790839</v>
      </c>
      <c r="X531" s="34">
        <v>70</v>
      </c>
      <c r="Y531" s="35">
        <v>85.187947448331499</v>
      </c>
      <c r="Z531" s="34">
        <v>80</v>
      </c>
      <c r="AA531" s="35">
        <v>1.150793405467669</v>
      </c>
      <c r="AB531" s="45">
        <v>0</v>
      </c>
      <c r="AC531" s="30">
        <v>83.333333333333329</v>
      </c>
      <c r="AD531" s="35">
        <v>84.484126738800995</v>
      </c>
      <c r="AE531" s="43">
        <v>16.896825347760199</v>
      </c>
      <c r="AF531" s="39">
        <v>51.120445053859264</v>
      </c>
      <c r="AG531" s="40">
        <v>50.890286372765729</v>
      </c>
      <c r="AH531" s="37" t="s">
        <v>6</v>
      </c>
      <c r="AI531" s="21"/>
      <c r="AJ531" s="111"/>
      <c r="AK531" s="112"/>
    </row>
    <row r="532" spans="1:37" x14ac:dyDescent="0.3">
      <c r="A532" s="12" t="s">
        <v>757</v>
      </c>
      <c r="B532" s="5" t="s">
        <v>21</v>
      </c>
      <c r="C532" s="5" t="s">
        <v>22</v>
      </c>
      <c r="D532" s="5" t="s">
        <v>758</v>
      </c>
      <c r="E532" s="6">
        <v>6</v>
      </c>
      <c r="F532" s="6" t="s">
        <v>62</v>
      </c>
      <c r="G532" s="6">
        <v>0</v>
      </c>
      <c r="H532" s="30">
        <v>50.755130151566696</v>
      </c>
      <c r="I532" s="35">
        <v>49.244869848433304</v>
      </c>
      <c r="J532" s="35">
        <v>36.096748088509059</v>
      </c>
      <c r="K532" s="35">
        <v>47.623773572291149</v>
      </c>
      <c r="L532" s="35">
        <v>11.619439572645884</v>
      </c>
      <c r="M532" s="35">
        <v>88.380560427354112</v>
      </c>
      <c r="N532" s="35">
        <v>27.113142370585987</v>
      </c>
      <c r="O532" s="34">
        <v>40</v>
      </c>
      <c r="P532" s="35">
        <v>21.162373920360292</v>
      </c>
      <c r="Q532" s="45">
        <v>20</v>
      </c>
      <c r="R532" s="35">
        <v>49.049840769615713</v>
      </c>
      <c r="S532" s="35">
        <v>39.239872615692576</v>
      </c>
      <c r="T532" s="30" t="s">
        <v>2315</v>
      </c>
      <c r="U532" s="35">
        <v>16.274410519750845</v>
      </c>
      <c r="V532" s="35">
        <v>72.094107092615886</v>
      </c>
      <c r="W532" s="35">
        <v>122.18774723243197</v>
      </c>
      <c r="X532" s="34">
        <v>70</v>
      </c>
      <c r="Y532" s="35">
        <v>80.2240566669945</v>
      </c>
      <c r="Z532" s="34">
        <v>80</v>
      </c>
      <c r="AA532" s="35">
        <v>0</v>
      </c>
      <c r="AB532" s="45">
        <v>0</v>
      </c>
      <c r="AC532" s="30">
        <v>74.031369030871971</v>
      </c>
      <c r="AD532" s="35">
        <v>74.031369030871971</v>
      </c>
      <c r="AE532" s="43">
        <v>14.806273806174396</v>
      </c>
      <c r="AF532" s="39">
        <v>54.046146421866972</v>
      </c>
      <c r="AG532" s="40">
        <v>54.046146421866972</v>
      </c>
      <c r="AH532" s="37" t="s">
        <v>6</v>
      </c>
      <c r="AI532" s="21"/>
      <c r="AJ532" s="111"/>
      <c r="AK532" s="112"/>
    </row>
    <row r="533" spans="1:37" x14ac:dyDescent="0.3">
      <c r="A533" s="12" t="s">
        <v>1309</v>
      </c>
      <c r="B533" s="5" t="s">
        <v>21</v>
      </c>
      <c r="C533" s="5" t="s">
        <v>22</v>
      </c>
      <c r="D533" s="5" t="s">
        <v>1310</v>
      </c>
      <c r="E533" s="6">
        <v>6</v>
      </c>
      <c r="F533" s="6" t="s">
        <v>24</v>
      </c>
      <c r="G533" s="6">
        <v>0</v>
      </c>
      <c r="H533" s="30">
        <v>41.022913810234556</v>
      </c>
      <c r="I533" s="35">
        <v>58.977086189765444</v>
      </c>
      <c r="J533" s="35">
        <v>27.428366889069423</v>
      </c>
      <c r="K533" s="35">
        <v>35.78444758261066</v>
      </c>
      <c r="L533" s="35">
        <v>38.600850774383986</v>
      </c>
      <c r="M533" s="35">
        <v>61.399149225616014</v>
      </c>
      <c r="N533" s="35">
        <v>65.349237100067967</v>
      </c>
      <c r="O533" s="34">
        <v>100</v>
      </c>
      <c r="P533" s="35">
        <v>18.797118735249022</v>
      </c>
      <c r="Q533" s="45">
        <v>40</v>
      </c>
      <c r="R533" s="35">
        <v>59.232136599598427</v>
      </c>
      <c r="S533" s="35">
        <v>47.385709279678743</v>
      </c>
      <c r="T533" s="30" t="s">
        <v>2315</v>
      </c>
      <c r="U533" s="35">
        <v>29.828151601319036</v>
      </c>
      <c r="V533" s="35">
        <v>100</v>
      </c>
      <c r="W533" s="35">
        <v>137.27802584250989</v>
      </c>
      <c r="X533" s="34">
        <v>60</v>
      </c>
      <c r="Y533" s="35">
        <v>70.728832832506512</v>
      </c>
      <c r="Z533" s="34">
        <v>70</v>
      </c>
      <c r="AA533" s="35">
        <v>0.4700801689656785</v>
      </c>
      <c r="AB533" s="45">
        <v>0</v>
      </c>
      <c r="AC533" s="30">
        <v>76.666666666666671</v>
      </c>
      <c r="AD533" s="35">
        <v>77.136746835632351</v>
      </c>
      <c r="AE533" s="43">
        <v>15.427349367126471</v>
      </c>
      <c r="AF533" s="39">
        <v>62.813058646805217</v>
      </c>
      <c r="AG533" s="40">
        <v>62.719042613012078</v>
      </c>
      <c r="AH533" s="37" t="s">
        <v>5</v>
      </c>
      <c r="AI533" s="21"/>
      <c r="AJ533" s="111"/>
      <c r="AK533" s="112"/>
    </row>
    <row r="534" spans="1:37" x14ac:dyDescent="0.3">
      <c r="A534" s="12" t="s">
        <v>1341</v>
      </c>
      <c r="B534" s="5" t="s">
        <v>21</v>
      </c>
      <c r="C534" s="5" t="s">
        <v>22</v>
      </c>
      <c r="D534" s="5" t="s">
        <v>1342</v>
      </c>
      <c r="E534" s="6">
        <v>6</v>
      </c>
      <c r="F534" s="6" t="s">
        <v>14</v>
      </c>
      <c r="G534" s="6">
        <v>0</v>
      </c>
      <c r="H534" s="30">
        <v>63.392717343423193</v>
      </c>
      <c r="I534" s="35">
        <v>36.607282656576807</v>
      </c>
      <c r="J534" s="35">
        <v>14.311779861784252</v>
      </c>
      <c r="K534" s="35">
        <v>18.986489558733073</v>
      </c>
      <c r="L534" s="35">
        <v>8.8746933889366737</v>
      </c>
      <c r="M534" s="35">
        <v>91.125306611063323</v>
      </c>
      <c r="N534" s="35">
        <v>26.349322910859016</v>
      </c>
      <c r="O534" s="34">
        <v>40</v>
      </c>
      <c r="P534" s="35">
        <v>16.147010030524619</v>
      </c>
      <c r="Q534" s="45">
        <v>40</v>
      </c>
      <c r="R534" s="35">
        <v>45.343815765274641</v>
      </c>
      <c r="S534" s="35">
        <v>36.275052612219717</v>
      </c>
      <c r="T534" s="30" t="s">
        <v>2315</v>
      </c>
      <c r="U534" s="35">
        <v>16.201964189008443</v>
      </c>
      <c r="V534" s="35">
        <v>71.773176665017829</v>
      </c>
      <c r="W534" s="35">
        <v>104.72803220906785</v>
      </c>
      <c r="X534" s="34">
        <v>100</v>
      </c>
      <c r="Y534" s="35">
        <v>81.89674024171542</v>
      </c>
      <c r="Z534" s="34">
        <v>80</v>
      </c>
      <c r="AA534" s="35">
        <v>0</v>
      </c>
      <c r="AB534" s="45">
        <v>0</v>
      </c>
      <c r="AC534" s="30">
        <v>83.924392221672619</v>
      </c>
      <c r="AD534" s="35">
        <v>83.924392221672619</v>
      </c>
      <c r="AE534" s="43">
        <v>16.784878444334524</v>
      </c>
      <c r="AF534" s="39">
        <v>53.059931056554241</v>
      </c>
      <c r="AG534" s="40">
        <v>53.059931056554241</v>
      </c>
      <c r="AH534" s="37" t="s">
        <v>6</v>
      </c>
      <c r="AI534" s="21"/>
      <c r="AJ534" s="111"/>
      <c r="AK534" s="112"/>
    </row>
    <row r="535" spans="1:37" x14ac:dyDescent="0.3">
      <c r="A535" s="12" t="s">
        <v>2035</v>
      </c>
      <c r="B535" s="5" t="s">
        <v>21</v>
      </c>
      <c r="C535" s="5" t="s">
        <v>22</v>
      </c>
      <c r="D535" s="5" t="s">
        <v>2036</v>
      </c>
      <c r="E535" s="6">
        <v>6</v>
      </c>
      <c r="F535" s="6" t="s">
        <v>24</v>
      </c>
      <c r="G535" s="6">
        <v>0</v>
      </c>
      <c r="H535" s="30">
        <v>46.799209850965219</v>
      </c>
      <c r="I535" s="35">
        <v>53.200790149034781</v>
      </c>
      <c r="J535" s="35">
        <v>18.916653305759329</v>
      </c>
      <c r="K535" s="35">
        <v>24.679631543361268</v>
      </c>
      <c r="L535" s="35">
        <v>23.420477042822927</v>
      </c>
      <c r="M535" s="35">
        <v>76.579522957177076</v>
      </c>
      <c r="N535" s="35">
        <v>49.69715005450297</v>
      </c>
      <c r="O535" s="34">
        <v>70</v>
      </c>
      <c r="P535" s="35">
        <v>15.360795762919279</v>
      </c>
      <c r="Q535" s="45">
        <v>40</v>
      </c>
      <c r="R535" s="35">
        <v>52.891988929914625</v>
      </c>
      <c r="S535" s="35">
        <v>42.313591143931703</v>
      </c>
      <c r="T535" s="30" t="s">
        <v>2315</v>
      </c>
      <c r="U535" s="35">
        <v>27.403476173778373</v>
      </c>
      <c r="V535" s="35">
        <v>100</v>
      </c>
      <c r="W535" s="35">
        <v>122.28758769113865</v>
      </c>
      <c r="X535" s="34">
        <v>70</v>
      </c>
      <c r="Y535" s="35">
        <v>90.44946731595283</v>
      </c>
      <c r="Z535" s="34">
        <v>100</v>
      </c>
      <c r="AA535" s="35">
        <v>0.41000986119229021</v>
      </c>
      <c r="AB535" s="45">
        <v>0</v>
      </c>
      <c r="AC535" s="30">
        <v>90</v>
      </c>
      <c r="AD535" s="35">
        <v>90.410009861192293</v>
      </c>
      <c r="AE535" s="43">
        <v>18.082001972238459</v>
      </c>
      <c r="AF535" s="39">
        <v>60.395593116170161</v>
      </c>
      <c r="AG535" s="40">
        <v>60.313591143931703</v>
      </c>
      <c r="AH535" s="37" t="s">
        <v>5</v>
      </c>
      <c r="AI535" s="21"/>
      <c r="AJ535" s="111"/>
      <c r="AK535" s="112"/>
    </row>
    <row r="536" spans="1:37" x14ac:dyDescent="0.3">
      <c r="A536" s="12" t="s">
        <v>374</v>
      </c>
      <c r="B536" s="5" t="s">
        <v>21</v>
      </c>
      <c r="C536" s="5" t="s">
        <v>22</v>
      </c>
      <c r="D536" s="5" t="s">
        <v>375</v>
      </c>
      <c r="E536" s="6">
        <v>6</v>
      </c>
      <c r="F536" s="6" t="s">
        <v>33</v>
      </c>
      <c r="G536" s="6">
        <v>0</v>
      </c>
      <c r="H536" s="30">
        <v>49.27533946409735</v>
      </c>
      <c r="I536" s="35">
        <v>50.72466053590265</v>
      </c>
      <c r="J536" s="35">
        <v>39.225682827749125</v>
      </c>
      <c r="K536" s="35">
        <v>54.762900774722191</v>
      </c>
      <c r="L536" s="35">
        <v>16.603774031666568</v>
      </c>
      <c r="M536" s="35">
        <v>83.396225968333425</v>
      </c>
      <c r="N536" s="35">
        <v>32.520870683648006</v>
      </c>
      <c r="O536" s="34">
        <v>40</v>
      </c>
      <c r="P536" s="35">
        <v>18.77695284657948</v>
      </c>
      <c r="Q536" s="45">
        <v>40</v>
      </c>
      <c r="R536" s="35">
        <v>53.776757455791653</v>
      </c>
      <c r="S536" s="35">
        <v>43.021405964633324</v>
      </c>
      <c r="T536" s="30" t="s">
        <v>2315</v>
      </c>
      <c r="U536" s="35">
        <v>21.172771487607505</v>
      </c>
      <c r="V536" s="35">
        <v>93.793385218012105</v>
      </c>
      <c r="W536" s="35">
        <v>165.96730300214438</v>
      </c>
      <c r="X536" s="34">
        <v>0</v>
      </c>
      <c r="Y536" s="35">
        <v>69.29114314579607</v>
      </c>
      <c r="Z536" s="34">
        <v>60</v>
      </c>
      <c r="AA536" s="35">
        <v>0</v>
      </c>
      <c r="AB536" s="45">
        <v>0</v>
      </c>
      <c r="AC536" s="30">
        <v>51.264461739337371</v>
      </c>
      <c r="AD536" s="35">
        <v>51.264461739337371</v>
      </c>
      <c r="AE536" s="43">
        <v>10.252892347867474</v>
      </c>
      <c r="AF536" s="39">
        <v>53.274298312500797</v>
      </c>
      <c r="AG536" s="40">
        <v>53.274298312500797</v>
      </c>
      <c r="AH536" s="37" t="s">
        <v>6</v>
      </c>
      <c r="AI536" s="21"/>
      <c r="AJ536" s="111"/>
      <c r="AK536" s="112"/>
    </row>
    <row r="537" spans="1:37" x14ac:dyDescent="0.3">
      <c r="A537" s="12" t="s">
        <v>667</v>
      </c>
      <c r="B537" s="5" t="s">
        <v>21</v>
      </c>
      <c r="C537" s="5" t="s">
        <v>22</v>
      </c>
      <c r="D537" s="5" t="s">
        <v>668</v>
      </c>
      <c r="E537" s="6">
        <v>6</v>
      </c>
      <c r="F537" s="6" t="s">
        <v>62</v>
      </c>
      <c r="G537" s="6">
        <v>0</v>
      </c>
      <c r="H537" s="30">
        <v>54.109176163360303</v>
      </c>
      <c r="I537" s="35">
        <v>45.890823836639697</v>
      </c>
      <c r="J537" s="35">
        <v>29.062986365758707</v>
      </c>
      <c r="K537" s="35">
        <v>38.34387182534276</v>
      </c>
      <c r="L537" s="35">
        <v>25.981123884463106</v>
      </c>
      <c r="M537" s="35">
        <v>74.018876115536898</v>
      </c>
      <c r="N537" s="35">
        <v>42.713502363232877</v>
      </c>
      <c r="O537" s="34">
        <v>50</v>
      </c>
      <c r="P537" s="35">
        <v>23.175922245565935</v>
      </c>
      <c r="Q537" s="45">
        <v>20</v>
      </c>
      <c r="R537" s="35">
        <v>45.650714355503872</v>
      </c>
      <c r="S537" s="35">
        <v>36.520571484403099</v>
      </c>
      <c r="T537" s="30" t="s">
        <v>2315</v>
      </c>
      <c r="U537" s="35">
        <v>31.878886342399852</v>
      </c>
      <c r="V537" s="35">
        <v>100</v>
      </c>
      <c r="W537" s="35">
        <v>203.31621613730655</v>
      </c>
      <c r="X537" s="34">
        <v>0</v>
      </c>
      <c r="Y537" s="35">
        <v>81.767650670529335</v>
      </c>
      <c r="Z537" s="34">
        <v>80</v>
      </c>
      <c r="AA537" s="35">
        <v>0.64006882329459591</v>
      </c>
      <c r="AB537" s="45">
        <v>0</v>
      </c>
      <c r="AC537" s="30">
        <v>60</v>
      </c>
      <c r="AD537" s="35">
        <v>60.640068823294598</v>
      </c>
      <c r="AE537" s="43">
        <v>12.12801376465892</v>
      </c>
      <c r="AF537" s="39">
        <v>48.648585249062023</v>
      </c>
      <c r="AG537" s="40">
        <v>48.520571484403099</v>
      </c>
      <c r="AH537" s="37" t="s">
        <v>6</v>
      </c>
      <c r="AI537" s="21"/>
      <c r="AJ537" s="111"/>
      <c r="AK537" s="112"/>
    </row>
    <row r="538" spans="1:37" x14ac:dyDescent="0.3">
      <c r="A538" s="12" t="s">
        <v>314</v>
      </c>
      <c r="B538" s="5" t="s">
        <v>21</v>
      </c>
      <c r="C538" s="5" t="s">
        <v>22</v>
      </c>
      <c r="D538" s="5" t="s">
        <v>315</v>
      </c>
      <c r="E538" s="6">
        <v>6</v>
      </c>
      <c r="F538" s="6" t="s">
        <v>24</v>
      </c>
      <c r="G538" s="6">
        <v>0</v>
      </c>
      <c r="H538" s="30">
        <v>53.798816062018133</v>
      </c>
      <c r="I538" s="35">
        <v>46.201183937981867</v>
      </c>
      <c r="J538" s="35">
        <v>30.825663100021142</v>
      </c>
      <c r="K538" s="35">
        <v>40.216733641604982</v>
      </c>
      <c r="L538" s="35">
        <v>12.931840823427427</v>
      </c>
      <c r="M538" s="35">
        <v>87.068159176572578</v>
      </c>
      <c r="N538" s="35">
        <v>45.434587412791494</v>
      </c>
      <c r="O538" s="34">
        <v>70</v>
      </c>
      <c r="P538" s="35">
        <v>6.1463691860490428</v>
      </c>
      <c r="Q538" s="45">
        <v>80</v>
      </c>
      <c r="R538" s="35">
        <v>64.69721535123189</v>
      </c>
      <c r="S538" s="35">
        <v>51.757772280985513</v>
      </c>
      <c r="T538" s="30" t="s">
        <v>2315</v>
      </c>
      <c r="U538" s="35">
        <v>31.058073383803368</v>
      </c>
      <c r="V538" s="35">
        <v>100</v>
      </c>
      <c r="W538" s="35">
        <v>84.399800758518452</v>
      </c>
      <c r="X538" s="34">
        <v>80</v>
      </c>
      <c r="Y538" s="35">
        <v>81.944773547292044</v>
      </c>
      <c r="Z538" s="34">
        <v>80</v>
      </c>
      <c r="AA538" s="35">
        <v>0</v>
      </c>
      <c r="AB538" s="45">
        <v>0</v>
      </c>
      <c r="AC538" s="30">
        <v>86.666666666666671</v>
      </c>
      <c r="AD538" s="35">
        <v>86.666666666666671</v>
      </c>
      <c r="AE538" s="43">
        <v>17.333333333333336</v>
      </c>
      <c r="AF538" s="39">
        <v>69.091105614318849</v>
      </c>
      <c r="AG538" s="40">
        <v>69.091105614318849</v>
      </c>
      <c r="AH538" s="37" t="s">
        <v>5</v>
      </c>
      <c r="AI538" s="21"/>
      <c r="AJ538" s="111"/>
      <c r="AK538" s="112"/>
    </row>
    <row r="539" spans="1:37" x14ac:dyDescent="0.3">
      <c r="A539" s="12" t="s">
        <v>1020</v>
      </c>
      <c r="B539" s="5" t="s">
        <v>21</v>
      </c>
      <c r="C539" s="5" t="s">
        <v>22</v>
      </c>
      <c r="D539" s="5" t="s">
        <v>1021</v>
      </c>
      <c r="E539" s="6">
        <v>6</v>
      </c>
      <c r="F539" s="6" t="s">
        <v>14</v>
      </c>
      <c r="G539" s="6">
        <v>0</v>
      </c>
      <c r="H539" s="30">
        <v>67.283500856826421</v>
      </c>
      <c r="I539" s="35">
        <v>32.716499143173579</v>
      </c>
      <c r="J539" s="35">
        <v>13.162626705959768</v>
      </c>
      <c r="K539" s="35">
        <v>17.461984248760633</v>
      </c>
      <c r="L539" s="35">
        <v>14.818723063808717</v>
      </c>
      <c r="M539" s="35">
        <v>85.181276936191281</v>
      </c>
      <c r="N539" s="35">
        <v>32.394186101449229</v>
      </c>
      <c r="O539" s="34">
        <v>40</v>
      </c>
      <c r="P539" s="35">
        <v>34.941637853235733</v>
      </c>
      <c r="Q539" s="45">
        <v>0</v>
      </c>
      <c r="R539" s="35">
        <v>35.071952065625098</v>
      </c>
      <c r="S539" s="35">
        <v>28.05756165250008</v>
      </c>
      <c r="T539" s="30" t="s">
        <v>2315</v>
      </c>
      <c r="U539" s="35">
        <v>22.682166563529364</v>
      </c>
      <c r="V539" s="35">
        <v>100</v>
      </c>
      <c r="W539" s="35">
        <v>110.43064484277967</v>
      </c>
      <c r="X539" s="34">
        <v>80</v>
      </c>
      <c r="Y539" s="35">
        <v>97.511957390546996</v>
      </c>
      <c r="Z539" s="34">
        <v>100</v>
      </c>
      <c r="AA539" s="35">
        <v>0</v>
      </c>
      <c r="AB539" s="45">
        <v>0</v>
      </c>
      <c r="AC539" s="30">
        <v>93.333333333333329</v>
      </c>
      <c r="AD539" s="35">
        <v>93.333333333333329</v>
      </c>
      <c r="AE539" s="43">
        <v>18.666666666666668</v>
      </c>
      <c r="AF539" s="39">
        <v>46.724228319166748</v>
      </c>
      <c r="AG539" s="40">
        <v>46.724228319166748</v>
      </c>
      <c r="AH539" s="37" t="s">
        <v>6</v>
      </c>
      <c r="AI539" s="21"/>
      <c r="AJ539" s="111"/>
      <c r="AK539" s="112"/>
    </row>
    <row r="540" spans="1:37" x14ac:dyDescent="0.3">
      <c r="A540" s="12" t="s">
        <v>1672</v>
      </c>
      <c r="B540" s="5" t="s">
        <v>21</v>
      </c>
      <c r="C540" s="5" t="s">
        <v>22</v>
      </c>
      <c r="D540" s="5" t="s">
        <v>1673</v>
      </c>
      <c r="E540" s="6">
        <v>6</v>
      </c>
      <c r="F540" s="6" t="s">
        <v>62</v>
      </c>
      <c r="G540" s="6">
        <v>0</v>
      </c>
      <c r="H540" s="30">
        <v>54.311218723489056</v>
      </c>
      <c r="I540" s="35">
        <v>45.688781276510944</v>
      </c>
      <c r="J540" s="35">
        <v>17.442970933034101</v>
      </c>
      <c r="K540" s="35">
        <v>23.013156091124863</v>
      </c>
      <c r="L540" s="35">
        <v>31.974302637141122</v>
      </c>
      <c r="M540" s="35">
        <v>68.025697362858878</v>
      </c>
      <c r="N540" s="35">
        <v>44.638506135681823</v>
      </c>
      <c r="O540" s="34">
        <v>50</v>
      </c>
      <c r="P540" s="35">
        <v>30.958166559001171</v>
      </c>
      <c r="Q540" s="45">
        <v>0</v>
      </c>
      <c r="R540" s="35">
        <v>37.345526946098936</v>
      </c>
      <c r="S540" s="35">
        <v>29.876421556879151</v>
      </c>
      <c r="T540" s="30" t="s">
        <v>2315</v>
      </c>
      <c r="U540" s="35">
        <v>25.185647343457724</v>
      </c>
      <c r="V540" s="35">
        <v>100</v>
      </c>
      <c r="W540" s="35">
        <v>130.3944558725546</v>
      </c>
      <c r="X540" s="34">
        <v>60</v>
      </c>
      <c r="Y540" s="35">
        <v>96.592980866175481</v>
      </c>
      <c r="Z540" s="34">
        <v>100</v>
      </c>
      <c r="AA540" s="35">
        <v>0</v>
      </c>
      <c r="AB540" s="45">
        <v>0</v>
      </c>
      <c r="AC540" s="30">
        <v>86.666666666666671</v>
      </c>
      <c r="AD540" s="35">
        <v>86.666666666666671</v>
      </c>
      <c r="AE540" s="43">
        <v>17.333333333333336</v>
      </c>
      <c r="AF540" s="39">
        <v>47.209754890212487</v>
      </c>
      <c r="AG540" s="40">
        <v>47.209754890212487</v>
      </c>
      <c r="AH540" s="37" t="s">
        <v>6</v>
      </c>
      <c r="AI540" s="21"/>
      <c r="AJ540" s="111"/>
      <c r="AK540" s="112"/>
    </row>
    <row r="541" spans="1:37" x14ac:dyDescent="0.3">
      <c r="A541" s="12" t="s">
        <v>772</v>
      </c>
      <c r="B541" s="5" t="s">
        <v>21</v>
      </c>
      <c r="C541" s="5" t="s">
        <v>22</v>
      </c>
      <c r="D541" s="5" t="s">
        <v>773</v>
      </c>
      <c r="E541" s="6">
        <v>4</v>
      </c>
      <c r="F541" s="6" t="s">
        <v>24</v>
      </c>
      <c r="G541" s="6">
        <v>0</v>
      </c>
      <c r="H541" s="30">
        <v>23.992363040779246</v>
      </c>
      <c r="I541" s="35">
        <v>76.007636959220747</v>
      </c>
      <c r="J541" s="35">
        <v>16.797032552381182</v>
      </c>
      <c r="K541" s="35">
        <v>21.914266107969592</v>
      </c>
      <c r="L541" s="35">
        <v>34.474845118943854</v>
      </c>
      <c r="M541" s="35">
        <v>65.525154881056153</v>
      </c>
      <c r="N541" s="35">
        <v>53.222081816778058</v>
      </c>
      <c r="O541" s="34">
        <v>70</v>
      </c>
      <c r="P541" s="35">
        <v>29.00766334400144</v>
      </c>
      <c r="Q541" s="45">
        <v>20</v>
      </c>
      <c r="R541" s="35">
        <v>50.689411589649296</v>
      </c>
      <c r="S541" s="35">
        <v>40.551529271719438</v>
      </c>
      <c r="T541" s="30" t="s">
        <v>2315</v>
      </c>
      <c r="U541" s="35">
        <v>32.61778509519219</v>
      </c>
      <c r="V541" s="35">
        <v>100</v>
      </c>
      <c r="W541" s="35">
        <v>110.36769378029923</v>
      </c>
      <c r="X541" s="34">
        <v>80</v>
      </c>
      <c r="Y541" s="35">
        <v>80.640196122233704</v>
      </c>
      <c r="Z541" s="34">
        <v>80</v>
      </c>
      <c r="AA541" s="35">
        <v>0</v>
      </c>
      <c r="AB541" s="45">
        <v>0</v>
      </c>
      <c r="AC541" s="30">
        <v>86.666666666666671</v>
      </c>
      <c r="AD541" s="35">
        <v>86.666666666666671</v>
      </c>
      <c r="AE541" s="43">
        <v>17.333333333333336</v>
      </c>
      <c r="AF541" s="39">
        <v>57.884862605052774</v>
      </c>
      <c r="AG541" s="40">
        <v>57.884862605052774</v>
      </c>
      <c r="AH541" s="37" t="s">
        <v>6</v>
      </c>
      <c r="AI541" s="21"/>
      <c r="AJ541" s="111"/>
      <c r="AK541" s="112"/>
    </row>
    <row r="542" spans="1:37" x14ac:dyDescent="0.3">
      <c r="A542" s="12" t="s">
        <v>1274</v>
      </c>
      <c r="B542" s="5" t="s">
        <v>21</v>
      </c>
      <c r="C542" s="5" t="s">
        <v>22</v>
      </c>
      <c r="D542" s="5" t="s">
        <v>1275</v>
      </c>
      <c r="E542" s="6">
        <v>6</v>
      </c>
      <c r="F542" s="6" t="s">
        <v>14</v>
      </c>
      <c r="G542" s="6">
        <v>0</v>
      </c>
      <c r="H542" s="30">
        <v>43.28311632664218</v>
      </c>
      <c r="I542" s="35">
        <v>56.71688367335782</v>
      </c>
      <c r="J542" s="35">
        <v>30.472941327913208</v>
      </c>
      <c r="K542" s="35">
        <v>40.426431089206169</v>
      </c>
      <c r="L542" s="35">
        <v>20.362143419325935</v>
      </c>
      <c r="M542" s="35">
        <v>79.637856580674068</v>
      </c>
      <c r="N542" s="35">
        <v>46.786919100720098</v>
      </c>
      <c r="O542" s="34">
        <v>70</v>
      </c>
      <c r="P542" s="35">
        <v>18.247824929229861</v>
      </c>
      <c r="Q542" s="45">
        <v>40</v>
      </c>
      <c r="R542" s="35">
        <v>57.356234268647611</v>
      </c>
      <c r="S542" s="35">
        <v>45.884987414918093</v>
      </c>
      <c r="T542" s="30" t="s">
        <v>2315</v>
      </c>
      <c r="U542" s="35">
        <v>33.154063803556127</v>
      </c>
      <c r="V542" s="35">
        <v>100</v>
      </c>
      <c r="W542" s="35">
        <v>88.73394506432021</v>
      </c>
      <c r="X542" s="34">
        <v>80</v>
      </c>
      <c r="Y542" s="35">
        <v>84.61253540901528</v>
      </c>
      <c r="Z542" s="34">
        <v>80</v>
      </c>
      <c r="AA542" s="35">
        <v>0</v>
      </c>
      <c r="AB542" s="45">
        <v>0</v>
      </c>
      <c r="AC542" s="30">
        <v>86.666666666666671</v>
      </c>
      <c r="AD542" s="35">
        <v>86.666666666666671</v>
      </c>
      <c r="AE542" s="43">
        <v>17.333333333333336</v>
      </c>
      <c r="AF542" s="39">
        <v>63.218320748251429</v>
      </c>
      <c r="AG542" s="40">
        <v>63.218320748251429</v>
      </c>
      <c r="AH542" s="37" t="s">
        <v>5</v>
      </c>
      <c r="AI542" s="21"/>
      <c r="AJ542" s="111"/>
      <c r="AK542" s="112"/>
    </row>
    <row r="543" spans="1:37" x14ac:dyDescent="0.3">
      <c r="A543" s="12" t="s">
        <v>1625</v>
      </c>
      <c r="B543" s="5" t="s">
        <v>21</v>
      </c>
      <c r="C543" s="5" t="s">
        <v>22</v>
      </c>
      <c r="D543" s="5" t="s">
        <v>1295</v>
      </c>
      <c r="E543" s="6">
        <v>6</v>
      </c>
      <c r="F543" s="6" t="s">
        <v>62</v>
      </c>
      <c r="G543" s="6">
        <v>0</v>
      </c>
      <c r="H543" s="30">
        <v>58.429875479259195</v>
      </c>
      <c r="I543" s="35">
        <v>41.570124520740805</v>
      </c>
      <c r="J543" s="35">
        <v>35.445708045103402</v>
      </c>
      <c r="K543" s="35">
        <v>46.76483238629784</v>
      </c>
      <c r="L543" s="35">
        <v>16.909199171471759</v>
      </c>
      <c r="M543" s="35">
        <v>83.090800828528245</v>
      </c>
      <c r="N543" s="35">
        <v>30.134611467832123</v>
      </c>
      <c r="O543" s="34">
        <v>40</v>
      </c>
      <c r="P543" s="35">
        <v>-4.2670698639565012</v>
      </c>
      <c r="Q543" s="45">
        <v>100</v>
      </c>
      <c r="R543" s="35">
        <v>62.285151547113379</v>
      </c>
      <c r="S543" s="35">
        <v>49.828121237690709</v>
      </c>
      <c r="T543" s="30" t="s">
        <v>2315</v>
      </c>
      <c r="U543" s="35">
        <v>23.363263693892243</v>
      </c>
      <c r="V543" s="35">
        <v>100</v>
      </c>
      <c r="W543" s="35">
        <v>124.02597508315863</v>
      </c>
      <c r="X543" s="34">
        <v>70</v>
      </c>
      <c r="Y543" s="35">
        <v>79.605198478737478</v>
      </c>
      <c r="Z543" s="34">
        <v>70</v>
      </c>
      <c r="AA543" s="35">
        <v>0</v>
      </c>
      <c r="AB543" s="45">
        <v>0</v>
      </c>
      <c r="AC543" s="30">
        <v>80</v>
      </c>
      <c r="AD543" s="35">
        <v>80</v>
      </c>
      <c r="AE543" s="43">
        <v>16</v>
      </c>
      <c r="AF543" s="39">
        <v>65.828121237690709</v>
      </c>
      <c r="AG543" s="40">
        <v>65.828121237690709</v>
      </c>
      <c r="AH543" s="37" t="s">
        <v>5</v>
      </c>
      <c r="AI543" s="21"/>
      <c r="AJ543" s="111"/>
      <c r="AK543" s="112"/>
    </row>
    <row r="544" spans="1:37" x14ac:dyDescent="0.3">
      <c r="A544" s="12" t="s">
        <v>934</v>
      </c>
      <c r="B544" s="5" t="s">
        <v>21</v>
      </c>
      <c r="C544" s="5" t="s">
        <v>22</v>
      </c>
      <c r="D544" s="5" t="s">
        <v>935</v>
      </c>
      <c r="E544" s="6">
        <v>6</v>
      </c>
      <c r="F544" s="6" t="s">
        <v>14</v>
      </c>
      <c r="G544" s="6">
        <v>0</v>
      </c>
      <c r="H544" s="30">
        <v>73.607766606578352</v>
      </c>
      <c r="I544" s="35">
        <v>26.392233393421648</v>
      </c>
      <c r="J544" s="35">
        <v>31.247864979700612</v>
      </c>
      <c r="K544" s="35">
        <v>41.454470925310986</v>
      </c>
      <c r="L544" s="35">
        <v>18.579427398643528</v>
      </c>
      <c r="M544" s="35">
        <v>81.420572601356469</v>
      </c>
      <c r="N544" s="35">
        <v>35.114590079627753</v>
      </c>
      <c r="O544" s="34">
        <v>50</v>
      </c>
      <c r="P544" s="35">
        <v>4.6250844404398386</v>
      </c>
      <c r="Q544" s="45">
        <v>100</v>
      </c>
      <c r="R544" s="35">
        <v>59.853455384017821</v>
      </c>
      <c r="S544" s="35">
        <v>47.882764307214259</v>
      </c>
      <c r="T544" s="30" t="s">
        <v>2315</v>
      </c>
      <c r="U544" s="35">
        <v>28.294174315690064</v>
      </c>
      <c r="V544" s="35">
        <v>100</v>
      </c>
      <c r="W544" s="35">
        <v>123.3923555044385</v>
      </c>
      <c r="X544" s="34">
        <v>70</v>
      </c>
      <c r="Y544" s="35">
        <v>78.228732557489266</v>
      </c>
      <c r="Z544" s="34">
        <v>70</v>
      </c>
      <c r="AA544" s="35">
        <v>0</v>
      </c>
      <c r="AB544" s="45">
        <v>0</v>
      </c>
      <c r="AC544" s="30">
        <v>80</v>
      </c>
      <c r="AD544" s="35">
        <v>80</v>
      </c>
      <c r="AE544" s="43">
        <v>16</v>
      </c>
      <c r="AF544" s="39">
        <v>63.882764307214259</v>
      </c>
      <c r="AG544" s="40">
        <v>63.882764307214259</v>
      </c>
      <c r="AH544" s="37" t="s">
        <v>5</v>
      </c>
      <c r="AI544" s="21"/>
      <c r="AJ544" s="111"/>
      <c r="AK544" s="112"/>
    </row>
    <row r="545" spans="1:37" x14ac:dyDescent="0.3">
      <c r="A545" s="12" t="s">
        <v>1538</v>
      </c>
      <c r="B545" s="5" t="s">
        <v>21</v>
      </c>
      <c r="C545" s="5" t="s">
        <v>22</v>
      </c>
      <c r="D545" s="5" t="s">
        <v>13</v>
      </c>
      <c r="E545" s="6">
        <v>6</v>
      </c>
      <c r="F545" s="6" t="s">
        <v>14</v>
      </c>
      <c r="G545" s="6">
        <v>0</v>
      </c>
      <c r="H545" s="30">
        <v>46.695128026848217</v>
      </c>
      <c r="I545" s="35">
        <v>53.304871973151783</v>
      </c>
      <c r="J545" s="35">
        <v>0</v>
      </c>
      <c r="K545" s="35">
        <v>0</v>
      </c>
      <c r="L545" s="35">
        <v>6.8450884852977874</v>
      </c>
      <c r="M545" s="35">
        <v>93.154911514702206</v>
      </c>
      <c r="N545" s="35">
        <v>42.536689928251363</v>
      </c>
      <c r="O545" s="34">
        <v>50</v>
      </c>
      <c r="P545" s="35">
        <v>28.669248779387988</v>
      </c>
      <c r="Q545" s="45">
        <v>20</v>
      </c>
      <c r="R545" s="35">
        <v>43.291956697570797</v>
      </c>
      <c r="S545" s="35">
        <v>34.633565358056636</v>
      </c>
      <c r="T545" s="30" t="s">
        <v>2315</v>
      </c>
      <c r="U545" s="35">
        <v>28.81056890560064</v>
      </c>
      <c r="V545" s="35">
        <v>100</v>
      </c>
      <c r="W545" s="35">
        <v>145.08840937445328</v>
      </c>
      <c r="X545" s="34">
        <v>50</v>
      </c>
      <c r="Y545" s="35">
        <v>77.702236735127897</v>
      </c>
      <c r="Z545" s="34">
        <v>70</v>
      </c>
      <c r="AA545" s="35">
        <v>0</v>
      </c>
      <c r="AB545" s="45">
        <v>0</v>
      </c>
      <c r="AC545" s="30">
        <v>73.333333333333329</v>
      </c>
      <c r="AD545" s="35">
        <v>73.333333333333329</v>
      </c>
      <c r="AE545" s="43">
        <v>14.666666666666666</v>
      </c>
      <c r="AF545" s="39">
        <v>49.3002320247233</v>
      </c>
      <c r="AG545" s="40">
        <v>49.3002320247233</v>
      </c>
      <c r="AH545" s="37" t="s">
        <v>6</v>
      </c>
      <c r="AI545" s="21"/>
      <c r="AJ545" s="111"/>
      <c r="AK545" s="112"/>
    </row>
    <row r="546" spans="1:37" x14ac:dyDescent="0.3">
      <c r="A546" s="12" t="s">
        <v>1638</v>
      </c>
      <c r="B546" s="5" t="s">
        <v>21</v>
      </c>
      <c r="C546" s="5" t="s">
        <v>22</v>
      </c>
      <c r="D546" s="5" t="s">
        <v>1639</v>
      </c>
      <c r="E546" s="6">
        <v>6</v>
      </c>
      <c r="F546" s="6" t="s">
        <v>62</v>
      </c>
      <c r="G546" s="6">
        <v>0</v>
      </c>
      <c r="H546" s="30">
        <v>56.457112844146423</v>
      </c>
      <c r="I546" s="35">
        <v>43.542887155853577</v>
      </c>
      <c r="J546" s="35">
        <v>19.302366557255795</v>
      </c>
      <c r="K546" s="35">
        <v>25.466325445109749</v>
      </c>
      <c r="L546" s="35">
        <v>5.2935141061440829</v>
      </c>
      <c r="M546" s="35">
        <v>94.706485893855913</v>
      </c>
      <c r="N546" s="35">
        <v>39.710201193360668</v>
      </c>
      <c r="O546" s="34">
        <v>50</v>
      </c>
      <c r="P546" s="35">
        <v>0.98455192003795911</v>
      </c>
      <c r="Q546" s="45">
        <v>100</v>
      </c>
      <c r="R546" s="35">
        <v>62.743139698963851</v>
      </c>
      <c r="S546" s="35">
        <v>50.194511759171085</v>
      </c>
      <c r="T546" s="30" t="s">
        <v>2315</v>
      </c>
      <c r="U546" s="35">
        <v>30.534545665930935</v>
      </c>
      <c r="V546" s="35">
        <v>100</v>
      </c>
      <c r="W546" s="35">
        <v>108.13341201694665</v>
      </c>
      <c r="X546" s="34">
        <v>100</v>
      </c>
      <c r="Y546" s="35">
        <v>86.726829000308115</v>
      </c>
      <c r="Z546" s="34">
        <v>80</v>
      </c>
      <c r="AA546" s="35">
        <v>0</v>
      </c>
      <c r="AB546" s="45">
        <v>0</v>
      </c>
      <c r="AC546" s="30">
        <v>93.333333333333329</v>
      </c>
      <c r="AD546" s="35">
        <v>93.333333333333329</v>
      </c>
      <c r="AE546" s="43">
        <v>18.666666666666668</v>
      </c>
      <c r="AF546" s="39">
        <v>68.86117842583775</v>
      </c>
      <c r="AG546" s="40">
        <v>68.86117842583775</v>
      </c>
      <c r="AH546" s="37" t="s">
        <v>5</v>
      </c>
      <c r="AI546" s="21"/>
      <c r="AJ546" s="111"/>
      <c r="AK546" s="112"/>
    </row>
    <row r="547" spans="1:37" x14ac:dyDescent="0.3">
      <c r="A547" s="12" t="s">
        <v>1162</v>
      </c>
      <c r="B547" s="5" t="s">
        <v>21</v>
      </c>
      <c r="C547" s="5" t="s">
        <v>22</v>
      </c>
      <c r="D547" s="5" t="s">
        <v>1163</v>
      </c>
      <c r="E547" s="6">
        <v>6</v>
      </c>
      <c r="F547" s="6" t="s">
        <v>62</v>
      </c>
      <c r="G547" s="6">
        <v>0</v>
      </c>
      <c r="H547" s="30">
        <v>65.310661595955878</v>
      </c>
      <c r="I547" s="35">
        <v>34.689338404044122</v>
      </c>
      <c r="J547" s="35">
        <v>40.108652714958453</v>
      </c>
      <c r="K547" s="35">
        <v>52.916827590763113</v>
      </c>
      <c r="L547" s="35">
        <v>32.482617466790337</v>
      </c>
      <c r="M547" s="35">
        <v>67.517382533209656</v>
      </c>
      <c r="N547" s="35">
        <v>36.274415061309099</v>
      </c>
      <c r="O547" s="34">
        <v>50</v>
      </c>
      <c r="P547" s="35">
        <v>-20.81665707710582</v>
      </c>
      <c r="Q547" s="45">
        <v>20</v>
      </c>
      <c r="R547" s="35">
        <v>45.024709705603378</v>
      </c>
      <c r="S547" s="35">
        <v>36.019767764482701</v>
      </c>
      <c r="T547" s="30" t="s">
        <v>2315</v>
      </c>
      <c r="U547" s="35">
        <v>43.363394120830932</v>
      </c>
      <c r="V547" s="35">
        <v>100</v>
      </c>
      <c r="W547" s="35">
        <v>123.81611827295856</v>
      </c>
      <c r="X547" s="34">
        <v>70</v>
      </c>
      <c r="Y547" s="35">
        <v>66.163665302526809</v>
      </c>
      <c r="Z547" s="34">
        <v>60</v>
      </c>
      <c r="AA547" s="35">
        <v>0</v>
      </c>
      <c r="AB547" s="45">
        <v>0</v>
      </c>
      <c r="AC547" s="30">
        <v>76.666666666666671</v>
      </c>
      <c r="AD547" s="35">
        <v>76.666666666666671</v>
      </c>
      <c r="AE547" s="43">
        <v>15.333333333333336</v>
      </c>
      <c r="AF547" s="39">
        <v>51.353101097816037</v>
      </c>
      <c r="AG547" s="40">
        <v>51.353101097816037</v>
      </c>
      <c r="AH547" s="37" t="s">
        <v>6</v>
      </c>
      <c r="AI547" s="21"/>
      <c r="AJ547" s="111"/>
      <c r="AK547" s="112"/>
    </row>
    <row r="548" spans="1:37" x14ac:dyDescent="0.3">
      <c r="A548" s="12" t="s">
        <v>257</v>
      </c>
      <c r="B548" s="5" t="s">
        <v>21</v>
      </c>
      <c r="C548" s="5" t="s">
        <v>22</v>
      </c>
      <c r="D548" s="5" t="s">
        <v>258</v>
      </c>
      <c r="E548" s="6">
        <v>5</v>
      </c>
      <c r="F548" s="6" t="s">
        <v>24</v>
      </c>
      <c r="G548" s="6">
        <v>0</v>
      </c>
      <c r="H548" s="30">
        <v>26.134763365008439</v>
      </c>
      <c r="I548" s="35">
        <v>73.865236634991561</v>
      </c>
      <c r="J548" s="35">
        <v>53.180626683551075</v>
      </c>
      <c r="K548" s="35">
        <v>69.382160289182465</v>
      </c>
      <c r="L548" s="35">
        <v>7.9615403413532713</v>
      </c>
      <c r="M548" s="35">
        <v>92.03845965864673</v>
      </c>
      <c r="N548" s="35">
        <v>65.01081105476645</v>
      </c>
      <c r="O548" s="34">
        <v>100</v>
      </c>
      <c r="P548" s="35">
        <v>42.595726698827299</v>
      </c>
      <c r="Q548" s="45">
        <v>0</v>
      </c>
      <c r="R548" s="35">
        <v>67.057171316564151</v>
      </c>
      <c r="S548" s="35">
        <v>53.645737053251324</v>
      </c>
      <c r="T548" s="30" t="s">
        <v>2315</v>
      </c>
      <c r="U548" s="35">
        <v>54.486920745519129</v>
      </c>
      <c r="V548" s="35">
        <v>100</v>
      </c>
      <c r="W548" s="35">
        <v>116.78278778911668</v>
      </c>
      <c r="X548" s="34">
        <v>80</v>
      </c>
      <c r="Y548" s="35">
        <v>86.270445093019504</v>
      </c>
      <c r="Z548" s="34">
        <v>80</v>
      </c>
      <c r="AA548" s="35">
        <v>0</v>
      </c>
      <c r="AB548" s="45">
        <v>0</v>
      </c>
      <c r="AC548" s="30">
        <v>86.666666666666671</v>
      </c>
      <c r="AD548" s="35">
        <v>86.666666666666671</v>
      </c>
      <c r="AE548" s="43">
        <v>17.333333333333336</v>
      </c>
      <c r="AF548" s="39">
        <v>70.979070386584652</v>
      </c>
      <c r="AG548" s="40">
        <v>70.979070386584652</v>
      </c>
      <c r="AH548" s="37" t="s">
        <v>4</v>
      </c>
      <c r="AI548" s="21"/>
      <c r="AJ548" s="111"/>
      <c r="AK548" s="112"/>
    </row>
    <row r="549" spans="1:37" x14ac:dyDescent="0.3">
      <c r="A549" s="12" t="s">
        <v>1695</v>
      </c>
      <c r="B549" s="5" t="s">
        <v>21</v>
      </c>
      <c r="C549" s="5" t="s">
        <v>22</v>
      </c>
      <c r="D549" s="5" t="s">
        <v>1696</v>
      </c>
      <c r="E549" s="6">
        <v>5</v>
      </c>
      <c r="F549" s="6" t="s">
        <v>24</v>
      </c>
      <c r="G549" s="6">
        <v>0</v>
      </c>
      <c r="H549" s="30">
        <v>32.234892265176519</v>
      </c>
      <c r="I549" s="35">
        <v>67.765107734823488</v>
      </c>
      <c r="J549" s="35">
        <v>10.223112839198317</v>
      </c>
      <c r="K549" s="35">
        <v>13.337594870484025</v>
      </c>
      <c r="L549" s="35">
        <v>41.093593129820867</v>
      </c>
      <c r="M549" s="35">
        <v>58.906406870179133</v>
      </c>
      <c r="N549" s="35">
        <v>63.844473322473789</v>
      </c>
      <c r="O549" s="34">
        <v>80</v>
      </c>
      <c r="P549" s="35">
        <v>21.992394813724399</v>
      </c>
      <c r="Q549" s="45">
        <v>20</v>
      </c>
      <c r="R549" s="35">
        <v>48.001821895097329</v>
      </c>
      <c r="S549" s="35">
        <v>38.401457516077869</v>
      </c>
      <c r="T549" s="30" t="s">
        <v>2315</v>
      </c>
      <c r="U549" s="35">
        <v>46.065041778499214</v>
      </c>
      <c r="V549" s="35">
        <v>100</v>
      </c>
      <c r="W549" s="35">
        <v>122.71450358868563</v>
      </c>
      <c r="X549" s="34">
        <v>70</v>
      </c>
      <c r="Y549" s="35">
        <v>90.745527988693979</v>
      </c>
      <c r="Z549" s="34">
        <v>100</v>
      </c>
      <c r="AA549" s="35">
        <v>0</v>
      </c>
      <c r="AB549" s="45">
        <v>0</v>
      </c>
      <c r="AC549" s="30">
        <v>90</v>
      </c>
      <c r="AD549" s="35">
        <v>90</v>
      </c>
      <c r="AE549" s="43">
        <v>18</v>
      </c>
      <c r="AF549" s="39">
        <v>56.401457516077869</v>
      </c>
      <c r="AG549" s="40">
        <v>56.401457516077869</v>
      </c>
      <c r="AH549" s="37" t="s">
        <v>6</v>
      </c>
      <c r="AI549" s="21"/>
      <c r="AJ549" s="111"/>
      <c r="AK549" s="112"/>
    </row>
    <row r="550" spans="1:37" x14ac:dyDescent="0.3">
      <c r="A550" s="12" t="s">
        <v>1368</v>
      </c>
      <c r="B550" s="5" t="s">
        <v>21</v>
      </c>
      <c r="C550" s="5" t="s">
        <v>22</v>
      </c>
      <c r="D550" s="5" t="s">
        <v>1369</v>
      </c>
      <c r="E550" s="6">
        <v>6</v>
      </c>
      <c r="F550" s="6" t="s">
        <v>62</v>
      </c>
      <c r="G550" s="6">
        <v>0</v>
      </c>
      <c r="H550" s="30">
        <v>51.731892901073749</v>
      </c>
      <c r="I550" s="35">
        <v>48.268107098926251</v>
      </c>
      <c r="J550" s="35">
        <v>16.367239742456558</v>
      </c>
      <c r="K550" s="35">
        <v>21.593904181808838</v>
      </c>
      <c r="L550" s="35">
        <v>14.116636023944423</v>
      </c>
      <c r="M550" s="35">
        <v>85.883363976055577</v>
      </c>
      <c r="N550" s="35">
        <v>51.482644668684031</v>
      </c>
      <c r="O550" s="34">
        <v>70</v>
      </c>
      <c r="P550" s="35">
        <v>27.924953317113381</v>
      </c>
      <c r="Q550" s="45">
        <v>20</v>
      </c>
      <c r="R550" s="35">
        <v>49.149075051358139</v>
      </c>
      <c r="S550" s="35">
        <v>39.319260041086515</v>
      </c>
      <c r="T550" s="30" t="s">
        <v>2316</v>
      </c>
      <c r="U550" s="35">
        <v>0</v>
      </c>
      <c r="V550" s="35">
        <v>0</v>
      </c>
      <c r="W550" s="35">
        <v>127.39044301377388</v>
      </c>
      <c r="X550" s="34">
        <v>70</v>
      </c>
      <c r="Y550" s="35">
        <v>81.287979469778918</v>
      </c>
      <c r="Z550" s="34">
        <v>80</v>
      </c>
      <c r="AA550" s="35">
        <v>0</v>
      </c>
      <c r="AB550" s="45">
        <v>2</v>
      </c>
      <c r="AC550" s="30">
        <v>50</v>
      </c>
      <c r="AD550" s="35">
        <v>52</v>
      </c>
      <c r="AE550" s="43">
        <v>10.4</v>
      </c>
      <c r="AF550" s="39">
        <v>49.719260041086514</v>
      </c>
      <c r="AG550" s="40">
        <v>49.319260041086515</v>
      </c>
      <c r="AH550" s="37" t="s">
        <v>6</v>
      </c>
      <c r="AI550" s="21"/>
      <c r="AJ550" s="111"/>
      <c r="AK550" s="112"/>
    </row>
    <row r="551" spans="1:37" x14ac:dyDescent="0.3">
      <c r="A551" s="12" t="s">
        <v>788</v>
      </c>
      <c r="B551" s="5" t="s">
        <v>21</v>
      </c>
      <c r="C551" s="5" t="s">
        <v>22</v>
      </c>
      <c r="D551" s="5" t="s">
        <v>789</v>
      </c>
      <c r="E551" s="6">
        <v>6</v>
      </c>
      <c r="F551" s="6" t="s">
        <v>62</v>
      </c>
      <c r="G551" s="6">
        <v>0</v>
      </c>
      <c r="H551" s="30">
        <v>37.672135934312969</v>
      </c>
      <c r="I551" s="35">
        <v>62.327864065687031</v>
      </c>
      <c r="J551" s="35">
        <v>34.637515700198115</v>
      </c>
      <c r="K551" s="35">
        <v>45.698554361965755</v>
      </c>
      <c r="L551" s="35">
        <v>8.7003321863155545</v>
      </c>
      <c r="M551" s="35">
        <v>91.299667813684451</v>
      </c>
      <c r="N551" s="35">
        <v>53.00013452608632</v>
      </c>
      <c r="O551" s="34">
        <v>70</v>
      </c>
      <c r="P551" s="35">
        <v>27.116403997983763</v>
      </c>
      <c r="Q551" s="45">
        <v>20</v>
      </c>
      <c r="R551" s="35">
        <v>57.865217248267449</v>
      </c>
      <c r="S551" s="35">
        <v>46.292173798613959</v>
      </c>
      <c r="T551" s="30" t="s">
        <v>2315</v>
      </c>
      <c r="U551" s="35">
        <v>40.955658045890964</v>
      </c>
      <c r="V551" s="35">
        <v>100</v>
      </c>
      <c r="W551" s="35">
        <v>134.17503955874139</v>
      </c>
      <c r="X551" s="34">
        <v>60</v>
      </c>
      <c r="Y551" s="35">
        <v>71.292051556571252</v>
      </c>
      <c r="Z551" s="34">
        <v>70</v>
      </c>
      <c r="AA551" s="35">
        <v>0</v>
      </c>
      <c r="AB551" s="45">
        <v>0</v>
      </c>
      <c r="AC551" s="30">
        <v>76.666666666666671</v>
      </c>
      <c r="AD551" s="35">
        <v>76.666666666666671</v>
      </c>
      <c r="AE551" s="43">
        <v>15.333333333333336</v>
      </c>
      <c r="AF551" s="39">
        <v>61.625507131947295</v>
      </c>
      <c r="AG551" s="40">
        <v>61.625507131947295</v>
      </c>
      <c r="AH551" s="37" t="s">
        <v>5</v>
      </c>
      <c r="AI551" s="21"/>
      <c r="AJ551" s="111"/>
      <c r="AK551" s="112"/>
    </row>
    <row r="552" spans="1:37" x14ac:dyDescent="0.3">
      <c r="A552" s="12" t="s">
        <v>1100</v>
      </c>
      <c r="B552" s="5" t="s">
        <v>21</v>
      </c>
      <c r="C552" s="5" t="s">
        <v>22</v>
      </c>
      <c r="D552" s="5" t="s">
        <v>1101</v>
      </c>
      <c r="E552" s="6">
        <v>1</v>
      </c>
      <c r="F552" s="6" t="s">
        <v>24</v>
      </c>
      <c r="G552" s="6" t="s">
        <v>2323</v>
      </c>
      <c r="H552" s="30">
        <v>62.063531429872413</v>
      </c>
      <c r="I552" s="35">
        <v>37.936468570127587</v>
      </c>
      <c r="J552" s="35">
        <v>15.781541397423618</v>
      </c>
      <c r="K552" s="35">
        <v>20.589404509313304</v>
      </c>
      <c r="L552" s="35">
        <v>17.983088727649349</v>
      </c>
      <c r="M552" s="35">
        <v>82.016911272350654</v>
      </c>
      <c r="N552" s="35">
        <v>62.006916387180169</v>
      </c>
      <c r="O552" s="34">
        <v>80</v>
      </c>
      <c r="P552" s="35">
        <v>21.2031651877579</v>
      </c>
      <c r="Q552" s="45">
        <v>20</v>
      </c>
      <c r="R552" s="35">
        <v>48.108556870358314</v>
      </c>
      <c r="S552" s="35">
        <v>38.486845496286655</v>
      </c>
      <c r="T552" s="30" t="s">
        <v>2316</v>
      </c>
      <c r="U552" s="35">
        <v>0</v>
      </c>
      <c r="V552" s="35">
        <v>0</v>
      </c>
      <c r="W552" s="35">
        <v>181.98993958983434</v>
      </c>
      <c r="X552" s="34">
        <v>0</v>
      </c>
      <c r="Y552" s="35">
        <v>78.610311771658615</v>
      </c>
      <c r="Z552" s="34">
        <v>70</v>
      </c>
      <c r="AA552" s="35">
        <v>0</v>
      </c>
      <c r="AB552" s="45">
        <v>2</v>
      </c>
      <c r="AC552" s="30">
        <v>23.333333333333332</v>
      </c>
      <c r="AD552" s="35">
        <v>25.333333333333332</v>
      </c>
      <c r="AE552" s="43">
        <v>5.0666666666666664</v>
      </c>
      <c r="AF552" s="39">
        <v>43.553512162953325</v>
      </c>
      <c r="AG552" s="40">
        <v>43.153512162953319</v>
      </c>
      <c r="AH552" s="37" t="s">
        <v>6</v>
      </c>
      <c r="AI552" s="21"/>
      <c r="AJ552" s="111"/>
      <c r="AK552" s="112"/>
    </row>
    <row r="553" spans="1:37" x14ac:dyDescent="0.3">
      <c r="A553" s="12" t="s">
        <v>1519</v>
      </c>
      <c r="B553" s="5" t="s">
        <v>21</v>
      </c>
      <c r="C553" s="5" t="s">
        <v>22</v>
      </c>
      <c r="D553" s="5" t="s">
        <v>1520</v>
      </c>
      <c r="E553" s="6">
        <v>3</v>
      </c>
      <c r="F553" s="6" t="s">
        <v>24</v>
      </c>
      <c r="G553" s="6">
        <v>0</v>
      </c>
      <c r="H553" s="30">
        <v>10.31455670998921</v>
      </c>
      <c r="I553" s="35">
        <v>89.685443290010795</v>
      </c>
      <c r="J553" s="35">
        <v>48.7377980540804</v>
      </c>
      <c r="K553" s="35">
        <v>63.58581926556969</v>
      </c>
      <c r="L553" s="35">
        <v>18.444136207110617</v>
      </c>
      <c r="M553" s="35">
        <v>81.555863792889383</v>
      </c>
      <c r="N553" s="35">
        <v>68.073541960838568</v>
      </c>
      <c r="O553" s="34">
        <v>100</v>
      </c>
      <c r="P553" s="35">
        <v>11.312208913792965</v>
      </c>
      <c r="Q553" s="45">
        <v>60</v>
      </c>
      <c r="R553" s="35">
        <v>78.965425269693966</v>
      </c>
      <c r="S553" s="35">
        <v>63.172340215755177</v>
      </c>
      <c r="T553" s="30" t="s">
        <v>2315</v>
      </c>
      <c r="U553" s="35">
        <v>41.021788970673583</v>
      </c>
      <c r="V553" s="35">
        <v>100</v>
      </c>
      <c r="W553" s="35">
        <v>120.04408814405983</v>
      </c>
      <c r="X553" s="34">
        <v>70</v>
      </c>
      <c r="Y553" s="35">
        <v>66.245373618168898</v>
      </c>
      <c r="Z553" s="34">
        <v>60</v>
      </c>
      <c r="AA553" s="35">
        <v>0</v>
      </c>
      <c r="AB553" s="45">
        <v>0</v>
      </c>
      <c r="AC553" s="30">
        <v>76.666666666666671</v>
      </c>
      <c r="AD553" s="35">
        <v>76.666666666666671</v>
      </c>
      <c r="AE553" s="43">
        <v>15.333333333333336</v>
      </c>
      <c r="AF553" s="39">
        <v>78.505673549088513</v>
      </c>
      <c r="AG553" s="40">
        <v>78.505673549088513</v>
      </c>
      <c r="AH553" s="37" t="s">
        <v>4</v>
      </c>
      <c r="AI553" s="21"/>
      <c r="AJ553" s="111"/>
      <c r="AK553" s="112"/>
    </row>
    <row r="554" spans="1:37" x14ac:dyDescent="0.3">
      <c r="A554" s="12" t="s">
        <v>1272</v>
      </c>
      <c r="B554" s="5" t="s">
        <v>21</v>
      </c>
      <c r="C554" s="5" t="s">
        <v>22</v>
      </c>
      <c r="D554" s="5" t="s">
        <v>1273</v>
      </c>
      <c r="E554" s="6">
        <v>6</v>
      </c>
      <c r="F554" s="6" t="s">
        <v>24</v>
      </c>
      <c r="G554" s="6">
        <v>0</v>
      </c>
      <c r="H554" s="30">
        <v>41.580899357481272</v>
      </c>
      <c r="I554" s="35">
        <v>58.419100642518728</v>
      </c>
      <c r="J554" s="35">
        <v>42.787649874114166</v>
      </c>
      <c r="K554" s="35">
        <v>55.822952212058716</v>
      </c>
      <c r="L554" s="35">
        <v>5.3543952913042281</v>
      </c>
      <c r="M554" s="35">
        <v>94.645604708695771</v>
      </c>
      <c r="N554" s="35">
        <v>51.390833989705975</v>
      </c>
      <c r="O554" s="34">
        <v>70</v>
      </c>
      <c r="P554" s="35">
        <v>15.953853765048637</v>
      </c>
      <c r="Q554" s="45">
        <v>40</v>
      </c>
      <c r="R554" s="35">
        <v>63.777531512654647</v>
      </c>
      <c r="S554" s="35">
        <v>51.022025210123722</v>
      </c>
      <c r="T554" s="30" t="s">
        <v>2315</v>
      </c>
      <c r="U554" s="35">
        <v>38.293185674718664</v>
      </c>
      <c r="V554" s="35">
        <v>100</v>
      </c>
      <c r="W554" s="35">
        <v>117.69112379983626</v>
      </c>
      <c r="X554" s="34">
        <v>80</v>
      </c>
      <c r="Y554" s="35">
        <v>78.890533291097199</v>
      </c>
      <c r="Z554" s="34">
        <v>70</v>
      </c>
      <c r="AA554" s="35">
        <v>0</v>
      </c>
      <c r="AB554" s="45">
        <v>0</v>
      </c>
      <c r="AC554" s="30">
        <v>83.333333333333329</v>
      </c>
      <c r="AD554" s="35">
        <v>83.333333333333329</v>
      </c>
      <c r="AE554" s="43">
        <v>16.666666666666668</v>
      </c>
      <c r="AF554" s="39">
        <v>67.688691876790386</v>
      </c>
      <c r="AG554" s="40">
        <v>67.688691876790386</v>
      </c>
      <c r="AH554" s="37" t="s">
        <v>5</v>
      </c>
      <c r="AI554" s="21"/>
      <c r="AJ554" s="111"/>
      <c r="AK554" s="112"/>
    </row>
    <row r="555" spans="1:37" x14ac:dyDescent="0.3">
      <c r="A555" s="12" t="s">
        <v>1785</v>
      </c>
      <c r="B555" s="5" t="s">
        <v>21</v>
      </c>
      <c r="C555" s="5" t="s">
        <v>22</v>
      </c>
      <c r="D555" s="5" t="s">
        <v>1786</v>
      </c>
      <c r="E555" s="6">
        <v>6</v>
      </c>
      <c r="F555" s="6" t="s">
        <v>62</v>
      </c>
      <c r="G555" s="6">
        <v>0</v>
      </c>
      <c r="H555" s="30">
        <v>41.881902836820743</v>
      </c>
      <c r="I555" s="35">
        <v>58.118097163179257</v>
      </c>
      <c r="J555" s="35">
        <v>21.539106767521915</v>
      </c>
      <c r="K555" s="35">
        <v>28.417339454808381</v>
      </c>
      <c r="L555" s="35">
        <v>21.505042092754</v>
      </c>
      <c r="M555" s="35">
        <v>78.494957907246004</v>
      </c>
      <c r="N555" s="35">
        <v>53.384475592143673</v>
      </c>
      <c r="O555" s="34">
        <v>70</v>
      </c>
      <c r="P555" s="35">
        <v>17.600605563398098</v>
      </c>
      <c r="Q555" s="45">
        <v>40</v>
      </c>
      <c r="R555" s="35">
        <v>55.006078905046728</v>
      </c>
      <c r="S555" s="35">
        <v>44.004863124037385</v>
      </c>
      <c r="T555" s="30" t="s">
        <v>2316</v>
      </c>
      <c r="U555" s="35">
        <v>0</v>
      </c>
      <c r="V555" s="35">
        <v>0</v>
      </c>
      <c r="W555" s="35">
        <v>124.60093026510921</v>
      </c>
      <c r="X555" s="34">
        <v>70</v>
      </c>
      <c r="Y555" s="35">
        <v>91.989890575577604</v>
      </c>
      <c r="Z555" s="34">
        <v>100</v>
      </c>
      <c r="AA555" s="35">
        <v>0</v>
      </c>
      <c r="AB555" s="45">
        <v>0</v>
      </c>
      <c r="AC555" s="30">
        <v>56.666666666666664</v>
      </c>
      <c r="AD555" s="35">
        <v>56.666666666666664</v>
      </c>
      <c r="AE555" s="43">
        <v>11.333333333333334</v>
      </c>
      <c r="AF555" s="39">
        <v>55.338196457370721</v>
      </c>
      <c r="AG555" s="40">
        <v>55.338196457370721</v>
      </c>
      <c r="AH555" s="37" t="s">
        <v>6</v>
      </c>
      <c r="AI555" s="21"/>
      <c r="AJ555" s="111"/>
      <c r="AK555" s="112"/>
    </row>
    <row r="556" spans="1:37" x14ac:dyDescent="0.3">
      <c r="A556" s="12" t="s">
        <v>1615</v>
      </c>
      <c r="B556" s="5" t="s">
        <v>21</v>
      </c>
      <c r="C556" s="5" t="s">
        <v>22</v>
      </c>
      <c r="D556" s="5" t="s">
        <v>1616</v>
      </c>
      <c r="E556" s="6">
        <v>6</v>
      </c>
      <c r="F556" s="6" t="s">
        <v>14</v>
      </c>
      <c r="G556" s="6">
        <v>0</v>
      </c>
      <c r="H556" s="30">
        <v>53.545618391794598</v>
      </c>
      <c r="I556" s="35">
        <v>46.454381608205402</v>
      </c>
      <c r="J556" s="35">
        <v>18.844245117146613</v>
      </c>
      <c r="K556" s="35">
        <v>24.999410738162766</v>
      </c>
      <c r="L556" s="35">
        <v>16.582428361036701</v>
      </c>
      <c r="M556" s="35">
        <v>83.417571638963295</v>
      </c>
      <c r="N556" s="35">
        <v>57.528736888440022</v>
      </c>
      <c r="O556" s="34">
        <v>80</v>
      </c>
      <c r="P556" s="35">
        <v>30.34029967297877</v>
      </c>
      <c r="Q556" s="45">
        <v>0</v>
      </c>
      <c r="R556" s="35">
        <v>46.974272797066291</v>
      </c>
      <c r="S556" s="35">
        <v>37.579418237653037</v>
      </c>
      <c r="T556" s="30" t="s">
        <v>2315</v>
      </c>
      <c r="U556" s="35">
        <v>39.474812544235597</v>
      </c>
      <c r="V556" s="35">
        <v>100</v>
      </c>
      <c r="W556" s="35">
        <v>150.21424715394818</v>
      </c>
      <c r="X556" s="34">
        <v>0</v>
      </c>
      <c r="Y556" s="35">
        <v>93.734790279446202</v>
      </c>
      <c r="Z556" s="34">
        <v>100</v>
      </c>
      <c r="AA556" s="35">
        <v>0</v>
      </c>
      <c r="AB556" s="45">
        <v>0</v>
      </c>
      <c r="AC556" s="30">
        <v>66.666666666666671</v>
      </c>
      <c r="AD556" s="35">
        <v>66.666666666666671</v>
      </c>
      <c r="AE556" s="43">
        <v>13.333333333333336</v>
      </c>
      <c r="AF556" s="39">
        <v>50.912751570986373</v>
      </c>
      <c r="AG556" s="40">
        <v>50.912751570986373</v>
      </c>
      <c r="AH556" s="37" t="s">
        <v>6</v>
      </c>
      <c r="AI556" s="21"/>
      <c r="AJ556" s="111"/>
      <c r="AK556" s="112"/>
    </row>
    <row r="557" spans="1:37" x14ac:dyDescent="0.3">
      <c r="A557" s="12" t="s">
        <v>760</v>
      </c>
      <c r="B557" s="5" t="s">
        <v>21</v>
      </c>
      <c r="C557" s="5" t="s">
        <v>22</v>
      </c>
      <c r="D557" s="5" t="s">
        <v>761</v>
      </c>
      <c r="E557" s="6">
        <v>6</v>
      </c>
      <c r="F557" s="6" t="s">
        <v>14</v>
      </c>
      <c r="G557" s="6">
        <v>0</v>
      </c>
      <c r="H557" s="30">
        <v>81.763689348451194</v>
      </c>
      <c r="I557" s="35">
        <v>18.236310651548806</v>
      </c>
      <c r="J557" s="35">
        <v>29.542414848805226</v>
      </c>
      <c r="K557" s="35">
        <v>39.191963297615516</v>
      </c>
      <c r="L557" s="35">
        <v>14.736644271586131</v>
      </c>
      <c r="M557" s="35">
        <v>85.26335572841387</v>
      </c>
      <c r="N557" s="35">
        <v>41.159813024423649</v>
      </c>
      <c r="O557" s="34">
        <v>50</v>
      </c>
      <c r="P557" s="35">
        <v>34.842483499159314</v>
      </c>
      <c r="Q557" s="45">
        <v>0</v>
      </c>
      <c r="R557" s="35">
        <v>38.538325935515637</v>
      </c>
      <c r="S557" s="35">
        <v>30.830660748412512</v>
      </c>
      <c r="T557" s="30" t="s">
        <v>2315</v>
      </c>
      <c r="U557" s="35">
        <v>13.827869443963095</v>
      </c>
      <c r="V557" s="35">
        <v>61.256160359597992</v>
      </c>
      <c r="W557" s="35">
        <v>136.46939107292221</v>
      </c>
      <c r="X557" s="34">
        <v>60</v>
      </c>
      <c r="Y557" s="35">
        <v>94.623878995419574</v>
      </c>
      <c r="Z557" s="34">
        <v>100</v>
      </c>
      <c r="AA557" s="35">
        <v>0</v>
      </c>
      <c r="AB557" s="45">
        <v>0</v>
      </c>
      <c r="AC557" s="30">
        <v>73.752053453199338</v>
      </c>
      <c r="AD557" s="35">
        <v>73.752053453199338</v>
      </c>
      <c r="AE557" s="43">
        <v>14.750410690639868</v>
      </c>
      <c r="AF557" s="39">
        <v>45.58107143905238</v>
      </c>
      <c r="AG557" s="40">
        <v>45.58107143905238</v>
      </c>
      <c r="AH557" s="37" t="s">
        <v>6</v>
      </c>
      <c r="AI557" s="21"/>
      <c r="AJ557" s="111"/>
      <c r="AK557" s="112"/>
    </row>
    <row r="558" spans="1:37" x14ac:dyDescent="0.3">
      <c r="A558" s="12" t="s">
        <v>624</v>
      </c>
      <c r="B558" s="5" t="s">
        <v>21</v>
      </c>
      <c r="C558" s="5" t="s">
        <v>22</v>
      </c>
      <c r="D558" s="5" t="s">
        <v>625</v>
      </c>
      <c r="E558" s="6">
        <v>6</v>
      </c>
      <c r="F558" s="6" t="s">
        <v>24</v>
      </c>
      <c r="G558" s="6">
        <v>0</v>
      </c>
      <c r="H558" s="30">
        <v>59.064985480298198</v>
      </c>
      <c r="I558" s="35">
        <v>40.935014519701802</v>
      </c>
      <c r="J558" s="35">
        <v>16.610364432026152</v>
      </c>
      <c r="K558" s="35">
        <v>21.670729349284517</v>
      </c>
      <c r="L558" s="35">
        <v>24.788063856752949</v>
      </c>
      <c r="M558" s="35">
        <v>75.211936143247044</v>
      </c>
      <c r="N558" s="35">
        <v>47.957988014341772</v>
      </c>
      <c r="O558" s="34">
        <v>70</v>
      </c>
      <c r="P558" s="35">
        <v>23.902400577162272</v>
      </c>
      <c r="Q558" s="45">
        <v>20</v>
      </c>
      <c r="R558" s="35">
        <v>45.563536002446668</v>
      </c>
      <c r="S558" s="35">
        <v>36.450828801957336</v>
      </c>
      <c r="T558" s="30" t="s">
        <v>2315</v>
      </c>
      <c r="U558" s="35">
        <v>28.635773409083768</v>
      </c>
      <c r="V558" s="35">
        <v>100</v>
      </c>
      <c r="W558" s="35">
        <v>146.35035935435747</v>
      </c>
      <c r="X558" s="34">
        <v>50</v>
      </c>
      <c r="Y558" s="35">
        <v>89.717341182066889</v>
      </c>
      <c r="Z558" s="34">
        <v>80</v>
      </c>
      <c r="AA558" s="35">
        <v>0</v>
      </c>
      <c r="AB558" s="45">
        <v>0</v>
      </c>
      <c r="AC558" s="30">
        <v>76.666666666666671</v>
      </c>
      <c r="AD558" s="35">
        <v>76.666666666666671</v>
      </c>
      <c r="AE558" s="43">
        <v>15.333333333333336</v>
      </c>
      <c r="AF558" s="39">
        <v>51.784162135290671</v>
      </c>
      <c r="AG558" s="40">
        <v>51.784162135290671</v>
      </c>
      <c r="AH558" s="37" t="s">
        <v>6</v>
      </c>
      <c r="AI558" s="21"/>
      <c r="AJ558" s="111"/>
      <c r="AK558" s="112"/>
    </row>
    <row r="559" spans="1:37" x14ac:dyDescent="0.3">
      <c r="A559" s="12" t="s">
        <v>1810</v>
      </c>
      <c r="B559" s="5" t="s">
        <v>21</v>
      </c>
      <c r="C559" s="5" t="s">
        <v>22</v>
      </c>
      <c r="D559" s="5" t="s">
        <v>1811</v>
      </c>
      <c r="E559" s="6">
        <v>6</v>
      </c>
      <c r="F559" s="6" t="s">
        <v>24</v>
      </c>
      <c r="G559" s="6">
        <v>0</v>
      </c>
      <c r="H559" s="30">
        <v>31.1735942813301</v>
      </c>
      <c r="I559" s="35">
        <v>68.826405718669903</v>
      </c>
      <c r="J559" s="35">
        <v>12.98089126230669</v>
      </c>
      <c r="K559" s="35">
        <v>16.935533377916776</v>
      </c>
      <c r="L559" s="35">
        <v>7.8299629403002431</v>
      </c>
      <c r="M559" s="35">
        <v>92.170037059699752</v>
      </c>
      <c r="N559" s="35">
        <v>53.101725918321499</v>
      </c>
      <c r="O559" s="34">
        <v>70</v>
      </c>
      <c r="P559" s="35">
        <v>22.053585992143361</v>
      </c>
      <c r="Q559" s="45">
        <v>20</v>
      </c>
      <c r="R559" s="35">
        <v>53.586395231257292</v>
      </c>
      <c r="S559" s="35">
        <v>42.869116185005836</v>
      </c>
      <c r="T559" s="30" t="s">
        <v>2315</v>
      </c>
      <c r="U559" s="35">
        <v>35.792811265232949</v>
      </c>
      <c r="V559" s="35">
        <v>100</v>
      </c>
      <c r="W559" s="35">
        <v>117.08225855688325</v>
      </c>
      <c r="X559" s="34">
        <v>80</v>
      </c>
      <c r="Y559" s="35">
        <v>91.247121526320484</v>
      </c>
      <c r="Z559" s="34">
        <v>100</v>
      </c>
      <c r="AA559" s="35">
        <v>0</v>
      </c>
      <c r="AB559" s="45">
        <v>0</v>
      </c>
      <c r="AC559" s="30">
        <v>93.333333333333329</v>
      </c>
      <c r="AD559" s="35">
        <v>93.333333333333329</v>
      </c>
      <c r="AE559" s="43">
        <v>18.666666666666668</v>
      </c>
      <c r="AF559" s="39">
        <v>61.535782851672508</v>
      </c>
      <c r="AG559" s="40">
        <v>61.535782851672508</v>
      </c>
      <c r="AH559" s="37" t="s">
        <v>5</v>
      </c>
      <c r="AI559" s="21"/>
      <c r="AJ559" s="111"/>
      <c r="AK559" s="112"/>
    </row>
    <row r="560" spans="1:37" x14ac:dyDescent="0.3">
      <c r="A560" s="12" t="s">
        <v>1431</v>
      </c>
      <c r="B560" s="5" t="s">
        <v>21</v>
      </c>
      <c r="C560" s="5" t="s">
        <v>22</v>
      </c>
      <c r="D560" s="5" t="s">
        <v>1432</v>
      </c>
      <c r="E560" s="6">
        <v>6</v>
      </c>
      <c r="F560" s="6" t="s">
        <v>24</v>
      </c>
      <c r="G560" s="6">
        <v>0</v>
      </c>
      <c r="H560" s="30">
        <v>49.801297265311995</v>
      </c>
      <c r="I560" s="35">
        <v>50.198702734688005</v>
      </c>
      <c r="J560" s="35">
        <v>22.395262229257927</v>
      </c>
      <c r="K560" s="35">
        <v>29.218002317924018</v>
      </c>
      <c r="L560" s="35">
        <v>8.678730098731009</v>
      </c>
      <c r="M560" s="35">
        <v>91.321269901268991</v>
      </c>
      <c r="N560" s="35">
        <v>51.223867537815373</v>
      </c>
      <c r="O560" s="34">
        <v>70</v>
      </c>
      <c r="P560" s="35">
        <v>24.368835391041447</v>
      </c>
      <c r="Q560" s="45">
        <v>20</v>
      </c>
      <c r="R560" s="35">
        <v>52.147594990776199</v>
      </c>
      <c r="S560" s="35">
        <v>41.71807599262096</v>
      </c>
      <c r="T560" s="30" t="s">
        <v>2315</v>
      </c>
      <c r="U560" s="35">
        <v>37.842858542325089</v>
      </c>
      <c r="V560" s="35">
        <v>100</v>
      </c>
      <c r="W560" s="35">
        <v>159.80718045564711</v>
      </c>
      <c r="X560" s="34">
        <v>0</v>
      </c>
      <c r="Y560" s="35">
        <v>81.430911324109786</v>
      </c>
      <c r="Z560" s="34">
        <v>80</v>
      </c>
      <c r="AA560" s="35">
        <v>0</v>
      </c>
      <c r="AB560" s="45">
        <v>0</v>
      </c>
      <c r="AC560" s="30">
        <v>60</v>
      </c>
      <c r="AD560" s="35">
        <v>60</v>
      </c>
      <c r="AE560" s="43">
        <v>12</v>
      </c>
      <c r="AF560" s="39">
        <v>53.71807599262096</v>
      </c>
      <c r="AG560" s="40">
        <v>53.71807599262096</v>
      </c>
      <c r="AH560" s="37" t="s">
        <v>6</v>
      </c>
      <c r="AI560" s="21"/>
      <c r="AJ560" s="111"/>
      <c r="AK560" s="112"/>
    </row>
    <row r="561" spans="1:37" x14ac:dyDescent="0.3">
      <c r="A561" s="12" t="s">
        <v>1876</v>
      </c>
      <c r="B561" s="5" t="s">
        <v>21</v>
      </c>
      <c r="C561" s="5" t="s">
        <v>22</v>
      </c>
      <c r="D561" s="5" t="s">
        <v>1877</v>
      </c>
      <c r="E561" s="6">
        <v>6</v>
      </c>
      <c r="F561" s="6" t="s">
        <v>14</v>
      </c>
      <c r="G561" s="6">
        <v>0</v>
      </c>
      <c r="H561" s="30">
        <v>46.901388266966521</v>
      </c>
      <c r="I561" s="35">
        <v>53.098611733033479</v>
      </c>
      <c r="J561" s="35">
        <v>8.4536983295966532</v>
      </c>
      <c r="K561" s="35">
        <v>11.214961145130117</v>
      </c>
      <c r="L561" s="35">
        <v>25.667440776635907</v>
      </c>
      <c r="M561" s="35">
        <v>74.332559223364086</v>
      </c>
      <c r="N561" s="35">
        <v>46.080927171190076</v>
      </c>
      <c r="O561" s="34">
        <v>70</v>
      </c>
      <c r="P561" s="35">
        <v>32.496592390686409</v>
      </c>
      <c r="Q561" s="45">
        <v>0</v>
      </c>
      <c r="R561" s="35">
        <v>41.72922642030553</v>
      </c>
      <c r="S561" s="35">
        <v>33.383381136244424</v>
      </c>
      <c r="T561" s="30" t="s">
        <v>2315</v>
      </c>
      <c r="U561" s="35">
        <v>38.533676737892961</v>
      </c>
      <c r="V561" s="35">
        <v>100</v>
      </c>
      <c r="W561" s="35">
        <v>99.937776702856979</v>
      </c>
      <c r="X561" s="34">
        <v>100</v>
      </c>
      <c r="Y561" s="35">
        <v>88.878529352971242</v>
      </c>
      <c r="Z561" s="34">
        <v>80</v>
      </c>
      <c r="AA561" s="35">
        <v>0</v>
      </c>
      <c r="AB561" s="45">
        <v>0</v>
      </c>
      <c r="AC561" s="30">
        <v>93.333333333333329</v>
      </c>
      <c r="AD561" s="35">
        <v>93.333333333333329</v>
      </c>
      <c r="AE561" s="43">
        <v>18.666666666666668</v>
      </c>
      <c r="AF561" s="39">
        <v>52.050047802911095</v>
      </c>
      <c r="AG561" s="40">
        <v>52.050047802911095</v>
      </c>
      <c r="AH561" s="37" t="s">
        <v>6</v>
      </c>
      <c r="AI561" s="21"/>
      <c r="AJ561" s="111"/>
      <c r="AK561" s="112"/>
    </row>
    <row r="562" spans="1:37" x14ac:dyDescent="0.3">
      <c r="A562" s="12" t="s">
        <v>1714</v>
      </c>
      <c r="B562" s="5" t="s">
        <v>21</v>
      </c>
      <c r="C562" s="5" t="s">
        <v>22</v>
      </c>
      <c r="D562" s="5" t="s">
        <v>1715</v>
      </c>
      <c r="E562" s="6">
        <v>3</v>
      </c>
      <c r="F562" s="6" t="s">
        <v>24</v>
      </c>
      <c r="G562" s="6">
        <v>0</v>
      </c>
      <c r="H562" s="30">
        <v>9.6791207227128719</v>
      </c>
      <c r="I562" s="35">
        <v>90.320879277287133</v>
      </c>
      <c r="J562" s="35">
        <v>9.1672178517202809</v>
      </c>
      <c r="K562" s="35">
        <v>11.960020369422251</v>
      </c>
      <c r="L562" s="35">
        <v>8.4543043249044132</v>
      </c>
      <c r="M562" s="35">
        <v>91.545695675095587</v>
      </c>
      <c r="N562" s="35">
        <v>77.302387624581598</v>
      </c>
      <c r="O562" s="34">
        <v>100</v>
      </c>
      <c r="P562" s="35">
        <v>57.691437091995773</v>
      </c>
      <c r="Q562" s="45">
        <v>0</v>
      </c>
      <c r="R562" s="35">
        <v>58.765319064360995</v>
      </c>
      <c r="S562" s="35">
        <v>47.012255251488796</v>
      </c>
      <c r="T562" s="30" t="s">
        <v>2315</v>
      </c>
      <c r="U562" s="35">
        <v>52.335873358827186</v>
      </c>
      <c r="V562" s="35">
        <v>100</v>
      </c>
      <c r="W562" s="35">
        <v>163.6137784237167</v>
      </c>
      <c r="X562" s="34">
        <v>0</v>
      </c>
      <c r="Y562" s="35">
        <v>79.891327891366345</v>
      </c>
      <c r="Z562" s="34">
        <v>70</v>
      </c>
      <c r="AA562" s="35">
        <v>0</v>
      </c>
      <c r="AB562" s="45">
        <v>0</v>
      </c>
      <c r="AC562" s="30">
        <v>56.666666666666664</v>
      </c>
      <c r="AD562" s="35">
        <v>56.666666666666664</v>
      </c>
      <c r="AE562" s="43">
        <v>11.333333333333334</v>
      </c>
      <c r="AF562" s="39">
        <v>58.345588584822131</v>
      </c>
      <c r="AG562" s="40">
        <v>58.345588584822131</v>
      </c>
      <c r="AH562" s="37" t="s">
        <v>6</v>
      </c>
      <c r="AI562" s="21"/>
      <c r="AJ562" s="111"/>
      <c r="AK562" s="112"/>
    </row>
    <row r="563" spans="1:37" x14ac:dyDescent="0.3">
      <c r="A563" s="12" t="s">
        <v>1054</v>
      </c>
      <c r="B563" s="5" t="s">
        <v>21</v>
      </c>
      <c r="C563" s="5" t="s">
        <v>22</v>
      </c>
      <c r="D563" s="5" t="s">
        <v>1055</v>
      </c>
      <c r="E563" s="6">
        <v>6</v>
      </c>
      <c r="F563" s="6" t="s">
        <v>14</v>
      </c>
      <c r="G563" s="6">
        <v>0</v>
      </c>
      <c r="H563" s="30">
        <v>41.626048969621358</v>
      </c>
      <c r="I563" s="35">
        <v>58.373951030378642</v>
      </c>
      <c r="J563" s="35">
        <v>22.761681235386291</v>
      </c>
      <c r="K563" s="35">
        <v>30.196413534060206</v>
      </c>
      <c r="L563" s="35">
        <v>12.408758719397346</v>
      </c>
      <c r="M563" s="35">
        <v>87.591241280602659</v>
      </c>
      <c r="N563" s="35">
        <v>37.36523729751255</v>
      </c>
      <c r="O563" s="34">
        <v>50</v>
      </c>
      <c r="P563" s="35">
        <v>24.409362594080378</v>
      </c>
      <c r="Q563" s="45">
        <v>20</v>
      </c>
      <c r="R563" s="35">
        <v>49.232321169008301</v>
      </c>
      <c r="S563" s="35">
        <v>39.385856935206647</v>
      </c>
      <c r="T563" s="30" t="s">
        <v>2315</v>
      </c>
      <c r="U563" s="35">
        <v>27.078167851170463</v>
      </c>
      <c r="V563" s="35">
        <v>100</v>
      </c>
      <c r="W563" s="35">
        <v>120.10592729636836</v>
      </c>
      <c r="X563" s="34">
        <v>70</v>
      </c>
      <c r="Y563" s="35">
        <v>81.045505998273882</v>
      </c>
      <c r="Z563" s="34">
        <v>80</v>
      </c>
      <c r="AA563" s="35">
        <v>0</v>
      </c>
      <c r="AB563" s="45">
        <v>0</v>
      </c>
      <c r="AC563" s="30">
        <v>83.333333333333329</v>
      </c>
      <c r="AD563" s="35">
        <v>83.333333333333329</v>
      </c>
      <c r="AE563" s="43">
        <v>16.666666666666668</v>
      </c>
      <c r="AF563" s="39">
        <v>56.052523601873318</v>
      </c>
      <c r="AG563" s="40">
        <v>56.052523601873318</v>
      </c>
      <c r="AH563" s="37" t="s">
        <v>6</v>
      </c>
      <c r="AI563" s="21"/>
      <c r="AJ563" s="111"/>
      <c r="AK563" s="112"/>
    </row>
    <row r="564" spans="1:37" x14ac:dyDescent="0.3">
      <c r="A564" s="12" t="s">
        <v>580</v>
      </c>
      <c r="B564" s="5" t="s">
        <v>21</v>
      </c>
      <c r="C564" s="5" t="s">
        <v>22</v>
      </c>
      <c r="D564" s="5" t="s">
        <v>581</v>
      </c>
      <c r="E564" s="6">
        <v>6</v>
      </c>
      <c r="F564" s="6" t="s">
        <v>14</v>
      </c>
      <c r="G564" s="6">
        <v>0</v>
      </c>
      <c r="H564" s="30">
        <v>47.749296345279198</v>
      </c>
      <c r="I564" s="35">
        <v>52.250703654720802</v>
      </c>
      <c r="J564" s="35">
        <v>37.851003846288563</v>
      </c>
      <c r="K564" s="35">
        <v>50.214417511696411</v>
      </c>
      <c r="L564" s="35">
        <v>16.768487613762982</v>
      </c>
      <c r="M564" s="35">
        <v>83.231512386237014</v>
      </c>
      <c r="N564" s="35">
        <v>41.019110685010389</v>
      </c>
      <c r="O564" s="34">
        <v>50</v>
      </c>
      <c r="P564" s="35">
        <v>15.613547094593304</v>
      </c>
      <c r="Q564" s="45">
        <v>40</v>
      </c>
      <c r="R564" s="35">
        <v>55.139326710530838</v>
      </c>
      <c r="S564" s="35">
        <v>44.111461368424671</v>
      </c>
      <c r="T564" s="30" t="s">
        <v>2315</v>
      </c>
      <c r="U564" s="35">
        <v>40.291671572953561</v>
      </c>
      <c r="V564" s="35">
        <v>100</v>
      </c>
      <c r="W564" s="35">
        <v>157.41362519631576</v>
      </c>
      <c r="X564" s="34">
        <v>0</v>
      </c>
      <c r="Y564" s="35">
        <v>67.162149247000542</v>
      </c>
      <c r="Z564" s="34">
        <v>60</v>
      </c>
      <c r="AA564" s="35">
        <v>0</v>
      </c>
      <c r="AB564" s="45">
        <v>0</v>
      </c>
      <c r="AC564" s="30">
        <v>53.333333333333336</v>
      </c>
      <c r="AD564" s="35">
        <v>53.333333333333336</v>
      </c>
      <c r="AE564" s="43">
        <v>10.666666666666668</v>
      </c>
      <c r="AF564" s="39">
        <v>54.778128035091342</v>
      </c>
      <c r="AG564" s="40">
        <v>54.778128035091342</v>
      </c>
      <c r="AH564" s="37" t="s">
        <v>6</v>
      </c>
      <c r="AI564" s="21"/>
      <c r="AJ564" s="111"/>
      <c r="AK564" s="112"/>
    </row>
    <row r="565" spans="1:37" x14ac:dyDescent="0.3">
      <c r="A565" s="12" t="s">
        <v>1729</v>
      </c>
      <c r="B565" s="5" t="s">
        <v>21</v>
      </c>
      <c r="C565" s="5" t="s">
        <v>22</v>
      </c>
      <c r="D565" s="5" t="s">
        <v>1730</v>
      </c>
      <c r="E565" s="6">
        <v>6</v>
      </c>
      <c r="F565" s="6" t="s">
        <v>62</v>
      </c>
      <c r="G565" s="6">
        <v>0</v>
      </c>
      <c r="H565" s="30">
        <v>53.856126068841888</v>
      </c>
      <c r="I565" s="35">
        <v>46.143873931158112</v>
      </c>
      <c r="J565" s="35">
        <v>23.661888418978606</v>
      </c>
      <c r="K565" s="35">
        <v>31.218003726961197</v>
      </c>
      <c r="L565" s="35">
        <v>17.211963118756326</v>
      </c>
      <c r="M565" s="35">
        <v>82.78803688124367</v>
      </c>
      <c r="N565" s="35">
        <v>48.518211475911855</v>
      </c>
      <c r="O565" s="34">
        <v>70</v>
      </c>
      <c r="P565" s="35">
        <v>5.0848366596227175</v>
      </c>
      <c r="Q565" s="45">
        <v>80</v>
      </c>
      <c r="R565" s="35">
        <v>62.029982907872601</v>
      </c>
      <c r="S565" s="35">
        <v>49.62398632629808</v>
      </c>
      <c r="T565" s="30" t="s">
        <v>2315</v>
      </c>
      <c r="U565" s="35">
        <v>27.725224810387466</v>
      </c>
      <c r="V565" s="35">
        <v>100</v>
      </c>
      <c r="W565" s="35">
        <v>118.65451451450603</v>
      </c>
      <c r="X565" s="34">
        <v>80</v>
      </c>
      <c r="Y565" s="35">
        <v>80.08836192748781</v>
      </c>
      <c r="Z565" s="34">
        <v>80</v>
      </c>
      <c r="AA565" s="35">
        <v>0</v>
      </c>
      <c r="AB565" s="45">
        <v>0</v>
      </c>
      <c r="AC565" s="30">
        <v>86.666666666666671</v>
      </c>
      <c r="AD565" s="35">
        <v>86.666666666666671</v>
      </c>
      <c r="AE565" s="43">
        <v>17.333333333333336</v>
      </c>
      <c r="AF565" s="39">
        <v>66.957319659631423</v>
      </c>
      <c r="AG565" s="40">
        <v>66.957319659631423</v>
      </c>
      <c r="AH565" s="37" t="s">
        <v>5</v>
      </c>
      <c r="AI565" s="21"/>
      <c r="AJ565" s="111"/>
      <c r="AK565" s="112"/>
    </row>
    <row r="566" spans="1:37" x14ac:dyDescent="0.3">
      <c r="A566" s="12" t="s">
        <v>901</v>
      </c>
      <c r="B566" s="5" t="s">
        <v>21</v>
      </c>
      <c r="C566" s="5" t="s">
        <v>22</v>
      </c>
      <c r="D566" s="5" t="s">
        <v>902</v>
      </c>
      <c r="E566" s="6">
        <v>2</v>
      </c>
      <c r="F566" s="6" t="s">
        <v>24</v>
      </c>
      <c r="G566" s="6">
        <v>0</v>
      </c>
      <c r="H566" s="30">
        <v>6.663472371590716</v>
      </c>
      <c r="I566" s="35">
        <v>93.336527628409286</v>
      </c>
      <c r="J566" s="35">
        <v>18.520636880643963</v>
      </c>
      <c r="K566" s="35">
        <v>24.162968299657862</v>
      </c>
      <c r="L566" s="35">
        <v>13.101223659027609</v>
      </c>
      <c r="M566" s="35">
        <v>86.89877634097239</v>
      </c>
      <c r="N566" s="35">
        <v>73.235125687450463</v>
      </c>
      <c r="O566" s="34">
        <v>100</v>
      </c>
      <c r="P566" s="35">
        <v>39.562163504987652</v>
      </c>
      <c r="Q566" s="45">
        <v>0</v>
      </c>
      <c r="R566" s="35">
        <v>60.879654453807902</v>
      </c>
      <c r="S566" s="35">
        <v>48.703723563046324</v>
      </c>
      <c r="T566" s="30" t="s">
        <v>2315</v>
      </c>
      <c r="U566" s="35">
        <v>43.152127112882738</v>
      </c>
      <c r="V566" s="35">
        <v>100</v>
      </c>
      <c r="W566" s="35">
        <v>87.121467004443048</v>
      </c>
      <c r="X566" s="34">
        <v>80</v>
      </c>
      <c r="Y566" s="35">
        <v>66.559647249095349</v>
      </c>
      <c r="Z566" s="34">
        <v>60</v>
      </c>
      <c r="AA566" s="35">
        <v>0</v>
      </c>
      <c r="AB566" s="45">
        <v>0</v>
      </c>
      <c r="AC566" s="30">
        <v>80</v>
      </c>
      <c r="AD566" s="35">
        <v>80</v>
      </c>
      <c r="AE566" s="43">
        <v>16</v>
      </c>
      <c r="AF566" s="39">
        <v>64.703723563046324</v>
      </c>
      <c r="AG566" s="40">
        <v>64.703723563046324</v>
      </c>
      <c r="AH566" s="37" t="s">
        <v>5</v>
      </c>
      <c r="AI566" s="21"/>
      <c r="AJ566" s="111"/>
      <c r="AK566" s="112"/>
    </row>
    <row r="567" spans="1:37" x14ac:dyDescent="0.3">
      <c r="A567" s="12" t="s">
        <v>1701</v>
      </c>
      <c r="B567" s="5" t="s">
        <v>21</v>
      </c>
      <c r="C567" s="5" t="s">
        <v>22</v>
      </c>
      <c r="D567" s="5" t="s">
        <v>1702</v>
      </c>
      <c r="E567" s="6">
        <v>6</v>
      </c>
      <c r="F567" s="6" t="s">
        <v>19</v>
      </c>
      <c r="G567" s="6">
        <v>0</v>
      </c>
      <c r="H567" s="30">
        <v>83.210201101531993</v>
      </c>
      <c r="I567" s="35">
        <v>16.789798898468007</v>
      </c>
      <c r="J567" s="35">
        <v>0</v>
      </c>
      <c r="K567" s="35">
        <v>0</v>
      </c>
      <c r="L567" s="35">
        <v>20.653958858394613</v>
      </c>
      <c r="M567" s="35">
        <v>79.346041141605383</v>
      </c>
      <c r="N567" s="35">
        <v>39.458297790949246</v>
      </c>
      <c r="O567" s="34">
        <v>50</v>
      </c>
      <c r="P567" s="35">
        <v>13.128747576314428</v>
      </c>
      <c r="Q567" s="45">
        <v>60</v>
      </c>
      <c r="R567" s="35">
        <v>41.227168008014679</v>
      </c>
      <c r="S567" s="35">
        <v>32.981734406411746</v>
      </c>
      <c r="T567" s="30" t="s">
        <v>2315</v>
      </c>
      <c r="U567" s="35">
        <v>29.487210038086594</v>
      </c>
      <c r="V567" s="35">
        <v>100</v>
      </c>
      <c r="W567" s="35">
        <v>118.64556213457163</v>
      </c>
      <c r="X567" s="34">
        <v>80</v>
      </c>
      <c r="Y567" s="35">
        <v>99.568657304424065</v>
      </c>
      <c r="Z567" s="34">
        <v>100</v>
      </c>
      <c r="AA567" s="35">
        <v>1.1720988884804167</v>
      </c>
      <c r="AB567" s="45">
        <v>0</v>
      </c>
      <c r="AC567" s="30">
        <v>93.333333333333329</v>
      </c>
      <c r="AD567" s="35">
        <v>94.505432221813749</v>
      </c>
      <c r="AE567" s="43">
        <v>18.90108644436275</v>
      </c>
      <c r="AF567" s="39">
        <v>51.882820850774493</v>
      </c>
      <c r="AG567" s="40">
        <v>51.648401073078418</v>
      </c>
      <c r="AH567" s="37" t="s">
        <v>6</v>
      </c>
      <c r="AI567" s="21"/>
      <c r="AJ567" s="111"/>
      <c r="AK567" s="112"/>
    </row>
    <row r="568" spans="1:37" x14ac:dyDescent="0.3">
      <c r="A568" s="12" t="s">
        <v>1397</v>
      </c>
      <c r="B568" s="5" t="s">
        <v>21</v>
      </c>
      <c r="C568" s="5" t="s">
        <v>22</v>
      </c>
      <c r="D568" s="5" t="s">
        <v>1398</v>
      </c>
      <c r="E568" s="6">
        <v>6</v>
      </c>
      <c r="F568" s="6" t="s">
        <v>62</v>
      </c>
      <c r="G568" s="6">
        <v>0</v>
      </c>
      <c r="H568" s="30">
        <v>51.02051801602606</v>
      </c>
      <c r="I568" s="35">
        <v>48.97948198397394</v>
      </c>
      <c r="J568" s="35">
        <v>28.510357036989387</v>
      </c>
      <c r="K568" s="35">
        <v>37.614767531565789</v>
      </c>
      <c r="L568" s="35">
        <v>28.8588104742004</v>
      </c>
      <c r="M568" s="35">
        <v>71.141189525799604</v>
      </c>
      <c r="N568" s="35">
        <v>45.443116889134764</v>
      </c>
      <c r="O568" s="34">
        <v>70</v>
      </c>
      <c r="P568" s="35">
        <v>32.958103824140444</v>
      </c>
      <c r="Q568" s="45">
        <v>0</v>
      </c>
      <c r="R568" s="35">
        <v>45.547087808267861</v>
      </c>
      <c r="S568" s="35">
        <v>36.437670246614289</v>
      </c>
      <c r="T568" s="30" t="s">
        <v>2315</v>
      </c>
      <c r="U568" s="35">
        <v>38.943400925100505</v>
      </c>
      <c r="V568" s="35">
        <v>100</v>
      </c>
      <c r="W568" s="35">
        <v>100.84002810393115</v>
      </c>
      <c r="X568" s="34">
        <v>100</v>
      </c>
      <c r="Y568" s="35">
        <v>73.39795785214298</v>
      </c>
      <c r="Z568" s="34">
        <v>70</v>
      </c>
      <c r="AA568" s="35">
        <v>0</v>
      </c>
      <c r="AB568" s="45">
        <v>0</v>
      </c>
      <c r="AC568" s="30">
        <v>90</v>
      </c>
      <c r="AD568" s="35">
        <v>90</v>
      </c>
      <c r="AE568" s="43">
        <v>18</v>
      </c>
      <c r="AF568" s="39">
        <v>54.437670246614289</v>
      </c>
      <c r="AG568" s="40">
        <v>54.437670246614289</v>
      </c>
      <c r="AH568" s="37" t="s">
        <v>6</v>
      </c>
      <c r="AI568" s="21"/>
      <c r="AJ568" s="111"/>
      <c r="AK568" s="112"/>
    </row>
    <row r="569" spans="1:37" x14ac:dyDescent="0.3">
      <c r="A569" s="12" t="s">
        <v>20</v>
      </c>
      <c r="B569" s="5" t="s">
        <v>21</v>
      </c>
      <c r="C569" s="5" t="s">
        <v>22</v>
      </c>
      <c r="D569" s="5" t="s">
        <v>23</v>
      </c>
      <c r="E569" s="6">
        <v>6</v>
      </c>
      <c r="F569" s="6" t="s">
        <v>62</v>
      </c>
      <c r="G569" s="6">
        <v>0</v>
      </c>
      <c r="H569" s="30">
        <v>77.193971433758477</v>
      </c>
      <c r="I569" s="35">
        <v>22.806028566241523</v>
      </c>
      <c r="J569" s="35">
        <v>9.2456336777746024</v>
      </c>
      <c r="K569" s="35">
        <v>12.19810614859389</v>
      </c>
      <c r="L569" s="35">
        <v>22.465276843559288</v>
      </c>
      <c r="M569" s="35">
        <v>77.53472315644072</v>
      </c>
      <c r="N569" s="35">
        <v>39.909968134702154</v>
      </c>
      <c r="O569" s="34">
        <v>50</v>
      </c>
      <c r="P569" s="35">
        <v>-1.8319714625697945</v>
      </c>
      <c r="Q569" s="45">
        <v>100</v>
      </c>
      <c r="R569" s="35">
        <v>52.50777157425523</v>
      </c>
      <c r="S569" s="35">
        <v>42.006217259404188</v>
      </c>
      <c r="T569" s="30" t="s">
        <v>2315</v>
      </c>
      <c r="U569" s="35">
        <v>27.235113187736374</v>
      </c>
      <c r="V569" s="35">
        <v>100</v>
      </c>
      <c r="W569" s="35">
        <v>122.70205484456875</v>
      </c>
      <c r="X569" s="34">
        <v>70</v>
      </c>
      <c r="Y569" s="35">
        <v>93.391376996875849</v>
      </c>
      <c r="Z569" s="34">
        <v>100</v>
      </c>
      <c r="AA569" s="35">
        <v>0</v>
      </c>
      <c r="AB569" s="45">
        <v>0</v>
      </c>
      <c r="AC569" s="30">
        <v>90</v>
      </c>
      <c r="AD569" s="35">
        <v>90</v>
      </c>
      <c r="AE569" s="43">
        <v>18</v>
      </c>
      <c r="AF569" s="39">
        <v>60.006217259404188</v>
      </c>
      <c r="AG569" s="40">
        <v>60.006217259404188</v>
      </c>
      <c r="AH569" s="37" t="s">
        <v>5</v>
      </c>
      <c r="AI569" s="21"/>
      <c r="AJ569" s="111"/>
      <c r="AK569" s="112"/>
    </row>
    <row r="570" spans="1:37" x14ac:dyDescent="0.3">
      <c r="A570" s="12" t="s">
        <v>1812</v>
      </c>
      <c r="B570" s="5" t="s">
        <v>21</v>
      </c>
      <c r="C570" s="5" t="s">
        <v>22</v>
      </c>
      <c r="D570" s="5" t="s">
        <v>1813</v>
      </c>
      <c r="E570" s="6">
        <v>6</v>
      </c>
      <c r="F570" s="6" t="s">
        <v>62</v>
      </c>
      <c r="G570" s="6">
        <v>0</v>
      </c>
      <c r="H570" s="30">
        <v>38.976622609578314</v>
      </c>
      <c r="I570" s="35">
        <v>61.023377390421686</v>
      </c>
      <c r="J570" s="35">
        <v>43.024693729079821</v>
      </c>
      <c r="K570" s="35">
        <v>56.764068251985968</v>
      </c>
      <c r="L570" s="35">
        <v>16.077349537445812</v>
      </c>
      <c r="M570" s="35">
        <v>83.922650462554188</v>
      </c>
      <c r="N570" s="35">
        <v>58.888890597889095</v>
      </c>
      <c r="O570" s="34">
        <v>80</v>
      </c>
      <c r="P570" s="35">
        <v>19.662483349902427</v>
      </c>
      <c r="Q570" s="45">
        <v>40</v>
      </c>
      <c r="R570" s="35">
        <v>64.34201922099237</v>
      </c>
      <c r="S570" s="35">
        <v>51.473615376793902</v>
      </c>
      <c r="T570" s="30" t="s">
        <v>2315</v>
      </c>
      <c r="U570" s="35">
        <v>37.285531363454425</v>
      </c>
      <c r="V570" s="35">
        <v>100</v>
      </c>
      <c r="W570" s="35">
        <v>118.32169331802345</v>
      </c>
      <c r="X570" s="34">
        <v>80</v>
      </c>
      <c r="Y570" s="35">
        <v>64.553157855686095</v>
      </c>
      <c r="Z570" s="34">
        <v>60</v>
      </c>
      <c r="AA570" s="35">
        <v>0</v>
      </c>
      <c r="AB570" s="45">
        <v>0</v>
      </c>
      <c r="AC570" s="30">
        <v>80</v>
      </c>
      <c r="AD570" s="35">
        <v>80</v>
      </c>
      <c r="AE570" s="43">
        <v>16</v>
      </c>
      <c r="AF570" s="39">
        <v>67.473615376793902</v>
      </c>
      <c r="AG570" s="40">
        <v>67.473615376793902</v>
      </c>
      <c r="AH570" s="37" t="s">
        <v>5</v>
      </c>
      <c r="AI570" s="21"/>
      <c r="AJ570" s="111"/>
      <c r="AK570" s="112"/>
    </row>
    <row r="571" spans="1:37" x14ac:dyDescent="0.3">
      <c r="A571" s="12" t="s">
        <v>911</v>
      </c>
      <c r="B571" s="5" t="s">
        <v>21</v>
      </c>
      <c r="C571" s="5" t="s">
        <v>22</v>
      </c>
      <c r="D571" s="5" t="s">
        <v>912</v>
      </c>
      <c r="E571" s="6">
        <v>6</v>
      </c>
      <c r="F571" s="6" t="s">
        <v>62</v>
      </c>
      <c r="G571" s="6">
        <v>0</v>
      </c>
      <c r="H571" s="30">
        <v>26.89431959230178</v>
      </c>
      <c r="I571" s="35">
        <v>73.105680407698216</v>
      </c>
      <c r="J571" s="35">
        <v>24.241194310076253</v>
      </c>
      <c r="K571" s="35">
        <v>31.982303395149625</v>
      </c>
      <c r="L571" s="35">
        <v>23.551351516871893</v>
      </c>
      <c r="M571" s="35">
        <v>76.44864848312811</v>
      </c>
      <c r="N571" s="35">
        <v>36.129402412256127</v>
      </c>
      <c r="O571" s="34">
        <v>50</v>
      </c>
      <c r="P571" s="35">
        <v>8.2404441511648532</v>
      </c>
      <c r="Q571" s="45">
        <v>80</v>
      </c>
      <c r="R571" s="35">
        <v>62.307326457195202</v>
      </c>
      <c r="S571" s="35">
        <v>49.845861165756162</v>
      </c>
      <c r="T571" s="30" t="s">
        <v>2315</v>
      </c>
      <c r="U571" s="35">
        <v>37.177597934807572</v>
      </c>
      <c r="V571" s="35">
        <v>100</v>
      </c>
      <c r="W571" s="35">
        <v>106.93041953678173</v>
      </c>
      <c r="X571" s="34">
        <v>100</v>
      </c>
      <c r="Y571" s="35">
        <v>84.302259985409563</v>
      </c>
      <c r="Z571" s="34">
        <v>80</v>
      </c>
      <c r="AA571" s="35">
        <v>0</v>
      </c>
      <c r="AB571" s="45">
        <v>0</v>
      </c>
      <c r="AC571" s="30">
        <v>93.333333333333329</v>
      </c>
      <c r="AD571" s="35">
        <v>93.333333333333329</v>
      </c>
      <c r="AE571" s="43">
        <v>18.666666666666668</v>
      </c>
      <c r="AF571" s="39">
        <v>68.512527832422833</v>
      </c>
      <c r="AG571" s="40">
        <v>68.512527832422833</v>
      </c>
      <c r="AH571" s="37" t="s">
        <v>5</v>
      </c>
      <c r="AI571" s="21"/>
      <c r="AJ571" s="111"/>
      <c r="AK571" s="112"/>
    </row>
    <row r="572" spans="1:37" x14ac:dyDescent="0.3">
      <c r="A572" s="12" t="s">
        <v>1744</v>
      </c>
      <c r="B572" s="5" t="s">
        <v>21</v>
      </c>
      <c r="C572" s="5" t="s">
        <v>22</v>
      </c>
      <c r="D572" s="5" t="s">
        <v>1745</v>
      </c>
      <c r="E572" s="6">
        <v>6</v>
      </c>
      <c r="F572" s="6" t="s">
        <v>62</v>
      </c>
      <c r="G572" s="6">
        <v>0</v>
      </c>
      <c r="H572" s="30">
        <v>58.444925815478051</v>
      </c>
      <c r="I572" s="35">
        <v>41.555074184521949</v>
      </c>
      <c r="J572" s="35">
        <v>51.335120901077048</v>
      </c>
      <c r="K572" s="35">
        <v>67.728321900480168</v>
      </c>
      <c r="L572" s="35">
        <v>8.3687287304496802</v>
      </c>
      <c r="M572" s="35">
        <v>91.631271269550325</v>
      </c>
      <c r="N572" s="35">
        <v>40.386713212470113</v>
      </c>
      <c r="O572" s="34">
        <v>50</v>
      </c>
      <c r="P572" s="35">
        <v>17.813460430313036</v>
      </c>
      <c r="Q572" s="45">
        <v>40</v>
      </c>
      <c r="R572" s="35">
        <v>58.182933470910498</v>
      </c>
      <c r="S572" s="35">
        <v>46.546346776728399</v>
      </c>
      <c r="T572" s="30" t="s">
        <v>2315</v>
      </c>
      <c r="U572" s="35">
        <v>33.35394460426464</v>
      </c>
      <c r="V572" s="35">
        <v>100</v>
      </c>
      <c r="W572" s="35">
        <v>127.6291305632255</v>
      </c>
      <c r="X572" s="34">
        <v>70</v>
      </c>
      <c r="Y572" s="35">
        <v>55.53419199794341</v>
      </c>
      <c r="Z572" s="34">
        <v>50</v>
      </c>
      <c r="AA572" s="35">
        <v>0</v>
      </c>
      <c r="AB572" s="45">
        <v>0</v>
      </c>
      <c r="AC572" s="30">
        <v>73.333333333333329</v>
      </c>
      <c r="AD572" s="35">
        <v>73.333333333333329</v>
      </c>
      <c r="AE572" s="43">
        <v>14.666666666666666</v>
      </c>
      <c r="AF572" s="39">
        <v>61.213013443395063</v>
      </c>
      <c r="AG572" s="40">
        <v>61.213013443395063</v>
      </c>
      <c r="AH572" s="37" t="s">
        <v>5</v>
      </c>
      <c r="AI572" s="21"/>
      <c r="AJ572" s="111"/>
      <c r="AK572" s="112"/>
    </row>
    <row r="573" spans="1:37" x14ac:dyDescent="0.3">
      <c r="A573" s="12" t="s">
        <v>907</v>
      </c>
      <c r="B573" s="5" t="s">
        <v>21</v>
      </c>
      <c r="C573" s="5" t="s">
        <v>22</v>
      </c>
      <c r="D573" s="5" t="s">
        <v>908</v>
      </c>
      <c r="E573" s="6">
        <v>6</v>
      </c>
      <c r="F573" s="6" t="s">
        <v>14</v>
      </c>
      <c r="G573" s="6">
        <v>0</v>
      </c>
      <c r="H573" s="30">
        <v>75.828151125709681</v>
      </c>
      <c r="I573" s="35">
        <v>24.171848874290319</v>
      </c>
      <c r="J573" s="35">
        <v>23.323328658888759</v>
      </c>
      <c r="K573" s="35">
        <v>30.941513937015223</v>
      </c>
      <c r="L573" s="35">
        <v>16.503051699410531</v>
      </c>
      <c r="M573" s="35">
        <v>83.496948300589466</v>
      </c>
      <c r="N573" s="35">
        <v>52.221667350972886</v>
      </c>
      <c r="O573" s="34">
        <v>70</v>
      </c>
      <c r="P573" s="35">
        <v>18.894425810327512</v>
      </c>
      <c r="Q573" s="45">
        <v>40</v>
      </c>
      <c r="R573" s="35">
        <v>49.722062222379009</v>
      </c>
      <c r="S573" s="35">
        <v>39.777649777903207</v>
      </c>
      <c r="T573" s="30" t="s">
        <v>2315</v>
      </c>
      <c r="U573" s="35">
        <v>39.864868888171188</v>
      </c>
      <c r="V573" s="35">
        <v>100</v>
      </c>
      <c r="W573" s="35">
        <v>162.66297929024873</v>
      </c>
      <c r="X573" s="34">
        <v>0</v>
      </c>
      <c r="Y573" s="35">
        <v>93.562877437639045</v>
      </c>
      <c r="Z573" s="34">
        <v>100</v>
      </c>
      <c r="AA573" s="35">
        <v>0.8159761266907829</v>
      </c>
      <c r="AB573" s="45">
        <v>0</v>
      </c>
      <c r="AC573" s="30">
        <v>66.666666666666671</v>
      </c>
      <c r="AD573" s="35">
        <v>67.482642793357456</v>
      </c>
      <c r="AE573" s="43">
        <v>13.496528558671493</v>
      </c>
      <c r="AF573" s="39">
        <v>53.2741783365747</v>
      </c>
      <c r="AG573" s="40">
        <v>53.110983111236543</v>
      </c>
      <c r="AH573" s="37" t="s">
        <v>6</v>
      </c>
      <c r="AI573" s="21"/>
      <c r="AJ573" s="111"/>
      <c r="AK573" s="112"/>
    </row>
    <row r="574" spans="1:37" x14ac:dyDescent="0.3">
      <c r="A574" s="12" t="s">
        <v>247</v>
      </c>
      <c r="B574" s="5" t="s">
        <v>21</v>
      </c>
      <c r="C574" s="5" t="s">
        <v>22</v>
      </c>
      <c r="D574" s="5" t="s">
        <v>248</v>
      </c>
      <c r="E574" s="6">
        <v>6</v>
      </c>
      <c r="F574" s="6" t="s">
        <v>14</v>
      </c>
      <c r="G574" s="6">
        <v>0</v>
      </c>
      <c r="H574" s="30">
        <v>80.422178679948018</v>
      </c>
      <c r="I574" s="35">
        <v>19.577821320051982</v>
      </c>
      <c r="J574" s="35">
        <v>7.9492493913993929</v>
      </c>
      <c r="K574" s="35">
        <v>10.545742180718083</v>
      </c>
      <c r="L574" s="35">
        <v>23.596728421506192</v>
      </c>
      <c r="M574" s="35">
        <v>76.403271578493815</v>
      </c>
      <c r="N574" s="35">
        <v>38.761921059001487</v>
      </c>
      <c r="O574" s="34">
        <v>50</v>
      </c>
      <c r="P574" s="35">
        <v>-1.8648982470064304</v>
      </c>
      <c r="Q574" s="45">
        <v>100</v>
      </c>
      <c r="R574" s="35">
        <v>51.305367015852781</v>
      </c>
      <c r="S574" s="35">
        <v>41.044293612682225</v>
      </c>
      <c r="T574" s="30" t="s">
        <v>2315</v>
      </c>
      <c r="U574" s="35">
        <v>33.376430019222745</v>
      </c>
      <c r="V574" s="35">
        <v>100</v>
      </c>
      <c r="W574" s="35">
        <v>185.30269582686515</v>
      </c>
      <c r="X574" s="34">
        <v>0</v>
      </c>
      <c r="Y574" s="35">
        <v>96.4962792602403</v>
      </c>
      <c r="Z574" s="34">
        <v>100</v>
      </c>
      <c r="AA574" s="35">
        <v>0</v>
      </c>
      <c r="AB574" s="45">
        <v>0</v>
      </c>
      <c r="AC574" s="30">
        <v>66.666666666666671</v>
      </c>
      <c r="AD574" s="35">
        <v>66.666666666666671</v>
      </c>
      <c r="AE574" s="43">
        <v>13.333333333333336</v>
      </c>
      <c r="AF574" s="39">
        <v>54.37762694601556</v>
      </c>
      <c r="AG574" s="40">
        <v>54.37762694601556</v>
      </c>
      <c r="AH574" s="37" t="s">
        <v>6</v>
      </c>
      <c r="AI574" s="21"/>
      <c r="AJ574" s="111"/>
      <c r="AK574" s="112"/>
    </row>
    <row r="575" spans="1:37" x14ac:dyDescent="0.3">
      <c r="A575" s="12" t="s">
        <v>400</v>
      </c>
      <c r="B575" s="5" t="s">
        <v>21</v>
      </c>
      <c r="C575" s="5" t="s">
        <v>22</v>
      </c>
      <c r="D575" s="5" t="s">
        <v>401</v>
      </c>
      <c r="E575" s="6">
        <v>6</v>
      </c>
      <c r="F575" s="6" t="s">
        <v>62</v>
      </c>
      <c r="G575" s="6">
        <v>0</v>
      </c>
      <c r="H575" s="30">
        <v>50.961675917558694</v>
      </c>
      <c r="I575" s="35">
        <v>49.038324082441306</v>
      </c>
      <c r="J575" s="35">
        <v>35.29396268172782</v>
      </c>
      <c r="K575" s="35">
        <v>46.564629121219113</v>
      </c>
      <c r="L575" s="35">
        <v>8.8229521668768278</v>
      </c>
      <c r="M575" s="35">
        <v>91.177047833123169</v>
      </c>
      <c r="N575" s="35">
        <v>48.28605059723651</v>
      </c>
      <c r="O575" s="34">
        <v>70</v>
      </c>
      <c r="P575" s="35">
        <v>-4.9811362077206836</v>
      </c>
      <c r="Q575" s="45">
        <v>100</v>
      </c>
      <c r="R575" s="35">
        <v>71.356000207356729</v>
      </c>
      <c r="S575" s="35">
        <v>57.084800165885383</v>
      </c>
      <c r="T575" s="30" t="s">
        <v>2315</v>
      </c>
      <c r="U575" s="35">
        <v>42.31565183024599</v>
      </c>
      <c r="V575" s="35">
        <v>100</v>
      </c>
      <c r="W575" s="35">
        <v>145.6376799236657</v>
      </c>
      <c r="X575" s="34">
        <v>50</v>
      </c>
      <c r="Y575" s="35">
        <v>94.248323819972924</v>
      </c>
      <c r="Z575" s="34">
        <v>100</v>
      </c>
      <c r="AA575" s="35">
        <v>0</v>
      </c>
      <c r="AB575" s="45">
        <v>0</v>
      </c>
      <c r="AC575" s="30">
        <v>83.333333333333329</v>
      </c>
      <c r="AD575" s="35">
        <v>83.333333333333329</v>
      </c>
      <c r="AE575" s="43">
        <v>16.666666666666668</v>
      </c>
      <c r="AF575" s="39">
        <v>73.751466832552055</v>
      </c>
      <c r="AG575" s="40">
        <v>73.751466832552055</v>
      </c>
      <c r="AH575" s="37" t="s">
        <v>4</v>
      </c>
      <c r="AI575" s="21"/>
      <c r="AJ575" s="111"/>
      <c r="AK575" s="112"/>
    </row>
    <row r="576" spans="1:37" x14ac:dyDescent="0.3">
      <c r="A576" s="12" t="s">
        <v>1956</v>
      </c>
      <c r="B576" s="5" t="s">
        <v>21</v>
      </c>
      <c r="C576" s="5" t="s">
        <v>22</v>
      </c>
      <c r="D576" s="5" t="s">
        <v>1957</v>
      </c>
      <c r="E576" s="6">
        <v>6</v>
      </c>
      <c r="F576" s="6" t="s">
        <v>62</v>
      </c>
      <c r="G576" s="6">
        <v>0</v>
      </c>
      <c r="H576" s="30">
        <v>52.731970177215402</v>
      </c>
      <c r="I576" s="35">
        <v>47.268029822784598</v>
      </c>
      <c r="J576" s="35">
        <v>14.809010013269191</v>
      </c>
      <c r="K576" s="35">
        <v>19.538074121591997</v>
      </c>
      <c r="L576" s="35">
        <v>12.143710389714512</v>
      </c>
      <c r="M576" s="35">
        <v>87.856289610285486</v>
      </c>
      <c r="N576" s="35">
        <v>52.922023309077552</v>
      </c>
      <c r="O576" s="34">
        <v>70</v>
      </c>
      <c r="P576" s="35">
        <v>28.78768758671518</v>
      </c>
      <c r="Q576" s="45">
        <v>20</v>
      </c>
      <c r="R576" s="35">
        <v>48.932478710932415</v>
      </c>
      <c r="S576" s="35">
        <v>39.145982968745933</v>
      </c>
      <c r="T576" s="30" t="s">
        <v>2315</v>
      </c>
      <c r="U576" s="35">
        <v>38.653516563827118</v>
      </c>
      <c r="V576" s="35">
        <v>100</v>
      </c>
      <c r="W576" s="35">
        <v>103.5289778390908</v>
      </c>
      <c r="X576" s="34">
        <v>100</v>
      </c>
      <c r="Y576" s="35">
        <v>89.622617401538193</v>
      </c>
      <c r="Z576" s="34">
        <v>80</v>
      </c>
      <c r="AA576" s="35">
        <v>0</v>
      </c>
      <c r="AB576" s="45">
        <v>0</v>
      </c>
      <c r="AC576" s="30">
        <v>93.333333333333329</v>
      </c>
      <c r="AD576" s="35">
        <v>93.333333333333329</v>
      </c>
      <c r="AE576" s="43">
        <v>18.666666666666668</v>
      </c>
      <c r="AF576" s="39">
        <v>57.812649635412598</v>
      </c>
      <c r="AG576" s="40">
        <v>57.812649635412598</v>
      </c>
      <c r="AH576" s="37" t="s">
        <v>6</v>
      </c>
      <c r="AI576" s="21"/>
      <c r="AJ576" s="111"/>
      <c r="AK576" s="112"/>
    </row>
    <row r="577" spans="1:37" x14ac:dyDescent="0.3">
      <c r="A577" s="12" t="s">
        <v>1379</v>
      </c>
      <c r="B577" s="5" t="s">
        <v>21</v>
      </c>
      <c r="C577" s="5" t="s">
        <v>22</v>
      </c>
      <c r="D577" s="5" t="s">
        <v>1380</v>
      </c>
      <c r="E577" s="6">
        <v>6</v>
      </c>
      <c r="F577" s="6" t="s">
        <v>24</v>
      </c>
      <c r="G577" s="6">
        <v>0</v>
      </c>
      <c r="H577" s="30">
        <v>42.232039831266448</v>
      </c>
      <c r="I577" s="35">
        <v>57.767960168733552</v>
      </c>
      <c r="J577" s="35">
        <v>28.236795183088365</v>
      </c>
      <c r="K577" s="35">
        <v>36.839164402923757</v>
      </c>
      <c r="L577" s="35">
        <v>9.6077951374186235</v>
      </c>
      <c r="M577" s="35">
        <v>90.39220486258138</v>
      </c>
      <c r="N577" s="35">
        <v>47.11232037018128</v>
      </c>
      <c r="O577" s="34">
        <v>70</v>
      </c>
      <c r="P577" s="35">
        <v>28.379376148768291</v>
      </c>
      <c r="Q577" s="45">
        <v>20</v>
      </c>
      <c r="R577" s="35">
        <v>54.999865886847736</v>
      </c>
      <c r="S577" s="35">
        <v>43.999892709478189</v>
      </c>
      <c r="T577" s="30" t="s">
        <v>2315</v>
      </c>
      <c r="U577" s="35">
        <v>20.482976244234315</v>
      </c>
      <c r="V577" s="35">
        <v>90.737657203324829</v>
      </c>
      <c r="W577" s="35">
        <v>106.58761105213857</v>
      </c>
      <c r="X577" s="34">
        <v>100</v>
      </c>
      <c r="Y577" s="35">
        <v>84.845850186808221</v>
      </c>
      <c r="Z577" s="34">
        <v>80</v>
      </c>
      <c r="AA577" s="35">
        <v>0</v>
      </c>
      <c r="AB577" s="45">
        <v>0</v>
      </c>
      <c r="AC577" s="30">
        <v>90.245885734441615</v>
      </c>
      <c r="AD577" s="35">
        <v>90.245885734441615</v>
      </c>
      <c r="AE577" s="43">
        <v>18.049177146888322</v>
      </c>
      <c r="AF577" s="39">
        <v>62.049069856366515</v>
      </c>
      <c r="AG577" s="40">
        <v>62.049069856366515</v>
      </c>
      <c r="AH577" s="37" t="s">
        <v>5</v>
      </c>
      <c r="AI577" s="21"/>
      <c r="AJ577" s="111"/>
      <c r="AK577" s="112"/>
    </row>
    <row r="578" spans="1:37" x14ac:dyDescent="0.3">
      <c r="A578" s="12" t="s">
        <v>817</v>
      </c>
      <c r="B578" s="5" t="s">
        <v>21</v>
      </c>
      <c r="C578" s="5" t="s">
        <v>22</v>
      </c>
      <c r="D578" s="5" t="s">
        <v>818</v>
      </c>
      <c r="E578" s="6">
        <v>6</v>
      </c>
      <c r="F578" s="6" t="s">
        <v>14</v>
      </c>
      <c r="G578" s="6">
        <v>0</v>
      </c>
      <c r="H578" s="30">
        <v>60.206588039610338</v>
      </c>
      <c r="I578" s="35">
        <v>39.793411960389662</v>
      </c>
      <c r="J578" s="35">
        <v>24.053382650128182</v>
      </c>
      <c r="K578" s="35">
        <v>31.910028169056424</v>
      </c>
      <c r="L578" s="35">
        <v>14.662108726490704</v>
      </c>
      <c r="M578" s="35">
        <v>85.3378912735093</v>
      </c>
      <c r="N578" s="35">
        <v>37.517094630630552</v>
      </c>
      <c r="O578" s="34">
        <v>50</v>
      </c>
      <c r="P578" s="35">
        <v>21.781197826239627</v>
      </c>
      <c r="Q578" s="45">
        <v>20</v>
      </c>
      <c r="R578" s="35">
        <v>45.408266280591079</v>
      </c>
      <c r="S578" s="35">
        <v>36.326613024472863</v>
      </c>
      <c r="T578" s="30" t="s">
        <v>2315</v>
      </c>
      <c r="U578" s="35">
        <v>26.494845993343546</v>
      </c>
      <c r="V578" s="35">
        <v>100</v>
      </c>
      <c r="W578" s="35">
        <v>146.17482175227892</v>
      </c>
      <c r="X578" s="34">
        <v>50</v>
      </c>
      <c r="Y578" s="35">
        <v>82.033097864592321</v>
      </c>
      <c r="Z578" s="34">
        <v>80</v>
      </c>
      <c r="AA578" s="35">
        <v>0.39437953666131209</v>
      </c>
      <c r="AB578" s="45">
        <v>0</v>
      </c>
      <c r="AC578" s="30">
        <v>76.666666666666671</v>
      </c>
      <c r="AD578" s="35">
        <v>77.06104620332799</v>
      </c>
      <c r="AE578" s="43">
        <v>15.412209240665598</v>
      </c>
      <c r="AF578" s="39">
        <v>51.738822265138459</v>
      </c>
      <c r="AG578" s="40">
        <v>51.659946357806199</v>
      </c>
      <c r="AH578" s="37" t="s">
        <v>6</v>
      </c>
      <c r="AI578" s="21"/>
      <c r="AJ578" s="111"/>
      <c r="AK578" s="112"/>
    </row>
    <row r="579" spans="1:37" x14ac:dyDescent="0.3">
      <c r="A579" s="12" t="s">
        <v>837</v>
      </c>
      <c r="B579" s="5" t="s">
        <v>21</v>
      </c>
      <c r="C579" s="5" t="s">
        <v>22</v>
      </c>
      <c r="D579" s="5" t="s">
        <v>838</v>
      </c>
      <c r="E579" s="6">
        <v>6</v>
      </c>
      <c r="F579" s="6" t="s">
        <v>33</v>
      </c>
      <c r="G579" s="6">
        <v>0</v>
      </c>
      <c r="H579" s="30">
        <v>54.039315415855441</v>
      </c>
      <c r="I579" s="35">
        <v>45.960684584144559</v>
      </c>
      <c r="J579" s="35">
        <v>44.696500788239177</v>
      </c>
      <c r="K579" s="35">
        <v>62.400699266146866</v>
      </c>
      <c r="L579" s="35">
        <v>10.528217195059224</v>
      </c>
      <c r="M579" s="35">
        <v>89.471782804940773</v>
      </c>
      <c r="N579" s="35">
        <v>26.743701960473082</v>
      </c>
      <c r="O579" s="34">
        <v>40</v>
      </c>
      <c r="P579" s="35">
        <v>5.7885900142213087</v>
      </c>
      <c r="Q579" s="45">
        <v>80</v>
      </c>
      <c r="R579" s="35">
        <v>63.566633331046432</v>
      </c>
      <c r="S579" s="35">
        <v>50.853306664837149</v>
      </c>
      <c r="T579" s="30" t="s">
        <v>2315</v>
      </c>
      <c r="U579" s="35">
        <v>32.692000692292957</v>
      </c>
      <c r="V579" s="35">
        <v>100</v>
      </c>
      <c r="W579" s="35">
        <v>88.025973405947937</v>
      </c>
      <c r="X579" s="34">
        <v>80</v>
      </c>
      <c r="Y579" s="35">
        <v>63.911327149461464</v>
      </c>
      <c r="Z579" s="34">
        <v>60</v>
      </c>
      <c r="AA579" s="35">
        <v>0</v>
      </c>
      <c r="AB579" s="45">
        <v>0</v>
      </c>
      <c r="AC579" s="30">
        <v>80</v>
      </c>
      <c r="AD579" s="35">
        <v>80</v>
      </c>
      <c r="AE579" s="43">
        <v>16</v>
      </c>
      <c r="AF579" s="39">
        <v>66.853306664837149</v>
      </c>
      <c r="AG579" s="40">
        <v>66.853306664837149</v>
      </c>
      <c r="AH579" s="37" t="s">
        <v>5</v>
      </c>
      <c r="AI579" s="21"/>
      <c r="AJ579" s="111"/>
      <c r="AK579" s="112"/>
    </row>
    <row r="580" spans="1:37" x14ac:dyDescent="0.3">
      <c r="A580" s="12" t="s">
        <v>1133</v>
      </c>
      <c r="B580" s="5" t="s">
        <v>21</v>
      </c>
      <c r="C580" s="5" t="s">
        <v>22</v>
      </c>
      <c r="D580" s="5" t="s">
        <v>1134</v>
      </c>
      <c r="E580" s="6">
        <v>6</v>
      </c>
      <c r="F580" s="6" t="s">
        <v>62</v>
      </c>
      <c r="G580" s="6">
        <v>0</v>
      </c>
      <c r="H580" s="30">
        <v>72.282980068114611</v>
      </c>
      <c r="I580" s="35">
        <v>27.717019931885389</v>
      </c>
      <c r="J580" s="35">
        <v>25.529219945380596</v>
      </c>
      <c r="K580" s="35">
        <v>33.681643209933867</v>
      </c>
      <c r="L580" s="35">
        <v>23.399873285150221</v>
      </c>
      <c r="M580" s="35">
        <v>76.600126714849779</v>
      </c>
      <c r="N580" s="35">
        <v>73.612522771922215</v>
      </c>
      <c r="O580" s="34">
        <v>100</v>
      </c>
      <c r="P580" s="35">
        <v>-68.919610763473742</v>
      </c>
      <c r="Q580" s="45">
        <v>0</v>
      </c>
      <c r="R580" s="35">
        <v>47.599757971333801</v>
      </c>
      <c r="S580" s="35">
        <v>38.079806377067044</v>
      </c>
      <c r="T580" s="30" t="s">
        <v>2315</v>
      </c>
      <c r="U580" s="35">
        <v>8.3601526492054603</v>
      </c>
      <c r="V580" s="35">
        <v>37.03468950048719</v>
      </c>
      <c r="W580" s="35">
        <v>100.23365442686908</v>
      </c>
      <c r="X580" s="34">
        <v>100</v>
      </c>
      <c r="Y580" s="35">
        <v>56.77658258933667</v>
      </c>
      <c r="Z580" s="34">
        <v>50</v>
      </c>
      <c r="AA580" s="35">
        <v>0</v>
      </c>
      <c r="AB580" s="45">
        <v>0</v>
      </c>
      <c r="AC580" s="30">
        <v>62.344896500162399</v>
      </c>
      <c r="AD580" s="35">
        <v>62.344896500162399</v>
      </c>
      <c r="AE580" s="43">
        <v>12.46897930003248</v>
      </c>
      <c r="AF580" s="39">
        <v>50.548785677099524</v>
      </c>
      <c r="AG580" s="40">
        <v>50.548785677099524</v>
      </c>
      <c r="AH580" s="37" t="s">
        <v>6</v>
      </c>
      <c r="AI580" s="21"/>
      <c r="AJ580" s="111"/>
      <c r="AK580" s="112"/>
    </row>
    <row r="581" spans="1:37" x14ac:dyDescent="0.3">
      <c r="A581" s="12" t="s">
        <v>1891</v>
      </c>
      <c r="B581" s="5" t="s">
        <v>21</v>
      </c>
      <c r="C581" s="5" t="s">
        <v>22</v>
      </c>
      <c r="D581" s="5" t="s">
        <v>1892</v>
      </c>
      <c r="E581" s="6">
        <v>2</v>
      </c>
      <c r="F581" s="6" t="s">
        <v>24</v>
      </c>
      <c r="G581" s="6">
        <v>0</v>
      </c>
      <c r="H581" s="30">
        <v>42.053893266463803</v>
      </c>
      <c r="I581" s="35">
        <v>57.946106733536197</v>
      </c>
      <c r="J581" s="35">
        <v>16.400897516970041</v>
      </c>
      <c r="K581" s="35">
        <v>21.397448119219607</v>
      </c>
      <c r="L581" s="35">
        <v>31.895183063843024</v>
      </c>
      <c r="M581" s="35">
        <v>68.104816936156979</v>
      </c>
      <c r="N581" s="35">
        <v>65.967534097894927</v>
      </c>
      <c r="O581" s="34">
        <v>100</v>
      </c>
      <c r="P581" s="35">
        <v>10.614458014697403</v>
      </c>
      <c r="Q581" s="45">
        <v>60</v>
      </c>
      <c r="R581" s="35">
        <v>61.489674357782562</v>
      </c>
      <c r="S581" s="35">
        <v>49.191739486226055</v>
      </c>
      <c r="T581" s="30" t="s">
        <v>2315</v>
      </c>
      <c r="U581" s="35">
        <v>30.386091563415405</v>
      </c>
      <c r="V581" s="35">
        <v>100</v>
      </c>
      <c r="W581" s="35">
        <v>110.77548667357139</v>
      </c>
      <c r="X581" s="34">
        <v>80</v>
      </c>
      <c r="Y581" s="35">
        <v>87.636379994087179</v>
      </c>
      <c r="Z581" s="34">
        <v>80</v>
      </c>
      <c r="AA581" s="35">
        <v>0</v>
      </c>
      <c r="AB581" s="45">
        <v>0</v>
      </c>
      <c r="AC581" s="30">
        <v>86.666666666666671</v>
      </c>
      <c r="AD581" s="35">
        <v>86.666666666666671</v>
      </c>
      <c r="AE581" s="43">
        <v>17.333333333333336</v>
      </c>
      <c r="AF581" s="39">
        <v>66.525072819559398</v>
      </c>
      <c r="AG581" s="40">
        <v>66.525072819559398</v>
      </c>
      <c r="AH581" s="37" t="s">
        <v>5</v>
      </c>
      <c r="AI581" s="21"/>
      <c r="AJ581" s="111"/>
      <c r="AK581" s="112"/>
    </row>
    <row r="582" spans="1:37" x14ac:dyDescent="0.3">
      <c r="A582" s="12" t="s">
        <v>1493</v>
      </c>
      <c r="B582" s="5" t="s">
        <v>16</v>
      </c>
      <c r="C582" s="5" t="s">
        <v>17</v>
      </c>
      <c r="D582" s="5" t="s">
        <v>1494</v>
      </c>
      <c r="E582" s="6">
        <v>3</v>
      </c>
      <c r="F582" s="6" t="s">
        <v>24</v>
      </c>
      <c r="G582" s="6" t="s">
        <v>2213</v>
      </c>
      <c r="H582" s="30">
        <v>82.681821559702612</v>
      </c>
      <c r="I582" s="35">
        <v>17.318178440297388</v>
      </c>
      <c r="J582" s="35">
        <v>0.42328900662717167</v>
      </c>
      <c r="K582" s="35">
        <v>0.5522444457304424</v>
      </c>
      <c r="L582" s="35">
        <v>41.454156325915051</v>
      </c>
      <c r="M582" s="35">
        <v>58.545843674084949</v>
      </c>
      <c r="N582" s="35">
        <v>60.712388173269979</v>
      </c>
      <c r="O582" s="34">
        <v>80</v>
      </c>
      <c r="P582" s="35">
        <v>12.082502525981356</v>
      </c>
      <c r="Q582" s="45">
        <v>60</v>
      </c>
      <c r="R582" s="35">
        <v>43.283253312022552</v>
      </c>
      <c r="S582" s="35">
        <v>34.626602649618043</v>
      </c>
      <c r="T582" s="30" t="s">
        <v>2315</v>
      </c>
      <c r="U582" s="35">
        <v>19.955301460658596</v>
      </c>
      <c r="V582" s="35">
        <v>98.158462276038193</v>
      </c>
      <c r="W582" s="35">
        <v>121.8998541799258</v>
      </c>
      <c r="X582" s="34">
        <v>70</v>
      </c>
      <c r="Y582" s="35">
        <v>91.637717049689826</v>
      </c>
      <c r="Z582" s="34">
        <v>100</v>
      </c>
      <c r="AA582" s="35">
        <v>0.18466990975249864</v>
      </c>
      <c r="AB582" s="45">
        <v>0</v>
      </c>
      <c r="AC582" s="30">
        <v>89.386154092012745</v>
      </c>
      <c r="AD582" s="35">
        <v>89.570824001765246</v>
      </c>
      <c r="AE582" s="43">
        <v>17.914164800353049</v>
      </c>
      <c r="AF582" s="39">
        <v>52.540767449971092</v>
      </c>
      <c r="AG582" s="40">
        <v>52.503833468020588</v>
      </c>
      <c r="AH582" s="37" t="s">
        <v>6</v>
      </c>
      <c r="AI582" s="21"/>
      <c r="AJ582" s="111"/>
      <c r="AK582" s="112"/>
    </row>
    <row r="583" spans="1:37" x14ac:dyDescent="0.3">
      <c r="A583" s="12" t="s">
        <v>655</v>
      </c>
      <c r="B583" s="5" t="s">
        <v>16</v>
      </c>
      <c r="C583" s="5" t="s">
        <v>17</v>
      </c>
      <c r="D583" s="5" t="s">
        <v>656</v>
      </c>
      <c r="E583" s="6">
        <v>6</v>
      </c>
      <c r="F583" s="6" t="s">
        <v>33</v>
      </c>
      <c r="G583" s="6">
        <v>0</v>
      </c>
      <c r="H583" s="30">
        <v>81.824697583063838</v>
      </c>
      <c r="I583" s="35">
        <v>18.175302416936162</v>
      </c>
      <c r="J583" s="35">
        <v>21.14328520994059</v>
      </c>
      <c r="K583" s="35">
        <v>29.518100043997862</v>
      </c>
      <c r="L583" s="35">
        <v>72.875339930319598</v>
      </c>
      <c r="M583" s="35">
        <v>27.124660069680402</v>
      </c>
      <c r="N583" s="35">
        <v>17.631621877605212</v>
      </c>
      <c r="O583" s="34">
        <v>30</v>
      </c>
      <c r="P583" s="35">
        <v>2.2387314234469331</v>
      </c>
      <c r="Q583" s="45">
        <v>100</v>
      </c>
      <c r="R583" s="35">
        <v>40.963612506122885</v>
      </c>
      <c r="S583" s="35">
        <v>32.770890004898312</v>
      </c>
      <c r="T583" s="30" t="s">
        <v>2316</v>
      </c>
      <c r="U583" s="35">
        <v>0</v>
      </c>
      <c r="V583" s="35">
        <v>0</v>
      </c>
      <c r="W583" s="35">
        <v>143.69373943554726</v>
      </c>
      <c r="X583" s="34">
        <v>50</v>
      </c>
      <c r="Y583" s="35">
        <v>85.089893392784731</v>
      </c>
      <c r="Z583" s="34">
        <v>80</v>
      </c>
      <c r="AA583" s="35">
        <v>0</v>
      </c>
      <c r="AB583" s="45">
        <v>0</v>
      </c>
      <c r="AC583" s="30">
        <v>43.333333333333336</v>
      </c>
      <c r="AD583" s="35">
        <v>43.333333333333336</v>
      </c>
      <c r="AE583" s="43">
        <v>8.6666666666666679</v>
      </c>
      <c r="AF583" s="39">
        <v>41.437556671564977</v>
      </c>
      <c r="AG583" s="40">
        <v>41.437556671564977</v>
      </c>
      <c r="AH583" s="37" t="s">
        <v>6</v>
      </c>
      <c r="AI583" s="21"/>
      <c r="AJ583" s="111"/>
      <c r="AK583" s="112"/>
    </row>
    <row r="584" spans="1:37" x14ac:dyDescent="0.3">
      <c r="A584" s="12" t="s">
        <v>276</v>
      </c>
      <c r="B584" s="5" t="s">
        <v>16</v>
      </c>
      <c r="C584" s="5" t="s">
        <v>17</v>
      </c>
      <c r="D584" s="5" t="s">
        <v>277</v>
      </c>
      <c r="E584" s="6">
        <v>6</v>
      </c>
      <c r="F584" s="6" t="s">
        <v>19</v>
      </c>
      <c r="G584" s="6">
        <v>0</v>
      </c>
      <c r="H584" s="30">
        <v>74.057435529658235</v>
      </c>
      <c r="I584" s="35">
        <v>25.942564470341765</v>
      </c>
      <c r="J584" s="35">
        <v>30.983996262745329</v>
      </c>
      <c r="K584" s="35">
        <v>39.489044003051269</v>
      </c>
      <c r="L584" s="35">
        <v>40.770399332990642</v>
      </c>
      <c r="M584" s="35">
        <v>59.229600667009358</v>
      </c>
      <c r="N584" s="35">
        <v>50.260165172254048</v>
      </c>
      <c r="O584" s="34">
        <v>70</v>
      </c>
      <c r="P584" s="35">
        <v>6.8798448427014049</v>
      </c>
      <c r="Q584" s="45">
        <v>80</v>
      </c>
      <c r="R584" s="35">
        <v>54.932241828080478</v>
      </c>
      <c r="S584" s="35">
        <v>43.945793462464387</v>
      </c>
      <c r="T584" s="30" t="s">
        <v>2316</v>
      </c>
      <c r="U584" s="35">
        <v>0</v>
      </c>
      <c r="V584" s="35">
        <v>0</v>
      </c>
      <c r="W584" s="35">
        <v>220.88540764240514</v>
      </c>
      <c r="X584" s="34">
        <v>0</v>
      </c>
      <c r="Y584" s="35">
        <v>70.611338775587669</v>
      </c>
      <c r="Z584" s="34">
        <v>70</v>
      </c>
      <c r="AA584" s="35">
        <v>0</v>
      </c>
      <c r="AB584" s="45">
        <v>0</v>
      </c>
      <c r="AC584" s="30">
        <v>23.333333333333332</v>
      </c>
      <c r="AD584" s="35">
        <v>23.333333333333332</v>
      </c>
      <c r="AE584" s="43">
        <v>4.666666666666667</v>
      </c>
      <c r="AF584" s="39">
        <v>48.612460129131051</v>
      </c>
      <c r="AG584" s="40">
        <v>48.612460129131051</v>
      </c>
      <c r="AH584" s="37" t="s">
        <v>6</v>
      </c>
      <c r="AI584" s="21"/>
      <c r="AJ584" s="111"/>
      <c r="AK584" s="112"/>
    </row>
    <row r="585" spans="1:37" x14ac:dyDescent="0.3">
      <c r="A585" s="12" t="s">
        <v>113</v>
      </c>
      <c r="B585" s="5" t="s">
        <v>16</v>
      </c>
      <c r="C585" s="5" t="s">
        <v>17</v>
      </c>
      <c r="D585" s="5" t="s">
        <v>114</v>
      </c>
      <c r="E585" s="6">
        <v>6</v>
      </c>
      <c r="F585" s="6" t="s">
        <v>19</v>
      </c>
      <c r="G585" s="6">
        <v>0</v>
      </c>
      <c r="H585" s="30">
        <v>79.355291029020051</v>
      </c>
      <c r="I585" s="35">
        <v>20.644708970979949</v>
      </c>
      <c r="J585" s="35">
        <v>0.93644065159856371</v>
      </c>
      <c r="K585" s="35">
        <v>1.1934918202170335</v>
      </c>
      <c r="L585" s="35">
        <v>8.1846461366603638</v>
      </c>
      <c r="M585" s="35">
        <v>91.815353863339638</v>
      </c>
      <c r="N585" s="35">
        <v>48.127926312145298</v>
      </c>
      <c r="O585" s="34">
        <v>70</v>
      </c>
      <c r="P585" s="35">
        <v>2.9119430408279494</v>
      </c>
      <c r="Q585" s="45">
        <v>100</v>
      </c>
      <c r="R585" s="35">
        <v>56.730710930907321</v>
      </c>
      <c r="S585" s="35">
        <v>45.384568744725861</v>
      </c>
      <c r="T585" s="30" t="s">
        <v>2315</v>
      </c>
      <c r="U585" s="35">
        <v>32.697405219349385</v>
      </c>
      <c r="V585" s="35">
        <v>100</v>
      </c>
      <c r="W585" s="35">
        <v>102.69155413440448</v>
      </c>
      <c r="X585" s="34">
        <v>100</v>
      </c>
      <c r="Y585" s="35">
        <v>59.012369142556729</v>
      </c>
      <c r="Z585" s="34">
        <v>50</v>
      </c>
      <c r="AA585" s="35">
        <v>0.65466884051425567</v>
      </c>
      <c r="AB585" s="45">
        <v>0</v>
      </c>
      <c r="AC585" s="30">
        <v>83.333333333333329</v>
      </c>
      <c r="AD585" s="35">
        <v>83.98800217384759</v>
      </c>
      <c r="AE585" s="43">
        <v>16.797600434769517</v>
      </c>
      <c r="AF585" s="39">
        <v>62.182169179495375</v>
      </c>
      <c r="AG585" s="40">
        <v>62.051235411392526</v>
      </c>
      <c r="AH585" s="37" t="s">
        <v>5</v>
      </c>
      <c r="AI585" s="21"/>
      <c r="AJ585" s="111"/>
      <c r="AK585" s="112"/>
    </row>
    <row r="586" spans="1:37" x14ac:dyDescent="0.3">
      <c r="A586" s="12" t="s">
        <v>265</v>
      </c>
      <c r="B586" s="5" t="s">
        <v>16</v>
      </c>
      <c r="C586" s="5" t="s">
        <v>17</v>
      </c>
      <c r="D586" s="5" t="s">
        <v>266</v>
      </c>
      <c r="E586" s="6">
        <v>6</v>
      </c>
      <c r="F586" s="6" t="s">
        <v>33</v>
      </c>
      <c r="G586" s="6">
        <v>0</v>
      </c>
      <c r="H586" s="30">
        <v>81.7228979636226</v>
      </c>
      <c r="I586" s="35">
        <v>18.2771020363774</v>
      </c>
      <c r="J586" s="35">
        <v>10.044663640067023</v>
      </c>
      <c r="K586" s="35">
        <v>14.023335696971346</v>
      </c>
      <c r="L586" s="35">
        <v>12.622338622801513</v>
      </c>
      <c r="M586" s="35">
        <v>87.377661377198493</v>
      </c>
      <c r="N586" s="35">
        <v>40.500562474897144</v>
      </c>
      <c r="O586" s="34">
        <v>50</v>
      </c>
      <c r="P586" s="35">
        <v>9.7684682103573799</v>
      </c>
      <c r="Q586" s="45">
        <v>80</v>
      </c>
      <c r="R586" s="35">
        <v>49.935619822109444</v>
      </c>
      <c r="S586" s="35">
        <v>39.948495857687561</v>
      </c>
      <c r="T586" s="30" t="s">
        <v>2315</v>
      </c>
      <c r="U586" s="35">
        <v>48.663901769449858</v>
      </c>
      <c r="V586" s="35">
        <v>100</v>
      </c>
      <c r="W586" s="35">
        <v>100.48455391086172</v>
      </c>
      <c r="X586" s="34">
        <v>100</v>
      </c>
      <c r="Y586" s="35">
        <v>91.676077499458685</v>
      </c>
      <c r="Z586" s="34">
        <v>100</v>
      </c>
      <c r="AA586" s="35">
        <v>0</v>
      </c>
      <c r="AB586" s="45">
        <v>0</v>
      </c>
      <c r="AC586" s="30">
        <v>100</v>
      </c>
      <c r="AD586" s="35">
        <v>100</v>
      </c>
      <c r="AE586" s="43">
        <v>20</v>
      </c>
      <c r="AF586" s="39">
        <v>59.948495857687561</v>
      </c>
      <c r="AG586" s="40">
        <v>59.948495857687561</v>
      </c>
      <c r="AH586" s="37" t="s">
        <v>6</v>
      </c>
      <c r="AI586" s="21"/>
      <c r="AJ586" s="111"/>
      <c r="AK586" s="112"/>
    </row>
    <row r="587" spans="1:37" x14ac:dyDescent="0.3">
      <c r="A587" s="12" t="s">
        <v>1699</v>
      </c>
      <c r="B587" s="5" t="s">
        <v>16</v>
      </c>
      <c r="C587" s="5" t="s">
        <v>17</v>
      </c>
      <c r="D587" s="5" t="s">
        <v>1700</v>
      </c>
      <c r="E587" s="6">
        <v>6</v>
      </c>
      <c r="F587" s="6" t="s">
        <v>33</v>
      </c>
      <c r="G587" s="6">
        <v>0</v>
      </c>
      <c r="H587" s="30">
        <v>68.766244851763787</v>
      </c>
      <c r="I587" s="35">
        <v>31.233755148236213</v>
      </c>
      <c r="J587" s="35">
        <v>14.416894216443238</v>
      </c>
      <c r="K587" s="35">
        <v>20.127398442538507</v>
      </c>
      <c r="L587" s="35">
        <v>53.252122916229467</v>
      </c>
      <c r="M587" s="35">
        <v>46.747877083770533</v>
      </c>
      <c r="N587" s="35">
        <v>45.906698862504705</v>
      </c>
      <c r="O587" s="34">
        <v>70</v>
      </c>
      <c r="P587" s="35">
        <v>3.7617416718847743</v>
      </c>
      <c r="Q587" s="45">
        <v>100</v>
      </c>
      <c r="R587" s="35">
        <v>53.62180613490905</v>
      </c>
      <c r="S587" s="35">
        <v>42.897444907927245</v>
      </c>
      <c r="T587" s="30" t="s">
        <v>2316</v>
      </c>
      <c r="U587" s="35">
        <v>0</v>
      </c>
      <c r="V587" s="35">
        <v>0</v>
      </c>
      <c r="W587" s="35">
        <v>99.504807095978734</v>
      </c>
      <c r="X587" s="34">
        <v>100</v>
      </c>
      <c r="Y587" s="35">
        <v>90.923365497457269</v>
      </c>
      <c r="Z587" s="34">
        <v>100</v>
      </c>
      <c r="AA587" s="35">
        <v>0</v>
      </c>
      <c r="AB587" s="45">
        <v>0</v>
      </c>
      <c r="AC587" s="30">
        <v>66.666666666666671</v>
      </c>
      <c r="AD587" s="35">
        <v>66.666666666666671</v>
      </c>
      <c r="AE587" s="43">
        <v>13.333333333333336</v>
      </c>
      <c r="AF587" s="39">
        <v>56.23077824126058</v>
      </c>
      <c r="AG587" s="40">
        <v>56.23077824126058</v>
      </c>
      <c r="AH587" s="37" t="s">
        <v>6</v>
      </c>
      <c r="AI587" s="21"/>
      <c r="AJ587" s="111"/>
      <c r="AK587" s="112"/>
    </row>
    <row r="588" spans="1:37" x14ac:dyDescent="0.3">
      <c r="A588" s="12" t="s">
        <v>318</v>
      </c>
      <c r="B588" s="5" t="s">
        <v>16</v>
      </c>
      <c r="C588" s="5" t="s">
        <v>17</v>
      </c>
      <c r="D588" s="5" t="s">
        <v>319</v>
      </c>
      <c r="E588" s="6">
        <v>6</v>
      </c>
      <c r="F588" s="6" t="s">
        <v>19</v>
      </c>
      <c r="G588" s="6">
        <v>0</v>
      </c>
      <c r="H588" s="30">
        <v>65.979268611472392</v>
      </c>
      <c r="I588" s="35">
        <v>34.020731388527608</v>
      </c>
      <c r="J588" s="35">
        <v>30.881009616966011</v>
      </c>
      <c r="K588" s="35">
        <v>39.357787719890794</v>
      </c>
      <c r="L588" s="35">
        <v>80.982454092223193</v>
      </c>
      <c r="M588" s="35">
        <v>19.017545907776807</v>
      </c>
      <c r="N588" s="35">
        <v>62.756922087746645</v>
      </c>
      <c r="O588" s="34">
        <v>80</v>
      </c>
      <c r="P588" s="35">
        <v>6.546532862784864</v>
      </c>
      <c r="Q588" s="45">
        <v>80</v>
      </c>
      <c r="R588" s="35">
        <v>50.479213003239046</v>
      </c>
      <c r="S588" s="35">
        <v>40.38337040259124</v>
      </c>
      <c r="T588" s="30" t="s">
        <v>2315</v>
      </c>
      <c r="U588" s="35">
        <v>55.502938793172504</v>
      </c>
      <c r="V588" s="35">
        <v>100</v>
      </c>
      <c r="W588" s="35">
        <v>120.48534865928852</v>
      </c>
      <c r="X588" s="34">
        <v>70</v>
      </c>
      <c r="Y588" s="35">
        <v>93.405909039058272</v>
      </c>
      <c r="Z588" s="34">
        <v>100</v>
      </c>
      <c r="AA588" s="35">
        <v>0</v>
      </c>
      <c r="AB588" s="45">
        <v>0</v>
      </c>
      <c r="AC588" s="30">
        <v>90</v>
      </c>
      <c r="AD588" s="35">
        <v>90</v>
      </c>
      <c r="AE588" s="43">
        <v>18</v>
      </c>
      <c r="AF588" s="39">
        <v>58.38337040259124</v>
      </c>
      <c r="AG588" s="40">
        <v>58.38337040259124</v>
      </c>
      <c r="AH588" s="37" t="s">
        <v>6</v>
      </c>
      <c r="AI588" s="21"/>
      <c r="AJ588" s="111"/>
      <c r="AK588" s="112"/>
    </row>
    <row r="589" spans="1:37" x14ac:dyDescent="0.3">
      <c r="A589" s="12" t="s">
        <v>2062</v>
      </c>
      <c r="B589" s="5" t="s">
        <v>16</v>
      </c>
      <c r="C589" s="5" t="s">
        <v>17</v>
      </c>
      <c r="D589" s="5" t="s">
        <v>2063</v>
      </c>
      <c r="E589" s="6">
        <v>6</v>
      </c>
      <c r="F589" s="6" t="s">
        <v>19</v>
      </c>
      <c r="G589" s="6">
        <v>0</v>
      </c>
      <c r="H589" s="30">
        <v>66.579256441772372</v>
      </c>
      <c r="I589" s="35">
        <v>33.420743558227628</v>
      </c>
      <c r="J589" s="35">
        <v>6.9423356129989031</v>
      </c>
      <c r="K589" s="35">
        <v>8.8479934667205171</v>
      </c>
      <c r="L589" s="35">
        <v>37.284822557177392</v>
      </c>
      <c r="M589" s="35">
        <v>62.715177442822608</v>
      </c>
      <c r="N589" s="35">
        <v>49.182022412745248</v>
      </c>
      <c r="O589" s="34">
        <v>70</v>
      </c>
      <c r="P589" s="35">
        <v>-8.4488484172315328</v>
      </c>
      <c r="Q589" s="45">
        <v>80</v>
      </c>
      <c r="R589" s="35">
        <v>50.996782893554148</v>
      </c>
      <c r="S589" s="35">
        <v>40.797426314843321</v>
      </c>
      <c r="T589" s="30" t="s">
        <v>2315</v>
      </c>
      <c r="U589" s="35">
        <v>19.273307327910402</v>
      </c>
      <c r="V589" s="35">
        <v>85.378937740384814</v>
      </c>
      <c r="W589" s="35">
        <v>122.02387942700817</v>
      </c>
      <c r="X589" s="34">
        <v>70</v>
      </c>
      <c r="Y589" s="35">
        <v>76.052818567371716</v>
      </c>
      <c r="Z589" s="34">
        <v>70</v>
      </c>
      <c r="AA589" s="35">
        <v>1.0662638469368018</v>
      </c>
      <c r="AB589" s="45">
        <v>0</v>
      </c>
      <c r="AC589" s="30">
        <v>75.126312580128271</v>
      </c>
      <c r="AD589" s="35">
        <v>76.192576427065077</v>
      </c>
      <c r="AE589" s="43">
        <v>15.238515285413015</v>
      </c>
      <c r="AF589" s="39">
        <v>56.035941600256336</v>
      </c>
      <c r="AG589" s="40">
        <v>55.822688830868977</v>
      </c>
      <c r="AH589" s="37" t="s">
        <v>6</v>
      </c>
      <c r="AI589" s="21"/>
      <c r="AJ589" s="111"/>
      <c r="AK589" s="112"/>
    </row>
    <row r="590" spans="1:37" x14ac:dyDescent="0.3">
      <c r="A590" s="12" t="s">
        <v>67</v>
      </c>
      <c r="B590" s="5" t="s">
        <v>16</v>
      </c>
      <c r="C590" s="5" t="s">
        <v>17</v>
      </c>
      <c r="D590" s="5" t="s">
        <v>68</v>
      </c>
      <c r="E590" s="6">
        <v>6</v>
      </c>
      <c r="F590" s="6" t="s">
        <v>33</v>
      </c>
      <c r="G590" s="6">
        <v>0</v>
      </c>
      <c r="H590" s="30">
        <v>78.317782271275064</v>
      </c>
      <c r="I590" s="35">
        <v>21.682217728724936</v>
      </c>
      <c r="J590" s="35">
        <v>34.953500710439677</v>
      </c>
      <c r="K590" s="35">
        <v>48.798515491510415</v>
      </c>
      <c r="L590" s="35">
        <v>40.607304679112517</v>
      </c>
      <c r="M590" s="35">
        <v>59.392695320887483</v>
      </c>
      <c r="N590" s="35">
        <v>56.046832257036954</v>
      </c>
      <c r="O590" s="34">
        <v>80</v>
      </c>
      <c r="P590" s="35">
        <v>9.749843786555779</v>
      </c>
      <c r="Q590" s="45">
        <v>80</v>
      </c>
      <c r="R590" s="35">
        <v>57.97468570822457</v>
      </c>
      <c r="S590" s="35">
        <v>46.379748566579657</v>
      </c>
      <c r="T590" s="30" t="s">
        <v>2316</v>
      </c>
      <c r="U590" s="35">
        <v>0</v>
      </c>
      <c r="V590" s="35">
        <v>0</v>
      </c>
      <c r="W590" s="35">
        <v>193.15334681148124</v>
      </c>
      <c r="X590" s="34">
        <v>0</v>
      </c>
      <c r="Y590" s="35">
        <v>97.272438801661252</v>
      </c>
      <c r="Z590" s="34">
        <v>100</v>
      </c>
      <c r="AA590" s="35">
        <v>0</v>
      </c>
      <c r="AB590" s="45">
        <v>0</v>
      </c>
      <c r="AC590" s="30">
        <v>33.333333333333336</v>
      </c>
      <c r="AD590" s="35">
        <v>33.333333333333336</v>
      </c>
      <c r="AE590" s="43">
        <v>6.6666666666666679</v>
      </c>
      <c r="AF590" s="39">
        <v>53.046415233246321</v>
      </c>
      <c r="AG590" s="40">
        <v>53.046415233246321</v>
      </c>
      <c r="AH590" s="37" t="s">
        <v>6</v>
      </c>
      <c r="AI590" s="21"/>
      <c r="AJ590" s="111"/>
      <c r="AK590" s="112"/>
    </row>
    <row r="591" spans="1:37" x14ac:dyDescent="0.3">
      <c r="A591" s="12" t="s">
        <v>553</v>
      </c>
      <c r="B591" s="5" t="s">
        <v>16</v>
      </c>
      <c r="C591" s="5" t="s">
        <v>17</v>
      </c>
      <c r="D591" s="5" t="s">
        <v>554</v>
      </c>
      <c r="E591" s="6">
        <v>6</v>
      </c>
      <c r="F591" s="6" t="s">
        <v>19</v>
      </c>
      <c r="G591" s="6">
        <v>0</v>
      </c>
      <c r="H591" s="30">
        <v>71.792548981040269</v>
      </c>
      <c r="I591" s="35">
        <v>28.207451018959731</v>
      </c>
      <c r="J591" s="35">
        <v>43.378604108751311</v>
      </c>
      <c r="K591" s="35">
        <v>55.285948007329225</v>
      </c>
      <c r="L591" s="35">
        <v>2.2198134754405996</v>
      </c>
      <c r="M591" s="35">
        <v>97.780186524559397</v>
      </c>
      <c r="N591" s="35">
        <v>64.812146966776453</v>
      </c>
      <c r="O591" s="34">
        <v>80</v>
      </c>
      <c r="P591" s="35">
        <v>41.87743053558011</v>
      </c>
      <c r="Q591" s="45">
        <v>0</v>
      </c>
      <c r="R591" s="35">
        <v>52.254717110169665</v>
      </c>
      <c r="S591" s="35">
        <v>41.803773688135735</v>
      </c>
      <c r="T591" s="30" t="s">
        <v>2315</v>
      </c>
      <c r="U591" s="35">
        <v>42.071792890554448</v>
      </c>
      <c r="V591" s="35">
        <v>100</v>
      </c>
      <c r="W591" s="35">
        <v>167.86570047875711</v>
      </c>
      <c r="X591" s="34">
        <v>0</v>
      </c>
      <c r="Y591" s="35">
        <v>80.866226041019345</v>
      </c>
      <c r="Z591" s="34">
        <v>80</v>
      </c>
      <c r="AA591" s="35">
        <v>0</v>
      </c>
      <c r="AB591" s="45">
        <v>0</v>
      </c>
      <c r="AC591" s="30">
        <v>60</v>
      </c>
      <c r="AD591" s="35">
        <v>60</v>
      </c>
      <c r="AE591" s="43">
        <v>12</v>
      </c>
      <c r="AF591" s="39">
        <v>53.803773688135735</v>
      </c>
      <c r="AG591" s="40">
        <v>53.803773688135735</v>
      </c>
      <c r="AH591" s="37" t="s">
        <v>6</v>
      </c>
      <c r="AI591" s="21"/>
      <c r="AJ591" s="111"/>
      <c r="AK591" s="112"/>
    </row>
    <row r="592" spans="1:37" x14ac:dyDescent="0.3">
      <c r="A592" s="12" t="s">
        <v>181</v>
      </c>
      <c r="B592" s="5" t="s">
        <v>16</v>
      </c>
      <c r="C592" s="5" t="s">
        <v>17</v>
      </c>
      <c r="D592" s="5" t="s">
        <v>182</v>
      </c>
      <c r="E592" s="6">
        <v>6</v>
      </c>
      <c r="F592" s="6" t="s">
        <v>19</v>
      </c>
      <c r="G592" s="6">
        <v>0</v>
      </c>
      <c r="H592" s="30">
        <v>71.238909895549895</v>
      </c>
      <c r="I592" s="35">
        <v>28.761090104450105</v>
      </c>
      <c r="J592" s="35">
        <v>25.458466159444942</v>
      </c>
      <c r="K592" s="35">
        <v>32.446766449856135</v>
      </c>
      <c r="L592" s="35">
        <v>7.1722876683342625</v>
      </c>
      <c r="M592" s="35">
        <v>92.827712331665737</v>
      </c>
      <c r="N592" s="35">
        <v>21.507017042474665</v>
      </c>
      <c r="O592" s="34">
        <v>30</v>
      </c>
      <c r="P592" s="35">
        <v>42.47013000321175</v>
      </c>
      <c r="Q592" s="45">
        <v>0</v>
      </c>
      <c r="R592" s="35">
        <v>36.807113777194402</v>
      </c>
      <c r="S592" s="35">
        <v>29.445691021755522</v>
      </c>
      <c r="T592" s="30" t="s">
        <v>2315</v>
      </c>
      <c r="U592" s="35">
        <v>15.267320652520468</v>
      </c>
      <c r="V592" s="35">
        <v>67.632793753378166</v>
      </c>
      <c r="W592" s="35">
        <v>287.27499324573228</v>
      </c>
      <c r="X592" s="34">
        <v>0</v>
      </c>
      <c r="Y592" s="35">
        <v>94.865190086397874</v>
      </c>
      <c r="Z592" s="34">
        <v>100</v>
      </c>
      <c r="AA592" s="35">
        <v>0.935868963873287</v>
      </c>
      <c r="AB592" s="45">
        <v>0</v>
      </c>
      <c r="AC592" s="30">
        <v>55.87759791779272</v>
      </c>
      <c r="AD592" s="35">
        <v>56.81346688166601</v>
      </c>
      <c r="AE592" s="43">
        <v>11.362693376333203</v>
      </c>
      <c r="AF592" s="39">
        <v>40.808384398088727</v>
      </c>
      <c r="AG592" s="40">
        <v>40.621210605314069</v>
      </c>
      <c r="AH592" s="37" t="s">
        <v>6</v>
      </c>
      <c r="AI592" s="21"/>
      <c r="AJ592" s="111"/>
      <c r="AK592" s="112"/>
    </row>
    <row r="593" spans="1:37" x14ac:dyDescent="0.3">
      <c r="A593" s="12" t="s">
        <v>2095</v>
      </c>
      <c r="B593" s="5" t="s">
        <v>16</v>
      </c>
      <c r="C593" s="5" t="s">
        <v>17</v>
      </c>
      <c r="D593" s="5" t="s">
        <v>2096</v>
      </c>
      <c r="E593" s="6">
        <v>6</v>
      </c>
      <c r="F593" s="6" t="s">
        <v>14</v>
      </c>
      <c r="G593" s="6">
        <v>0</v>
      </c>
      <c r="H593" s="30">
        <v>71.57363880319231</v>
      </c>
      <c r="I593" s="35">
        <v>28.42636119680769</v>
      </c>
      <c r="J593" s="35">
        <v>17.030121952331534</v>
      </c>
      <c r="K593" s="35">
        <v>22.592733800726755</v>
      </c>
      <c r="L593" s="35">
        <v>42.757671256991124</v>
      </c>
      <c r="M593" s="35">
        <v>57.242328743008876</v>
      </c>
      <c r="N593" s="35">
        <v>57.961391162737741</v>
      </c>
      <c r="O593" s="34">
        <v>80</v>
      </c>
      <c r="P593" s="35">
        <v>2.8934033736807754</v>
      </c>
      <c r="Q593" s="45">
        <v>100</v>
      </c>
      <c r="R593" s="35">
        <v>57.65228474810867</v>
      </c>
      <c r="S593" s="35">
        <v>46.12182779848694</v>
      </c>
      <c r="T593" s="30" t="s">
        <v>2316</v>
      </c>
      <c r="U593" s="35">
        <v>0</v>
      </c>
      <c r="V593" s="35">
        <v>0</v>
      </c>
      <c r="W593" s="35">
        <v>35.144459057345301</v>
      </c>
      <c r="X593" s="34">
        <v>0</v>
      </c>
      <c r="Y593" s="35">
        <v>77.663535022534731</v>
      </c>
      <c r="Z593" s="34">
        <v>70</v>
      </c>
      <c r="AA593" s="35">
        <v>2.4101185274456318</v>
      </c>
      <c r="AB593" s="45">
        <v>0</v>
      </c>
      <c r="AC593" s="30">
        <v>23.333333333333332</v>
      </c>
      <c r="AD593" s="35">
        <v>25.743451860778965</v>
      </c>
      <c r="AE593" s="43">
        <v>5.1486903721557935</v>
      </c>
      <c r="AF593" s="39">
        <v>51.270518170642731</v>
      </c>
      <c r="AG593" s="40">
        <v>50.788494465153605</v>
      </c>
      <c r="AH593" s="37" t="s">
        <v>6</v>
      </c>
      <c r="AI593" s="21"/>
      <c r="AJ593" s="111"/>
      <c r="AK593" s="112"/>
    </row>
    <row r="594" spans="1:37" x14ac:dyDescent="0.3">
      <c r="A594" s="12" t="s">
        <v>338</v>
      </c>
      <c r="B594" s="5" t="s">
        <v>16</v>
      </c>
      <c r="C594" s="5" t="s">
        <v>17</v>
      </c>
      <c r="D594" s="5" t="s">
        <v>190</v>
      </c>
      <c r="E594" s="6">
        <v>6</v>
      </c>
      <c r="F594" s="6" t="s">
        <v>33</v>
      </c>
      <c r="G594" s="6">
        <v>0</v>
      </c>
      <c r="H594" s="30">
        <v>85.120130360340312</v>
      </c>
      <c r="I594" s="35">
        <v>14.879869639659688</v>
      </c>
      <c r="J594" s="35">
        <v>5.0606663915457286</v>
      </c>
      <c r="K594" s="35">
        <v>7.0651866704570754</v>
      </c>
      <c r="L594" s="35">
        <v>12.165672049830867</v>
      </c>
      <c r="M594" s="35">
        <v>87.834327950169126</v>
      </c>
      <c r="N594" s="35">
        <v>40.737333552623852</v>
      </c>
      <c r="O594" s="34">
        <v>50</v>
      </c>
      <c r="P594" s="35">
        <v>3.9464122639334924</v>
      </c>
      <c r="Q594" s="45">
        <v>100</v>
      </c>
      <c r="R594" s="35">
        <v>51.95587685205718</v>
      </c>
      <c r="S594" s="35">
        <v>41.564701481645749</v>
      </c>
      <c r="T594" s="30" t="s">
        <v>2315</v>
      </c>
      <c r="U594" s="35">
        <v>23.372517726992356</v>
      </c>
      <c r="V594" s="35">
        <v>100</v>
      </c>
      <c r="W594" s="35">
        <v>79.253359687333187</v>
      </c>
      <c r="X594" s="34">
        <v>70</v>
      </c>
      <c r="Y594" s="35">
        <v>58.892439726947593</v>
      </c>
      <c r="Z594" s="34">
        <v>50</v>
      </c>
      <c r="AA594" s="35">
        <v>0</v>
      </c>
      <c r="AB594" s="45">
        <v>0</v>
      </c>
      <c r="AC594" s="30">
        <v>73.333333333333329</v>
      </c>
      <c r="AD594" s="35">
        <v>73.333333333333329</v>
      </c>
      <c r="AE594" s="43">
        <v>14.666666666666666</v>
      </c>
      <c r="AF594" s="39">
        <v>56.231368148312413</v>
      </c>
      <c r="AG594" s="40">
        <v>56.231368148312413</v>
      </c>
      <c r="AH594" s="37" t="s">
        <v>6</v>
      </c>
      <c r="AI594" s="21"/>
      <c r="AJ594" s="111"/>
      <c r="AK594" s="112"/>
    </row>
    <row r="595" spans="1:37" x14ac:dyDescent="0.3">
      <c r="A595" s="12" t="s">
        <v>58</v>
      </c>
      <c r="B595" s="5" t="s">
        <v>16</v>
      </c>
      <c r="C595" s="5" t="s">
        <v>17</v>
      </c>
      <c r="D595" s="5" t="s">
        <v>59</v>
      </c>
      <c r="E595" s="6">
        <v>5</v>
      </c>
      <c r="F595" s="6" t="s">
        <v>19</v>
      </c>
      <c r="G595" s="6">
        <v>0</v>
      </c>
      <c r="H595" s="30">
        <v>69.77198629964758</v>
      </c>
      <c r="I595" s="35">
        <v>30.22801370035242</v>
      </c>
      <c r="J595" s="35">
        <v>30.435414708390233</v>
      </c>
      <c r="K595" s="35">
        <v>38.78987786077937</v>
      </c>
      <c r="L595" s="35">
        <v>5.2231124235664472</v>
      </c>
      <c r="M595" s="35">
        <v>94.776887576433552</v>
      </c>
      <c r="N595" s="35">
        <v>73.706806322727189</v>
      </c>
      <c r="O595" s="34">
        <v>100</v>
      </c>
      <c r="P595" s="35">
        <v>3.4981343510739098</v>
      </c>
      <c r="Q595" s="45">
        <v>100</v>
      </c>
      <c r="R595" s="35">
        <v>72.758955827513063</v>
      </c>
      <c r="S595" s="35">
        <v>58.207164662010456</v>
      </c>
      <c r="T595" s="30" t="s">
        <v>2315</v>
      </c>
      <c r="U595" s="35">
        <v>55.939216997733084</v>
      </c>
      <c r="V595" s="35">
        <v>100</v>
      </c>
      <c r="W595" s="35">
        <v>114.00592793339558</v>
      </c>
      <c r="X595" s="34">
        <v>80</v>
      </c>
      <c r="Y595" s="35">
        <v>93.761380331484133</v>
      </c>
      <c r="Z595" s="34">
        <v>100</v>
      </c>
      <c r="AA595" s="35">
        <v>0</v>
      </c>
      <c r="AB595" s="45">
        <v>0</v>
      </c>
      <c r="AC595" s="30">
        <v>93.333333333333329</v>
      </c>
      <c r="AD595" s="35">
        <v>93.333333333333329</v>
      </c>
      <c r="AE595" s="43">
        <v>18.666666666666668</v>
      </c>
      <c r="AF595" s="39">
        <v>76.873831328677127</v>
      </c>
      <c r="AG595" s="40">
        <v>76.873831328677127</v>
      </c>
      <c r="AH595" s="37" t="s">
        <v>4</v>
      </c>
      <c r="AI595" s="21"/>
      <c r="AJ595" s="111"/>
      <c r="AK595" s="112"/>
    </row>
    <row r="596" spans="1:37" x14ac:dyDescent="0.3">
      <c r="A596" s="12" t="s">
        <v>2156</v>
      </c>
      <c r="B596" s="5" t="s">
        <v>16</v>
      </c>
      <c r="C596" s="5" t="s">
        <v>17</v>
      </c>
      <c r="D596" s="5" t="s">
        <v>2157</v>
      </c>
      <c r="E596" s="6">
        <v>6</v>
      </c>
      <c r="F596" s="6" t="s">
        <v>14</v>
      </c>
      <c r="G596" s="6">
        <v>0</v>
      </c>
      <c r="H596" s="30">
        <v>71.188331998465472</v>
      </c>
      <c r="I596" s="35">
        <v>28.811668001534528</v>
      </c>
      <c r="J596" s="35">
        <v>44.247387863206583</v>
      </c>
      <c r="K596" s="35">
        <v>58.700076145612854</v>
      </c>
      <c r="L596" s="35">
        <v>64.598589364716972</v>
      </c>
      <c r="M596" s="35">
        <v>35.401410635283028</v>
      </c>
      <c r="N596" s="35">
        <v>34.563552726695441</v>
      </c>
      <c r="O596" s="34">
        <v>40</v>
      </c>
      <c r="P596" s="35">
        <v>15.795268380160994</v>
      </c>
      <c r="Q596" s="45">
        <v>40</v>
      </c>
      <c r="R596" s="35">
        <v>40.582630956486085</v>
      </c>
      <c r="S596" s="35">
        <v>32.466104765188867</v>
      </c>
      <c r="T596" s="30" t="s">
        <v>2315</v>
      </c>
      <c r="U596" s="35">
        <v>13.247784290753103</v>
      </c>
      <c r="V596" s="35">
        <v>58.686437720021978</v>
      </c>
      <c r="W596" s="35">
        <v>145.35067184432805</v>
      </c>
      <c r="X596" s="34">
        <v>50</v>
      </c>
      <c r="Y596" s="35">
        <v>92.550043287743321</v>
      </c>
      <c r="Z596" s="34">
        <v>100</v>
      </c>
      <c r="AA596" s="35">
        <v>0.54397855743687973</v>
      </c>
      <c r="AB596" s="45">
        <v>0</v>
      </c>
      <c r="AC596" s="30">
        <v>69.56214590667399</v>
      </c>
      <c r="AD596" s="35">
        <v>70.106124464110863</v>
      </c>
      <c r="AE596" s="43">
        <v>14.021224892822174</v>
      </c>
      <c r="AF596" s="39">
        <v>46.487329658011042</v>
      </c>
      <c r="AG596" s="40">
        <v>46.378533946523667</v>
      </c>
      <c r="AH596" s="37" t="s">
        <v>6</v>
      </c>
      <c r="AI596" s="21"/>
      <c r="AJ596" s="111"/>
      <c r="AK596" s="112"/>
    </row>
    <row r="597" spans="1:37" x14ac:dyDescent="0.3">
      <c r="A597" s="12" t="s">
        <v>85</v>
      </c>
      <c r="B597" s="5" t="s">
        <v>16</v>
      </c>
      <c r="C597" s="5" t="s">
        <v>17</v>
      </c>
      <c r="D597" s="5" t="s">
        <v>86</v>
      </c>
      <c r="E597" s="6">
        <v>6</v>
      </c>
      <c r="F597" s="6" t="s">
        <v>33</v>
      </c>
      <c r="G597" s="6">
        <v>0</v>
      </c>
      <c r="H597" s="30">
        <v>72.342225932678886</v>
      </c>
      <c r="I597" s="35">
        <v>27.657774067321114</v>
      </c>
      <c r="J597" s="35">
        <v>29.886385820371697</v>
      </c>
      <c r="K597" s="35">
        <v>41.724326084599497</v>
      </c>
      <c r="L597" s="35">
        <v>63.073737085271816</v>
      </c>
      <c r="M597" s="35">
        <v>36.926262914728184</v>
      </c>
      <c r="N597" s="35">
        <v>45.249417999682443</v>
      </c>
      <c r="O597" s="34">
        <v>70</v>
      </c>
      <c r="P597" s="35">
        <v>9.0181968805549406</v>
      </c>
      <c r="Q597" s="45">
        <v>80</v>
      </c>
      <c r="R597" s="35">
        <v>51.261672613329758</v>
      </c>
      <c r="S597" s="35">
        <v>41.00933809066381</v>
      </c>
      <c r="T597" s="30" t="s">
        <v>2315</v>
      </c>
      <c r="U597" s="35">
        <v>28.484312492262745</v>
      </c>
      <c r="V597" s="35">
        <v>100</v>
      </c>
      <c r="W597" s="35">
        <v>689.86790415706105</v>
      </c>
      <c r="X597" s="34">
        <v>0</v>
      </c>
      <c r="Y597" s="35">
        <v>62.406942661249964</v>
      </c>
      <c r="Z597" s="34">
        <v>60</v>
      </c>
      <c r="AA597" s="35">
        <v>0</v>
      </c>
      <c r="AB597" s="45">
        <v>0</v>
      </c>
      <c r="AC597" s="30">
        <v>53.333333333333336</v>
      </c>
      <c r="AD597" s="35">
        <v>53.333333333333336</v>
      </c>
      <c r="AE597" s="43">
        <v>10.666666666666668</v>
      </c>
      <c r="AF597" s="39">
        <v>51.676004757330475</v>
      </c>
      <c r="AG597" s="40">
        <v>51.676004757330475</v>
      </c>
      <c r="AH597" s="37" t="s">
        <v>6</v>
      </c>
      <c r="AI597" s="21"/>
      <c r="AJ597" s="111"/>
      <c r="AK597" s="112"/>
    </row>
    <row r="598" spans="1:37" x14ac:dyDescent="0.3">
      <c r="A598" s="12" t="s">
        <v>137</v>
      </c>
      <c r="B598" s="5" t="s">
        <v>16</v>
      </c>
      <c r="C598" s="5" t="s">
        <v>17</v>
      </c>
      <c r="D598" s="5" t="s">
        <v>138</v>
      </c>
      <c r="E598" s="6">
        <v>6</v>
      </c>
      <c r="F598" s="6" t="s">
        <v>33</v>
      </c>
      <c r="G598" s="6">
        <v>0</v>
      </c>
      <c r="H598" s="30">
        <v>73.263933835891805</v>
      </c>
      <c r="I598" s="35">
        <v>26.736066164108195</v>
      </c>
      <c r="J598" s="35">
        <v>34.682240808652693</v>
      </c>
      <c r="K598" s="35">
        <v>48.41981006142386</v>
      </c>
      <c r="L598" s="35">
        <v>52.818697419804316</v>
      </c>
      <c r="M598" s="35">
        <v>47.181302580195684</v>
      </c>
      <c r="N598" s="35">
        <v>43.830479288540154</v>
      </c>
      <c r="O598" s="34">
        <v>50</v>
      </c>
      <c r="P598" s="35">
        <v>10.023309981283967</v>
      </c>
      <c r="Q598" s="45">
        <v>60</v>
      </c>
      <c r="R598" s="35">
        <v>46.467435761145545</v>
      </c>
      <c r="S598" s="35">
        <v>37.17394860891644</v>
      </c>
      <c r="T598" s="30" t="s">
        <v>2315</v>
      </c>
      <c r="U598" s="35">
        <v>24.517256830631716</v>
      </c>
      <c r="V598" s="35">
        <v>100</v>
      </c>
      <c r="W598" s="35">
        <v>455.01067707923153</v>
      </c>
      <c r="X598" s="34">
        <v>0</v>
      </c>
      <c r="Y598" s="35">
        <v>85.526173100614571</v>
      </c>
      <c r="Z598" s="34">
        <v>80</v>
      </c>
      <c r="AA598" s="35">
        <v>0</v>
      </c>
      <c r="AB598" s="45">
        <v>0</v>
      </c>
      <c r="AC598" s="30">
        <v>60</v>
      </c>
      <c r="AD598" s="35">
        <v>60</v>
      </c>
      <c r="AE598" s="43">
        <v>12</v>
      </c>
      <c r="AF598" s="39">
        <v>49.17394860891644</v>
      </c>
      <c r="AG598" s="40">
        <v>49.17394860891644</v>
      </c>
      <c r="AH598" s="37" t="s">
        <v>6</v>
      </c>
      <c r="AI598" s="21"/>
      <c r="AJ598" s="111"/>
      <c r="AK598" s="112"/>
    </row>
    <row r="599" spans="1:37" x14ac:dyDescent="0.3">
      <c r="A599" s="12" t="s">
        <v>77</v>
      </c>
      <c r="B599" s="5" t="s">
        <v>16</v>
      </c>
      <c r="C599" s="5" t="s">
        <v>17</v>
      </c>
      <c r="D599" s="5" t="s">
        <v>78</v>
      </c>
      <c r="E599" s="6">
        <v>6</v>
      </c>
      <c r="F599" s="6" t="s">
        <v>19</v>
      </c>
      <c r="G599" s="6">
        <v>0</v>
      </c>
      <c r="H599" s="30">
        <v>68.596536830786405</v>
      </c>
      <c r="I599" s="35">
        <v>31.403463169213595</v>
      </c>
      <c r="J599" s="35">
        <v>39.494802510870187</v>
      </c>
      <c r="K599" s="35">
        <v>50.336050295707835</v>
      </c>
      <c r="L599" s="35">
        <v>5.9757965796551069</v>
      </c>
      <c r="M599" s="35">
        <v>94.02420342034489</v>
      </c>
      <c r="N599" s="35">
        <v>62.673635828539858</v>
      </c>
      <c r="O599" s="34">
        <v>80</v>
      </c>
      <c r="P599" s="35">
        <v>24.218676340562837</v>
      </c>
      <c r="Q599" s="45">
        <v>20</v>
      </c>
      <c r="R599" s="35">
        <v>55.152743377053262</v>
      </c>
      <c r="S599" s="35">
        <v>44.122194701642613</v>
      </c>
      <c r="T599" s="30" t="s">
        <v>2316</v>
      </c>
      <c r="U599" s="35">
        <v>0</v>
      </c>
      <c r="V599" s="35">
        <v>0</v>
      </c>
      <c r="W599" s="35">
        <v>156.74477552558724</v>
      </c>
      <c r="X599" s="34">
        <v>0</v>
      </c>
      <c r="Y599" s="35">
        <v>88.657177414080508</v>
      </c>
      <c r="Z599" s="34">
        <v>80</v>
      </c>
      <c r="AA599" s="35">
        <v>0</v>
      </c>
      <c r="AB599" s="45">
        <v>0</v>
      </c>
      <c r="AC599" s="30">
        <v>26.666666666666668</v>
      </c>
      <c r="AD599" s="35">
        <v>26.666666666666668</v>
      </c>
      <c r="AE599" s="43">
        <v>5.3333333333333339</v>
      </c>
      <c r="AF599" s="39">
        <v>49.455528034975949</v>
      </c>
      <c r="AG599" s="40">
        <v>49.455528034975949</v>
      </c>
      <c r="AH599" s="37" t="s">
        <v>6</v>
      </c>
      <c r="AI599" s="21"/>
      <c r="AJ599" s="111"/>
      <c r="AK599" s="112"/>
    </row>
    <row r="600" spans="1:37" x14ac:dyDescent="0.3">
      <c r="A600" s="12" t="s">
        <v>127</v>
      </c>
      <c r="B600" s="5" t="s">
        <v>16</v>
      </c>
      <c r="C600" s="5" t="s">
        <v>17</v>
      </c>
      <c r="D600" s="5" t="s">
        <v>128</v>
      </c>
      <c r="E600" s="6">
        <v>6</v>
      </c>
      <c r="F600" s="6" t="s">
        <v>19</v>
      </c>
      <c r="G600" s="6">
        <v>0</v>
      </c>
      <c r="H600" s="30">
        <v>76.460434089812352</v>
      </c>
      <c r="I600" s="35">
        <v>23.539565910187648</v>
      </c>
      <c r="J600" s="35">
        <v>20.121094235881703</v>
      </c>
      <c r="K600" s="35">
        <v>25.644296137023602</v>
      </c>
      <c r="L600" s="35">
        <v>5.4549181877376141</v>
      </c>
      <c r="M600" s="35">
        <v>94.545081812262382</v>
      </c>
      <c r="N600" s="35">
        <v>61.739912269934074</v>
      </c>
      <c r="O600" s="34">
        <v>80</v>
      </c>
      <c r="P600" s="35">
        <v>0.65676516999743273</v>
      </c>
      <c r="Q600" s="45">
        <v>100</v>
      </c>
      <c r="R600" s="35">
        <v>64.745788771894723</v>
      </c>
      <c r="S600" s="35">
        <v>51.796631017515779</v>
      </c>
      <c r="T600" s="30" t="s">
        <v>2315</v>
      </c>
      <c r="U600" s="35">
        <v>43.204855553640385</v>
      </c>
      <c r="V600" s="35">
        <v>100</v>
      </c>
      <c r="W600" s="35">
        <v>138.72013324653682</v>
      </c>
      <c r="X600" s="34">
        <v>60</v>
      </c>
      <c r="Y600" s="35">
        <v>89.355126202817729</v>
      </c>
      <c r="Z600" s="34">
        <v>80</v>
      </c>
      <c r="AA600" s="35">
        <v>0</v>
      </c>
      <c r="AB600" s="45">
        <v>0</v>
      </c>
      <c r="AC600" s="30">
        <v>80</v>
      </c>
      <c r="AD600" s="35">
        <v>80</v>
      </c>
      <c r="AE600" s="43">
        <v>16</v>
      </c>
      <c r="AF600" s="39">
        <v>67.796631017515779</v>
      </c>
      <c r="AG600" s="40">
        <v>67.796631017515779</v>
      </c>
      <c r="AH600" s="37" t="s">
        <v>5</v>
      </c>
      <c r="AI600" s="21"/>
      <c r="AJ600" s="111"/>
      <c r="AK600" s="112"/>
    </row>
    <row r="601" spans="1:37" x14ac:dyDescent="0.3">
      <c r="A601" s="12" t="s">
        <v>83</v>
      </c>
      <c r="B601" s="5" t="s">
        <v>16</v>
      </c>
      <c r="C601" s="5" t="s">
        <v>17</v>
      </c>
      <c r="D601" s="5" t="s">
        <v>84</v>
      </c>
      <c r="E601" s="6">
        <v>6</v>
      </c>
      <c r="F601" s="6" t="s">
        <v>19</v>
      </c>
      <c r="G601" s="6">
        <v>0</v>
      </c>
      <c r="H601" s="30">
        <v>81.840143367734811</v>
      </c>
      <c r="I601" s="35">
        <v>18.159856632265189</v>
      </c>
      <c r="J601" s="35">
        <v>34.795667670759052</v>
      </c>
      <c r="K601" s="35">
        <v>44.347011925581917</v>
      </c>
      <c r="L601" s="35">
        <v>4.0842002053242403</v>
      </c>
      <c r="M601" s="35">
        <v>95.915799794675763</v>
      </c>
      <c r="N601" s="35">
        <v>64.746453603880028</v>
      </c>
      <c r="O601" s="34">
        <v>80</v>
      </c>
      <c r="P601" s="35">
        <v>21.90487370608577</v>
      </c>
      <c r="Q601" s="45">
        <v>20</v>
      </c>
      <c r="R601" s="35">
        <v>51.684533670504571</v>
      </c>
      <c r="S601" s="35">
        <v>41.347626936403657</v>
      </c>
      <c r="T601" s="30" t="s">
        <v>2315</v>
      </c>
      <c r="U601" s="35">
        <v>43.535473618486584</v>
      </c>
      <c r="V601" s="35">
        <v>100</v>
      </c>
      <c r="W601" s="35">
        <v>704.102697872102</v>
      </c>
      <c r="X601" s="34">
        <v>0</v>
      </c>
      <c r="Y601" s="35">
        <v>80.360031125618221</v>
      </c>
      <c r="Z601" s="34">
        <v>80</v>
      </c>
      <c r="AA601" s="35">
        <v>0</v>
      </c>
      <c r="AB601" s="45">
        <v>0</v>
      </c>
      <c r="AC601" s="30">
        <v>60</v>
      </c>
      <c r="AD601" s="35">
        <v>60</v>
      </c>
      <c r="AE601" s="43">
        <v>12</v>
      </c>
      <c r="AF601" s="39">
        <v>53.347626936403657</v>
      </c>
      <c r="AG601" s="40">
        <v>53.347626936403657</v>
      </c>
      <c r="AH601" s="37" t="s">
        <v>6</v>
      </c>
      <c r="AI601" s="21"/>
      <c r="AJ601" s="111"/>
      <c r="AK601" s="112"/>
    </row>
    <row r="602" spans="1:37" x14ac:dyDescent="0.3">
      <c r="A602" s="12" t="s">
        <v>60</v>
      </c>
      <c r="B602" s="5" t="s">
        <v>16</v>
      </c>
      <c r="C602" s="5" t="s">
        <v>17</v>
      </c>
      <c r="D602" s="5" t="s">
        <v>61</v>
      </c>
      <c r="E602" s="6">
        <v>6</v>
      </c>
      <c r="F602" s="6" t="s">
        <v>19</v>
      </c>
      <c r="G602" s="6">
        <v>0</v>
      </c>
      <c r="H602" s="30">
        <v>62.281306899474195</v>
      </c>
      <c r="I602" s="35">
        <v>37.718693100525805</v>
      </c>
      <c r="J602" s="35">
        <v>32.017129674849464</v>
      </c>
      <c r="K602" s="35">
        <v>40.805770561679758</v>
      </c>
      <c r="L602" s="35">
        <v>28.695592908011985</v>
      </c>
      <c r="M602" s="35">
        <v>71.304407091988011</v>
      </c>
      <c r="N602" s="35">
        <v>63.278135295946193</v>
      </c>
      <c r="O602" s="34">
        <v>80</v>
      </c>
      <c r="P602" s="35">
        <v>13.260340361522145</v>
      </c>
      <c r="Q602" s="45">
        <v>60</v>
      </c>
      <c r="R602" s="35">
        <v>57.965774150838719</v>
      </c>
      <c r="S602" s="35">
        <v>46.372619320670978</v>
      </c>
      <c r="T602" s="30" t="s">
        <v>2315</v>
      </c>
      <c r="U602" s="35">
        <v>27.343890735018881</v>
      </c>
      <c r="V602" s="35">
        <v>100</v>
      </c>
      <c r="W602" s="35">
        <v>737.57129381644006</v>
      </c>
      <c r="X602" s="34">
        <v>0</v>
      </c>
      <c r="Y602" s="35">
        <v>71.964875081583358</v>
      </c>
      <c r="Z602" s="34">
        <v>70</v>
      </c>
      <c r="AA602" s="35">
        <v>1.2902239328865464</v>
      </c>
      <c r="AB602" s="45">
        <v>0</v>
      </c>
      <c r="AC602" s="30">
        <v>56.666666666666664</v>
      </c>
      <c r="AD602" s="35">
        <v>57.956890599553212</v>
      </c>
      <c r="AE602" s="43">
        <v>11.591378119910644</v>
      </c>
      <c r="AF602" s="39">
        <v>57.963997440581622</v>
      </c>
      <c r="AG602" s="40">
        <v>57.705952654004314</v>
      </c>
      <c r="AH602" s="37" t="s">
        <v>6</v>
      </c>
      <c r="AI602" s="21"/>
      <c r="AJ602" s="111"/>
      <c r="AK602" s="112"/>
    </row>
    <row r="603" spans="1:37" x14ac:dyDescent="0.3">
      <c r="A603" s="12" t="s">
        <v>213</v>
      </c>
      <c r="B603" s="5" t="s">
        <v>16</v>
      </c>
      <c r="C603" s="5" t="s">
        <v>17</v>
      </c>
      <c r="D603" s="5" t="s">
        <v>214</v>
      </c>
      <c r="E603" s="6">
        <v>6</v>
      </c>
      <c r="F603" s="6" t="s">
        <v>19</v>
      </c>
      <c r="G603" s="6">
        <v>0</v>
      </c>
      <c r="H603" s="30">
        <v>85.949880528915983</v>
      </c>
      <c r="I603" s="35">
        <v>14.050119471084017</v>
      </c>
      <c r="J603" s="35">
        <v>34.635455913081543</v>
      </c>
      <c r="K603" s="35">
        <v>44.142822346707597</v>
      </c>
      <c r="L603" s="35">
        <v>38.061328881321053</v>
      </c>
      <c r="M603" s="35">
        <v>61.938671118678947</v>
      </c>
      <c r="N603" s="35">
        <v>60.820803511441646</v>
      </c>
      <c r="O603" s="34">
        <v>80</v>
      </c>
      <c r="P603" s="35">
        <v>12.978944116173432</v>
      </c>
      <c r="Q603" s="45">
        <v>60</v>
      </c>
      <c r="R603" s="35">
        <v>52.026322587294111</v>
      </c>
      <c r="S603" s="35">
        <v>41.621058069835293</v>
      </c>
      <c r="T603" s="30" t="s">
        <v>2315</v>
      </c>
      <c r="U603" s="35">
        <v>43.061258825615603</v>
      </c>
      <c r="V603" s="35">
        <v>100</v>
      </c>
      <c r="W603" s="35">
        <v>198.15751740584625</v>
      </c>
      <c r="X603" s="34">
        <v>0</v>
      </c>
      <c r="Y603" s="35">
        <v>80.373597945080121</v>
      </c>
      <c r="Z603" s="34">
        <v>80</v>
      </c>
      <c r="AA603" s="35">
        <v>0</v>
      </c>
      <c r="AB603" s="45">
        <v>0</v>
      </c>
      <c r="AC603" s="30">
        <v>60</v>
      </c>
      <c r="AD603" s="35">
        <v>60</v>
      </c>
      <c r="AE603" s="43">
        <v>12</v>
      </c>
      <c r="AF603" s="39">
        <v>53.621058069835293</v>
      </c>
      <c r="AG603" s="40">
        <v>53.621058069835293</v>
      </c>
      <c r="AH603" s="37" t="s">
        <v>6</v>
      </c>
      <c r="AI603" s="21"/>
      <c r="AJ603" s="111"/>
      <c r="AK603" s="112"/>
    </row>
    <row r="604" spans="1:37" x14ac:dyDescent="0.3">
      <c r="A604" s="12" t="s">
        <v>81</v>
      </c>
      <c r="B604" s="5" t="s">
        <v>16</v>
      </c>
      <c r="C604" s="5" t="s">
        <v>17</v>
      </c>
      <c r="D604" s="5" t="s">
        <v>82</v>
      </c>
      <c r="E604" s="6">
        <v>6</v>
      </c>
      <c r="F604" s="6" t="s">
        <v>19</v>
      </c>
      <c r="G604" s="6">
        <v>0</v>
      </c>
      <c r="H604" s="30">
        <v>88.340113095980584</v>
      </c>
      <c r="I604" s="35">
        <v>11.659886904019416</v>
      </c>
      <c r="J604" s="35">
        <v>23.370673266596526</v>
      </c>
      <c r="K604" s="35">
        <v>29.785878399269862</v>
      </c>
      <c r="L604" s="35">
        <v>20.997730402384541</v>
      </c>
      <c r="M604" s="35">
        <v>79.002269597615452</v>
      </c>
      <c r="N604" s="35">
        <v>57.02815539035015</v>
      </c>
      <c r="O604" s="34">
        <v>80</v>
      </c>
      <c r="P604" s="35">
        <v>1.7986146878372615</v>
      </c>
      <c r="Q604" s="45">
        <v>100</v>
      </c>
      <c r="R604" s="35">
        <v>60.089606980180939</v>
      </c>
      <c r="S604" s="35">
        <v>48.071685584144753</v>
      </c>
      <c r="T604" s="30" t="s">
        <v>2315</v>
      </c>
      <c r="U604" s="35">
        <v>33.12301874479509</v>
      </c>
      <c r="V604" s="35">
        <v>100</v>
      </c>
      <c r="W604" s="35">
        <v>121.49726644799597</v>
      </c>
      <c r="X604" s="34">
        <v>70</v>
      </c>
      <c r="Y604" s="35">
        <v>97.501337920488069</v>
      </c>
      <c r="Z604" s="34">
        <v>100</v>
      </c>
      <c r="AA604" s="35">
        <v>2.4444882231831677</v>
      </c>
      <c r="AB604" s="45">
        <v>0</v>
      </c>
      <c r="AC604" s="30">
        <v>90</v>
      </c>
      <c r="AD604" s="35">
        <v>92.444488223183171</v>
      </c>
      <c r="AE604" s="43">
        <v>18.488897644636634</v>
      </c>
      <c r="AF604" s="39">
        <v>66.560583228781383</v>
      </c>
      <c r="AG604" s="40">
        <v>66.071685584144745</v>
      </c>
      <c r="AH604" s="37" t="s">
        <v>5</v>
      </c>
      <c r="AI604" s="21"/>
      <c r="AJ604" s="111"/>
      <c r="AK604" s="112"/>
    </row>
    <row r="605" spans="1:37" x14ac:dyDescent="0.3">
      <c r="A605" s="12" t="s">
        <v>50</v>
      </c>
      <c r="B605" s="5" t="s">
        <v>16</v>
      </c>
      <c r="C605" s="5" t="s">
        <v>17</v>
      </c>
      <c r="D605" s="5" t="s">
        <v>51</v>
      </c>
      <c r="E605" s="6">
        <v>6</v>
      </c>
      <c r="F605" s="6" t="s">
        <v>19</v>
      </c>
      <c r="G605" s="6">
        <v>0</v>
      </c>
      <c r="H605" s="30">
        <v>67.901660299349871</v>
      </c>
      <c r="I605" s="35">
        <v>32.098339700650129</v>
      </c>
      <c r="J605" s="35">
        <v>39.774514626421045</v>
      </c>
      <c r="K605" s="35">
        <v>50.692542852236301</v>
      </c>
      <c r="L605" s="35">
        <v>12.764299259300813</v>
      </c>
      <c r="M605" s="35">
        <v>87.235700740699187</v>
      </c>
      <c r="N605" s="35">
        <v>51.41539328799572</v>
      </c>
      <c r="O605" s="34">
        <v>70</v>
      </c>
      <c r="P605" s="35">
        <v>6.7331457198208371</v>
      </c>
      <c r="Q605" s="45">
        <v>80</v>
      </c>
      <c r="R605" s="35">
        <v>64.005316658717121</v>
      </c>
      <c r="S605" s="35">
        <v>51.204253326973699</v>
      </c>
      <c r="T605" s="30" t="s">
        <v>2315</v>
      </c>
      <c r="U605" s="35">
        <v>29.64112686474261</v>
      </c>
      <c r="V605" s="35">
        <v>100</v>
      </c>
      <c r="W605" s="35">
        <v>198.11388889793938</v>
      </c>
      <c r="X605" s="34">
        <v>0</v>
      </c>
      <c r="Y605" s="35">
        <v>83.976823684451119</v>
      </c>
      <c r="Z605" s="34">
        <v>80</v>
      </c>
      <c r="AA605" s="35">
        <v>0</v>
      </c>
      <c r="AB605" s="45">
        <v>0</v>
      </c>
      <c r="AC605" s="30">
        <v>60</v>
      </c>
      <c r="AD605" s="35">
        <v>60</v>
      </c>
      <c r="AE605" s="43">
        <v>12</v>
      </c>
      <c r="AF605" s="39">
        <v>63.204253326973699</v>
      </c>
      <c r="AG605" s="40">
        <v>63.204253326973699</v>
      </c>
      <c r="AH605" s="37" t="s">
        <v>5</v>
      </c>
      <c r="AI605" s="21"/>
      <c r="AJ605" s="111"/>
      <c r="AK605" s="112"/>
    </row>
    <row r="606" spans="1:37" x14ac:dyDescent="0.3">
      <c r="A606" s="12" t="s">
        <v>139</v>
      </c>
      <c r="B606" s="5" t="s">
        <v>16</v>
      </c>
      <c r="C606" s="5" t="s">
        <v>17</v>
      </c>
      <c r="D606" s="5" t="s">
        <v>140</v>
      </c>
      <c r="E606" s="6">
        <v>6</v>
      </c>
      <c r="F606" s="6" t="s">
        <v>19</v>
      </c>
      <c r="G606" s="6">
        <v>0</v>
      </c>
      <c r="H606" s="30">
        <v>73.903427615549148</v>
      </c>
      <c r="I606" s="35">
        <v>26.096572384450852</v>
      </c>
      <c r="J606" s="35">
        <v>35.423535462570868</v>
      </c>
      <c r="K606" s="35">
        <v>45.147228225916521</v>
      </c>
      <c r="L606" s="35">
        <v>46.304730260563396</v>
      </c>
      <c r="M606" s="35">
        <v>53.695269739436604</v>
      </c>
      <c r="N606" s="35">
        <v>64.072184051439748</v>
      </c>
      <c r="O606" s="34">
        <v>80</v>
      </c>
      <c r="P606" s="35">
        <v>4.501390960721638</v>
      </c>
      <c r="Q606" s="45">
        <v>100</v>
      </c>
      <c r="R606" s="35">
        <v>60.987814069960791</v>
      </c>
      <c r="S606" s="35">
        <v>48.790251255968634</v>
      </c>
      <c r="T606" s="30" t="s">
        <v>2315</v>
      </c>
      <c r="U606" s="35">
        <v>41.879886135926334</v>
      </c>
      <c r="V606" s="35">
        <v>100</v>
      </c>
      <c r="W606" s="35">
        <v>219.65857028840577</v>
      </c>
      <c r="X606" s="34">
        <v>0</v>
      </c>
      <c r="Y606" s="35">
        <v>72.418315676482962</v>
      </c>
      <c r="Z606" s="34">
        <v>70</v>
      </c>
      <c r="AA606" s="35">
        <v>0</v>
      </c>
      <c r="AB606" s="45">
        <v>0</v>
      </c>
      <c r="AC606" s="30">
        <v>56.666666666666664</v>
      </c>
      <c r="AD606" s="35">
        <v>56.666666666666664</v>
      </c>
      <c r="AE606" s="43">
        <v>11.333333333333334</v>
      </c>
      <c r="AF606" s="39">
        <v>60.12358458930197</v>
      </c>
      <c r="AG606" s="40">
        <v>60.12358458930197</v>
      </c>
      <c r="AH606" s="37" t="s">
        <v>5</v>
      </c>
      <c r="AI606" s="21"/>
      <c r="AJ606" s="111"/>
      <c r="AK606" s="112"/>
    </row>
    <row r="607" spans="1:37" x14ac:dyDescent="0.3">
      <c r="A607" s="12" t="s">
        <v>179</v>
      </c>
      <c r="B607" s="5" t="s">
        <v>16</v>
      </c>
      <c r="C607" s="5" t="s">
        <v>17</v>
      </c>
      <c r="D607" s="5" t="s">
        <v>180</v>
      </c>
      <c r="E607" s="6">
        <v>6</v>
      </c>
      <c r="F607" s="6" t="s">
        <v>33</v>
      </c>
      <c r="G607" s="6">
        <v>0</v>
      </c>
      <c r="H607" s="30">
        <v>56.906287246227372</v>
      </c>
      <c r="I607" s="35">
        <v>43.093712753772628</v>
      </c>
      <c r="J607" s="35">
        <v>47.385561575447646</v>
      </c>
      <c r="K607" s="35">
        <v>66.154891888204119</v>
      </c>
      <c r="L607" s="35">
        <v>31.371221969875329</v>
      </c>
      <c r="M607" s="35">
        <v>68.628778030124664</v>
      </c>
      <c r="N607" s="35">
        <v>56.751589557534238</v>
      </c>
      <c r="O607" s="34">
        <v>80</v>
      </c>
      <c r="P607" s="35">
        <v>13.399908509550359</v>
      </c>
      <c r="Q607" s="45">
        <v>60</v>
      </c>
      <c r="R607" s="35">
        <v>63.575476534420282</v>
      </c>
      <c r="S607" s="35">
        <v>50.86038122753623</v>
      </c>
      <c r="T607" s="30" t="s">
        <v>2316</v>
      </c>
      <c r="U607" s="35">
        <v>0</v>
      </c>
      <c r="V607" s="35">
        <v>0</v>
      </c>
      <c r="W607" s="35">
        <v>335.27058735561667</v>
      </c>
      <c r="X607" s="34">
        <v>0</v>
      </c>
      <c r="Y607" s="35">
        <v>87.597005112985499</v>
      </c>
      <c r="Z607" s="34">
        <v>80</v>
      </c>
      <c r="AA607" s="35">
        <v>1.013375957139333</v>
      </c>
      <c r="AB607" s="45">
        <v>0</v>
      </c>
      <c r="AC607" s="30">
        <v>26.666666666666668</v>
      </c>
      <c r="AD607" s="35">
        <v>27.680042623806003</v>
      </c>
      <c r="AE607" s="43">
        <v>5.5360085247612005</v>
      </c>
      <c r="AF607" s="39">
        <v>56.396389752297431</v>
      </c>
      <c r="AG607" s="40">
        <v>56.193714560869566</v>
      </c>
      <c r="AH607" s="37" t="s">
        <v>6</v>
      </c>
      <c r="AI607" s="21"/>
      <c r="AJ607" s="111"/>
      <c r="AK607" s="112"/>
    </row>
    <row r="608" spans="1:37" x14ac:dyDescent="0.3">
      <c r="A608" s="12" t="s">
        <v>48</v>
      </c>
      <c r="B608" s="5" t="s">
        <v>16</v>
      </c>
      <c r="C608" s="5" t="s">
        <v>17</v>
      </c>
      <c r="D608" s="5" t="s">
        <v>49</v>
      </c>
      <c r="E608" s="6">
        <v>6</v>
      </c>
      <c r="F608" s="6" t="s">
        <v>62</v>
      </c>
      <c r="G608" s="6">
        <v>0</v>
      </c>
      <c r="H608" s="30">
        <v>60.499555275199207</v>
      </c>
      <c r="I608" s="35">
        <v>39.500444724800793</v>
      </c>
      <c r="J608" s="35">
        <v>0</v>
      </c>
      <c r="K608" s="35">
        <v>0</v>
      </c>
      <c r="L608" s="35">
        <v>2.5312615264313378</v>
      </c>
      <c r="M608" s="35">
        <v>97.468738473568663</v>
      </c>
      <c r="N608" s="35">
        <v>78.195189542078353</v>
      </c>
      <c r="O608" s="34">
        <v>100</v>
      </c>
      <c r="P608" s="35">
        <v>24.742106642324281</v>
      </c>
      <c r="Q608" s="45">
        <v>20</v>
      </c>
      <c r="R608" s="35">
        <v>51.393836639673893</v>
      </c>
      <c r="S608" s="35">
        <v>41.11506931173912</v>
      </c>
      <c r="T608" s="30" t="s">
        <v>2315</v>
      </c>
      <c r="U608" s="35">
        <v>58.747701169436446</v>
      </c>
      <c r="V608" s="35">
        <v>100</v>
      </c>
      <c r="W608" s="35">
        <v>122.99180504844425</v>
      </c>
      <c r="X608" s="34">
        <v>70</v>
      </c>
      <c r="Y608" s="35">
        <v>77.793272037833177</v>
      </c>
      <c r="Z608" s="34">
        <v>70</v>
      </c>
      <c r="AA608" s="35">
        <v>0</v>
      </c>
      <c r="AB608" s="45">
        <v>0</v>
      </c>
      <c r="AC608" s="30">
        <v>80</v>
      </c>
      <c r="AD608" s="35">
        <v>80</v>
      </c>
      <c r="AE608" s="43">
        <v>16</v>
      </c>
      <c r="AF608" s="39">
        <v>57.11506931173912</v>
      </c>
      <c r="AG608" s="40">
        <v>57.11506931173912</v>
      </c>
      <c r="AH608" s="37" t="s">
        <v>6</v>
      </c>
      <c r="AI608" s="21"/>
      <c r="AJ608" s="111"/>
      <c r="AK608" s="112"/>
    </row>
    <row r="609" spans="1:37" x14ac:dyDescent="0.3">
      <c r="A609" s="12" t="s">
        <v>960</v>
      </c>
      <c r="B609" s="5" t="s">
        <v>16</v>
      </c>
      <c r="C609" s="5" t="s">
        <v>17</v>
      </c>
      <c r="D609" s="5" t="s">
        <v>961</v>
      </c>
      <c r="E609" s="6">
        <v>6</v>
      </c>
      <c r="F609" s="6" t="s">
        <v>33</v>
      </c>
      <c r="G609" s="6">
        <v>0</v>
      </c>
      <c r="H609" s="30">
        <v>85.06093549009546</v>
      </c>
      <c r="I609" s="35">
        <v>14.93906450990454</v>
      </c>
      <c r="J609" s="35">
        <v>7.2079285749968935</v>
      </c>
      <c r="K609" s="35">
        <v>10.062975298025936</v>
      </c>
      <c r="L609" s="35">
        <v>31.370329222078123</v>
      </c>
      <c r="M609" s="35">
        <v>68.629670777921874</v>
      </c>
      <c r="N609" s="35">
        <v>28.310942829196584</v>
      </c>
      <c r="O609" s="34">
        <v>40</v>
      </c>
      <c r="P609" s="35">
        <v>8.652875786563424</v>
      </c>
      <c r="Q609" s="45">
        <v>80</v>
      </c>
      <c r="R609" s="35">
        <v>42.726342117170475</v>
      </c>
      <c r="S609" s="35">
        <v>34.18107369373638</v>
      </c>
      <c r="T609" s="30" t="s">
        <v>2315</v>
      </c>
      <c r="U609" s="35">
        <v>11.380441978845226</v>
      </c>
      <c r="V609" s="35">
        <v>50.414287005261691</v>
      </c>
      <c r="W609" s="35">
        <v>146.30865689291082</v>
      </c>
      <c r="X609" s="34">
        <v>50</v>
      </c>
      <c r="Y609" s="35">
        <v>94.982168658404134</v>
      </c>
      <c r="Z609" s="34">
        <v>100</v>
      </c>
      <c r="AA609" s="35">
        <v>0</v>
      </c>
      <c r="AB609" s="45">
        <v>0</v>
      </c>
      <c r="AC609" s="30">
        <v>66.804762335087233</v>
      </c>
      <c r="AD609" s="35">
        <v>66.804762335087233</v>
      </c>
      <c r="AE609" s="43">
        <v>13.360952467017448</v>
      </c>
      <c r="AF609" s="39">
        <v>47.542026160753828</v>
      </c>
      <c r="AG609" s="40">
        <v>47.542026160753828</v>
      </c>
      <c r="AH609" s="37" t="s">
        <v>6</v>
      </c>
      <c r="AI609" s="21"/>
      <c r="AJ609" s="111"/>
      <c r="AK609" s="112"/>
    </row>
    <row r="610" spans="1:37" x14ac:dyDescent="0.3">
      <c r="A610" s="12" t="s">
        <v>15</v>
      </c>
      <c r="B610" s="5" t="s">
        <v>16</v>
      </c>
      <c r="C610" s="5" t="s">
        <v>17</v>
      </c>
      <c r="D610" s="5" t="s">
        <v>18</v>
      </c>
      <c r="E610" s="6">
        <v>6</v>
      </c>
      <c r="F610" s="6" t="s">
        <v>19</v>
      </c>
      <c r="G610" s="6">
        <v>0</v>
      </c>
      <c r="H610" s="30">
        <v>62.44410811043587</v>
      </c>
      <c r="I610" s="35">
        <v>37.55589188956413</v>
      </c>
      <c r="J610" s="35">
        <v>3.3114964695805744</v>
      </c>
      <c r="K610" s="35">
        <v>4.2204959197096672</v>
      </c>
      <c r="L610" s="35">
        <v>57.260752817030649</v>
      </c>
      <c r="M610" s="35">
        <v>42.739247182969351</v>
      </c>
      <c r="N610" s="35">
        <v>74.309667062747806</v>
      </c>
      <c r="O610" s="34">
        <v>100</v>
      </c>
      <c r="P610" s="35">
        <v>-12.190473203870853</v>
      </c>
      <c r="Q610" s="45">
        <v>60</v>
      </c>
      <c r="R610" s="35">
        <v>48.903126998448627</v>
      </c>
      <c r="S610" s="35">
        <v>39.122501598758902</v>
      </c>
      <c r="T610" s="30" t="s">
        <v>2316</v>
      </c>
      <c r="U610" s="35">
        <v>0</v>
      </c>
      <c r="V610" s="35">
        <v>0</v>
      </c>
      <c r="W610" s="35">
        <v>259.96886251218592</v>
      </c>
      <c r="X610" s="34">
        <v>0</v>
      </c>
      <c r="Y610" s="35">
        <v>94.375259620708434</v>
      </c>
      <c r="Z610" s="34">
        <v>100</v>
      </c>
      <c r="AA610" s="35">
        <v>0</v>
      </c>
      <c r="AB610" s="45">
        <v>0</v>
      </c>
      <c r="AC610" s="30">
        <v>33.333333333333336</v>
      </c>
      <c r="AD610" s="35">
        <v>33.333333333333336</v>
      </c>
      <c r="AE610" s="43">
        <v>6.6666666666666679</v>
      </c>
      <c r="AF610" s="39">
        <v>45.789168265425573</v>
      </c>
      <c r="AG610" s="40">
        <v>45.789168265425573</v>
      </c>
      <c r="AH610" s="37" t="s">
        <v>6</v>
      </c>
      <c r="AI610" s="21"/>
      <c r="AJ610" s="111"/>
      <c r="AK610" s="112"/>
    </row>
    <row r="611" spans="1:37" x14ac:dyDescent="0.3">
      <c r="A611" s="12" t="s">
        <v>1086</v>
      </c>
      <c r="B611" s="5" t="s">
        <v>16</v>
      </c>
      <c r="C611" s="5" t="s">
        <v>17</v>
      </c>
      <c r="D611" s="5" t="s">
        <v>1087</v>
      </c>
      <c r="E611" s="6">
        <v>6</v>
      </c>
      <c r="F611" s="6" t="s">
        <v>14</v>
      </c>
      <c r="G611" s="6">
        <v>0</v>
      </c>
      <c r="H611" s="30">
        <v>78.179574342402859</v>
      </c>
      <c r="I611" s="35">
        <v>21.820425657597141</v>
      </c>
      <c r="J611" s="35">
        <v>14.67453892341481</v>
      </c>
      <c r="K611" s="35">
        <v>19.467737957080484</v>
      </c>
      <c r="L611" s="35">
        <v>31.348345702662655</v>
      </c>
      <c r="M611" s="35">
        <v>68.651654297337345</v>
      </c>
      <c r="N611" s="35">
        <v>33.686904043651708</v>
      </c>
      <c r="O611" s="34">
        <v>40</v>
      </c>
      <c r="P611" s="35">
        <v>7.5633353426294532</v>
      </c>
      <c r="Q611" s="45">
        <v>80</v>
      </c>
      <c r="R611" s="35">
        <v>45.987963582402998</v>
      </c>
      <c r="S611" s="35">
        <v>36.790370865922398</v>
      </c>
      <c r="T611" s="30" t="s">
        <v>2315</v>
      </c>
      <c r="U611" s="35">
        <v>19.729335094151672</v>
      </c>
      <c r="V611" s="35">
        <v>87.399097830159164</v>
      </c>
      <c r="W611" s="35">
        <v>243.69341019026405</v>
      </c>
      <c r="X611" s="34">
        <v>0</v>
      </c>
      <c r="Y611" s="35">
        <v>72.021283929788723</v>
      </c>
      <c r="Z611" s="34">
        <v>70</v>
      </c>
      <c r="AA611" s="35">
        <v>0</v>
      </c>
      <c r="AB611" s="45">
        <v>0</v>
      </c>
      <c r="AC611" s="30">
        <v>52.466365943386393</v>
      </c>
      <c r="AD611" s="35">
        <v>52.466365943386393</v>
      </c>
      <c r="AE611" s="43">
        <v>10.493273188677279</v>
      </c>
      <c r="AF611" s="39">
        <v>47.283644054599677</v>
      </c>
      <c r="AG611" s="40">
        <v>47.283644054599677</v>
      </c>
      <c r="AH611" s="37" t="s">
        <v>6</v>
      </c>
      <c r="AI611" s="21"/>
      <c r="AJ611" s="111"/>
      <c r="AK611" s="112"/>
    </row>
    <row r="612" spans="1:37" x14ac:dyDescent="0.3">
      <c r="A612" s="12" t="s">
        <v>1893</v>
      </c>
      <c r="B612" s="5" t="s">
        <v>150</v>
      </c>
      <c r="C612" s="5" t="s">
        <v>151</v>
      </c>
      <c r="D612" s="5" t="s">
        <v>1894</v>
      </c>
      <c r="E612" s="6">
        <v>1</v>
      </c>
      <c r="F612" s="6" t="s">
        <v>24</v>
      </c>
      <c r="G612" s="6" t="s">
        <v>2213</v>
      </c>
      <c r="H612" s="30">
        <v>67.172109417653687</v>
      </c>
      <c r="I612" s="35">
        <v>32.827890582346313</v>
      </c>
      <c r="J612" s="35">
        <v>2.9517176963402312</v>
      </c>
      <c r="K612" s="35">
        <v>3.8509615833323472</v>
      </c>
      <c r="L612" s="35">
        <v>28.302413978686822</v>
      </c>
      <c r="M612" s="35">
        <v>71.697586021313185</v>
      </c>
      <c r="N612" s="35">
        <v>43.435789044421639</v>
      </c>
      <c r="O612" s="34">
        <v>50</v>
      </c>
      <c r="P612" s="35">
        <v>0.34176075350103979</v>
      </c>
      <c r="Q612" s="45">
        <v>100</v>
      </c>
      <c r="R612" s="35">
        <v>51.67528763739837</v>
      </c>
      <c r="S612" s="35">
        <v>41.3402301099187</v>
      </c>
      <c r="T612" s="30" t="s">
        <v>2315</v>
      </c>
      <c r="U612" s="35">
        <v>7.5218996964539002</v>
      </c>
      <c r="V612" s="35">
        <v>38.109379587801563</v>
      </c>
      <c r="W612" s="35">
        <v>111.8807890481003</v>
      </c>
      <c r="X612" s="34">
        <v>80</v>
      </c>
      <c r="Y612" s="35">
        <v>88.368823312932022</v>
      </c>
      <c r="Z612" s="34">
        <v>80</v>
      </c>
      <c r="AA612" s="35">
        <v>0</v>
      </c>
      <c r="AB612" s="45">
        <v>0</v>
      </c>
      <c r="AC612" s="30">
        <v>66.036459862600523</v>
      </c>
      <c r="AD612" s="35">
        <v>66.036459862600523</v>
      </c>
      <c r="AE612" s="43">
        <v>13.207291972520105</v>
      </c>
      <c r="AF612" s="39">
        <v>54.547522082438803</v>
      </c>
      <c r="AG612" s="40">
        <v>54.547522082438803</v>
      </c>
      <c r="AH612" s="37" t="s">
        <v>6</v>
      </c>
      <c r="AI612" s="21"/>
      <c r="AJ612" s="111"/>
      <c r="AK612" s="112"/>
    </row>
    <row r="613" spans="1:37" x14ac:dyDescent="0.3">
      <c r="A613" s="12" t="s">
        <v>404</v>
      </c>
      <c r="B613" s="5" t="s">
        <v>150</v>
      </c>
      <c r="C613" s="5" t="s">
        <v>151</v>
      </c>
      <c r="D613" s="5" t="s">
        <v>405</v>
      </c>
      <c r="E613" s="6">
        <v>6</v>
      </c>
      <c r="F613" s="6" t="s">
        <v>33</v>
      </c>
      <c r="G613" s="6">
        <v>0</v>
      </c>
      <c r="H613" s="30">
        <v>77.308449776086647</v>
      </c>
      <c r="I613" s="35">
        <v>22.691550223913353</v>
      </c>
      <c r="J613" s="35">
        <v>11.279045513598838</v>
      </c>
      <c r="K613" s="35">
        <v>15.746653869791471</v>
      </c>
      <c r="L613" s="35">
        <v>3.6819611586535972</v>
      </c>
      <c r="M613" s="35">
        <v>96.318038841346407</v>
      </c>
      <c r="N613" s="35">
        <v>55.462806318214177</v>
      </c>
      <c r="O613" s="34">
        <v>80</v>
      </c>
      <c r="P613" s="35">
        <v>8.2125252871754348</v>
      </c>
      <c r="Q613" s="45">
        <v>80</v>
      </c>
      <c r="R613" s="35">
        <v>58.951248587010255</v>
      </c>
      <c r="S613" s="35">
        <v>47.160998869608207</v>
      </c>
      <c r="T613" s="30" t="s">
        <v>2315</v>
      </c>
      <c r="U613" s="35">
        <v>40.221009741536115</v>
      </c>
      <c r="V613" s="35">
        <v>100</v>
      </c>
      <c r="W613" s="35">
        <v>131.96369425180998</v>
      </c>
      <c r="X613" s="34">
        <v>60</v>
      </c>
      <c r="Y613" s="35">
        <v>88.890854447590627</v>
      </c>
      <c r="Z613" s="34">
        <v>80</v>
      </c>
      <c r="AA613" s="35">
        <v>0</v>
      </c>
      <c r="AB613" s="45">
        <v>0</v>
      </c>
      <c r="AC613" s="30">
        <v>80</v>
      </c>
      <c r="AD613" s="35">
        <v>80</v>
      </c>
      <c r="AE613" s="43">
        <v>16</v>
      </c>
      <c r="AF613" s="39">
        <v>63.160998869608207</v>
      </c>
      <c r="AG613" s="40">
        <v>63.160998869608207</v>
      </c>
      <c r="AH613" s="37" t="s">
        <v>5</v>
      </c>
      <c r="AI613" s="21"/>
      <c r="AJ613" s="111"/>
      <c r="AK613" s="112"/>
    </row>
    <row r="614" spans="1:37" x14ac:dyDescent="0.3">
      <c r="A614" s="12" t="s">
        <v>987</v>
      </c>
      <c r="B614" s="5" t="s">
        <v>150</v>
      </c>
      <c r="C614" s="5" t="s">
        <v>151</v>
      </c>
      <c r="D614" s="5" t="s">
        <v>988</v>
      </c>
      <c r="E614" s="6">
        <v>6</v>
      </c>
      <c r="F614" s="6" t="s">
        <v>14</v>
      </c>
      <c r="G614" s="6">
        <v>0</v>
      </c>
      <c r="H614" s="30">
        <v>70.817267415191708</v>
      </c>
      <c r="I614" s="35">
        <v>29.182732584808292</v>
      </c>
      <c r="J614" s="35">
        <v>14.340808144883157</v>
      </c>
      <c r="K614" s="35">
        <v>19.024999457521901</v>
      </c>
      <c r="L614" s="35">
        <v>8.9067076102697058</v>
      </c>
      <c r="M614" s="35">
        <v>91.093292389730294</v>
      </c>
      <c r="N614" s="35">
        <v>36.206323922985924</v>
      </c>
      <c r="O614" s="34">
        <v>50</v>
      </c>
      <c r="P614" s="35">
        <v>21.688038842174617</v>
      </c>
      <c r="Q614" s="45">
        <v>20</v>
      </c>
      <c r="R614" s="35">
        <v>41.860204886412092</v>
      </c>
      <c r="S614" s="35">
        <v>33.488163909129675</v>
      </c>
      <c r="T614" s="30" t="s">
        <v>2315</v>
      </c>
      <c r="U614" s="35">
        <v>22.590555291765789</v>
      </c>
      <c r="V614" s="35">
        <v>100</v>
      </c>
      <c r="W614" s="35">
        <v>124.86871092558982</v>
      </c>
      <c r="X614" s="34">
        <v>70</v>
      </c>
      <c r="Y614" s="35">
        <v>99.999999999999986</v>
      </c>
      <c r="Z614" s="34">
        <v>100</v>
      </c>
      <c r="AA614" s="35">
        <v>0</v>
      </c>
      <c r="AB614" s="45">
        <v>0</v>
      </c>
      <c r="AC614" s="30">
        <v>90</v>
      </c>
      <c r="AD614" s="35">
        <v>90</v>
      </c>
      <c r="AE614" s="43">
        <v>18</v>
      </c>
      <c r="AF614" s="39">
        <v>51.488163909129675</v>
      </c>
      <c r="AG614" s="40">
        <v>51.488163909129675</v>
      </c>
      <c r="AH614" s="37" t="s">
        <v>6</v>
      </c>
      <c r="AI614" s="21"/>
      <c r="AJ614" s="111"/>
      <c r="AK614" s="112"/>
    </row>
    <row r="615" spans="1:37" x14ac:dyDescent="0.3">
      <c r="A615" s="12" t="s">
        <v>698</v>
      </c>
      <c r="B615" s="5" t="s">
        <v>150</v>
      </c>
      <c r="C615" s="5" t="s">
        <v>151</v>
      </c>
      <c r="D615" s="5" t="s">
        <v>699</v>
      </c>
      <c r="E615" s="6">
        <v>6</v>
      </c>
      <c r="F615" s="6" t="s">
        <v>24</v>
      </c>
      <c r="G615" s="6">
        <v>0</v>
      </c>
      <c r="H615" s="30">
        <v>64.860714498587527</v>
      </c>
      <c r="I615" s="35">
        <v>35.139285501412473</v>
      </c>
      <c r="J615" s="35">
        <v>31.656849788779279</v>
      </c>
      <c r="K615" s="35">
        <v>41.301142225445325</v>
      </c>
      <c r="L615" s="35">
        <v>10.24383847706043</v>
      </c>
      <c r="M615" s="35">
        <v>89.756161522939564</v>
      </c>
      <c r="N615" s="35">
        <v>61.389423599874078</v>
      </c>
      <c r="O615" s="34">
        <v>80</v>
      </c>
      <c r="P615" s="35">
        <v>9.0270323093710836</v>
      </c>
      <c r="Q615" s="45">
        <v>80</v>
      </c>
      <c r="R615" s="35">
        <v>65.239317849959463</v>
      </c>
      <c r="S615" s="35">
        <v>52.191454279967573</v>
      </c>
      <c r="T615" s="30" t="s">
        <v>2315</v>
      </c>
      <c r="U615" s="35">
        <v>35.368059151741299</v>
      </c>
      <c r="V615" s="35">
        <v>100</v>
      </c>
      <c r="W615" s="35">
        <v>240.58368234434911</v>
      </c>
      <c r="X615" s="34">
        <v>0</v>
      </c>
      <c r="Y615" s="35">
        <v>96.568006226171661</v>
      </c>
      <c r="Z615" s="34">
        <v>100</v>
      </c>
      <c r="AA615" s="35">
        <v>0</v>
      </c>
      <c r="AB615" s="45">
        <v>0</v>
      </c>
      <c r="AC615" s="30">
        <v>66.666666666666671</v>
      </c>
      <c r="AD615" s="35">
        <v>66.666666666666671</v>
      </c>
      <c r="AE615" s="43">
        <v>13.333333333333336</v>
      </c>
      <c r="AF615" s="39">
        <v>65.524787613300902</v>
      </c>
      <c r="AG615" s="40">
        <v>65.524787613300902</v>
      </c>
      <c r="AH615" s="37" t="s">
        <v>5</v>
      </c>
      <c r="AI615" s="21"/>
      <c r="AJ615" s="111"/>
      <c r="AK615" s="112"/>
    </row>
    <row r="616" spans="1:37" x14ac:dyDescent="0.3">
      <c r="A616" s="12" t="s">
        <v>1150</v>
      </c>
      <c r="B616" s="5" t="s">
        <v>150</v>
      </c>
      <c r="C616" s="5" t="s">
        <v>151</v>
      </c>
      <c r="D616" s="5" t="s">
        <v>1151</v>
      </c>
      <c r="E616" s="6">
        <v>6</v>
      </c>
      <c r="F616" s="6" t="s">
        <v>33</v>
      </c>
      <c r="G616" s="6">
        <v>0</v>
      </c>
      <c r="H616" s="30">
        <v>69.904231251417258</v>
      </c>
      <c r="I616" s="35">
        <v>30.095768748582742</v>
      </c>
      <c r="J616" s="35">
        <v>71.628204994310977</v>
      </c>
      <c r="K616" s="35">
        <v>100</v>
      </c>
      <c r="L616" s="35">
        <v>22.325337548668497</v>
      </c>
      <c r="M616" s="35">
        <v>77.6746624513315</v>
      </c>
      <c r="N616" s="35">
        <v>61.747842910674514</v>
      </c>
      <c r="O616" s="34">
        <v>80</v>
      </c>
      <c r="P616" s="35">
        <v>16.553100976644501</v>
      </c>
      <c r="Q616" s="45">
        <v>40</v>
      </c>
      <c r="R616" s="35">
        <v>65.554086239982851</v>
      </c>
      <c r="S616" s="35">
        <v>52.443268991986287</v>
      </c>
      <c r="T616" s="30" t="s">
        <v>2315</v>
      </c>
      <c r="U616" s="35">
        <v>34.709165751753822</v>
      </c>
      <c r="V616" s="35">
        <v>100</v>
      </c>
      <c r="W616" s="35">
        <v>188.57750966416123</v>
      </c>
      <c r="X616" s="34">
        <v>0</v>
      </c>
      <c r="Y616" s="35">
        <v>85.141650539406214</v>
      </c>
      <c r="Z616" s="34">
        <v>80</v>
      </c>
      <c r="AA616" s="35">
        <v>0</v>
      </c>
      <c r="AB616" s="45">
        <v>0</v>
      </c>
      <c r="AC616" s="30">
        <v>60</v>
      </c>
      <c r="AD616" s="35">
        <v>60</v>
      </c>
      <c r="AE616" s="43">
        <v>12</v>
      </c>
      <c r="AF616" s="39">
        <v>64.443268991986287</v>
      </c>
      <c r="AG616" s="40">
        <v>64.443268991986287</v>
      </c>
      <c r="AH616" s="37" t="s">
        <v>5</v>
      </c>
      <c r="AI616" s="21"/>
      <c r="AJ616" s="111"/>
      <c r="AK616" s="112"/>
    </row>
    <row r="617" spans="1:37" x14ac:dyDescent="0.3">
      <c r="A617" s="12" t="s">
        <v>537</v>
      </c>
      <c r="B617" s="5" t="s">
        <v>150</v>
      </c>
      <c r="C617" s="5" t="s">
        <v>151</v>
      </c>
      <c r="D617" s="5" t="s">
        <v>538</v>
      </c>
      <c r="E617" s="6">
        <v>6</v>
      </c>
      <c r="F617" s="6" t="s">
        <v>62</v>
      </c>
      <c r="G617" s="6">
        <v>0</v>
      </c>
      <c r="H617" s="30">
        <v>59.455099258441528</v>
      </c>
      <c r="I617" s="35">
        <v>40.544900741558472</v>
      </c>
      <c r="J617" s="35">
        <v>15.98561597103698</v>
      </c>
      <c r="K617" s="35">
        <v>21.090413838708503</v>
      </c>
      <c r="L617" s="35">
        <v>35.783184456803653</v>
      </c>
      <c r="M617" s="35">
        <v>64.216815543196347</v>
      </c>
      <c r="N617" s="35">
        <v>61.25775473102324</v>
      </c>
      <c r="O617" s="34">
        <v>80</v>
      </c>
      <c r="P617" s="35">
        <v>29.479867083544111</v>
      </c>
      <c r="Q617" s="45">
        <v>20</v>
      </c>
      <c r="R617" s="35">
        <v>45.170426024692667</v>
      </c>
      <c r="S617" s="35">
        <v>36.136340819754132</v>
      </c>
      <c r="T617" s="30" t="s">
        <v>2315</v>
      </c>
      <c r="U617" s="35">
        <v>46.608515242141024</v>
      </c>
      <c r="V617" s="35">
        <v>100</v>
      </c>
      <c r="W617" s="35">
        <v>163.66644027416714</v>
      </c>
      <c r="X617" s="34">
        <v>0</v>
      </c>
      <c r="Y617" s="35">
        <v>89.443425388206762</v>
      </c>
      <c r="Z617" s="34">
        <v>80</v>
      </c>
      <c r="AA617" s="35">
        <v>0.74062811226688907</v>
      </c>
      <c r="AB617" s="45">
        <v>0</v>
      </c>
      <c r="AC617" s="30">
        <v>60</v>
      </c>
      <c r="AD617" s="35">
        <v>60.74062811226689</v>
      </c>
      <c r="AE617" s="43">
        <v>12.148125622453378</v>
      </c>
      <c r="AF617" s="39">
        <v>48.28446644220751</v>
      </c>
      <c r="AG617" s="40">
        <v>48.136340819754132</v>
      </c>
      <c r="AH617" s="37" t="s">
        <v>6</v>
      </c>
      <c r="AI617" s="21"/>
      <c r="AJ617" s="111"/>
      <c r="AK617" s="112"/>
    </row>
    <row r="618" spans="1:37" x14ac:dyDescent="0.3">
      <c r="A618" s="12" t="s">
        <v>429</v>
      </c>
      <c r="B618" s="5" t="s">
        <v>150</v>
      </c>
      <c r="C618" s="5" t="s">
        <v>151</v>
      </c>
      <c r="D618" s="5" t="s">
        <v>430</v>
      </c>
      <c r="E618" s="6">
        <v>6</v>
      </c>
      <c r="F618" s="6" t="s">
        <v>14</v>
      </c>
      <c r="G618" s="6">
        <v>0</v>
      </c>
      <c r="H618" s="30">
        <v>74.736351995827889</v>
      </c>
      <c r="I618" s="35">
        <v>25.263648004172111</v>
      </c>
      <c r="J618" s="35">
        <v>37.253054938509862</v>
      </c>
      <c r="K618" s="35">
        <v>49.421158336119575</v>
      </c>
      <c r="L618" s="35">
        <v>31.667799687105994</v>
      </c>
      <c r="M618" s="35">
        <v>68.332200312894003</v>
      </c>
      <c r="N618" s="35">
        <v>51.777252613277263</v>
      </c>
      <c r="O618" s="34">
        <v>70</v>
      </c>
      <c r="P618" s="35">
        <v>6.9381983393299436</v>
      </c>
      <c r="Q618" s="45">
        <v>80</v>
      </c>
      <c r="R618" s="35">
        <v>58.603401330637134</v>
      </c>
      <c r="S618" s="35">
        <v>46.88272106450971</v>
      </c>
      <c r="T618" s="30" t="s">
        <v>2315</v>
      </c>
      <c r="U618" s="35">
        <v>33.241128580381542</v>
      </c>
      <c r="V618" s="35">
        <v>100</v>
      </c>
      <c r="W618" s="35">
        <v>148.58894209883115</v>
      </c>
      <c r="X618" s="34">
        <v>50</v>
      </c>
      <c r="Y618" s="35">
        <v>83.381999444523132</v>
      </c>
      <c r="Z618" s="34">
        <v>80</v>
      </c>
      <c r="AA618" s="35">
        <v>0</v>
      </c>
      <c r="AB618" s="45">
        <v>0</v>
      </c>
      <c r="AC618" s="30">
        <v>76.666666666666671</v>
      </c>
      <c r="AD618" s="35">
        <v>76.666666666666671</v>
      </c>
      <c r="AE618" s="43">
        <v>15.333333333333336</v>
      </c>
      <c r="AF618" s="39">
        <v>62.216054397843045</v>
      </c>
      <c r="AG618" s="40">
        <v>62.216054397843045</v>
      </c>
      <c r="AH618" s="37" t="s">
        <v>5</v>
      </c>
      <c r="AI618" s="21"/>
      <c r="AJ618" s="111"/>
      <c r="AK618" s="112"/>
    </row>
    <row r="619" spans="1:37" x14ac:dyDescent="0.3">
      <c r="A619" s="12" t="s">
        <v>1539</v>
      </c>
      <c r="B619" s="5" t="s">
        <v>150</v>
      </c>
      <c r="C619" s="5" t="s">
        <v>151</v>
      </c>
      <c r="D619" s="5" t="s">
        <v>1540</v>
      </c>
      <c r="E619" s="6">
        <v>6</v>
      </c>
      <c r="F619" s="6" t="s">
        <v>62</v>
      </c>
      <c r="G619" s="6">
        <v>0</v>
      </c>
      <c r="H619" s="30">
        <v>73.174233899425872</v>
      </c>
      <c r="I619" s="35">
        <v>26.825766100574128</v>
      </c>
      <c r="J619" s="35">
        <v>9.0459602241128625</v>
      </c>
      <c r="K619" s="35">
        <v>11.934669582998907</v>
      </c>
      <c r="L619" s="35">
        <v>30.906499343218812</v>
      </c>
      <c r="M619" s="35">
        <v>69.093500656781188</v>
      </c>
      <c r="N619" s="35">
        <v>53.926493669946204</v>
      </c>
      <c r="O619" s="34">
        <v>70</v>
      </c>
      <c r="P619" s="35">
        <v>4.6805667618929148</v>
      </c>
      <c r="Q619" s="45">
        <v>100</v>
      </c>
      <c r="R619" s="35">
        <v>55.570787268070845</v>
      </c>
      <c r="S619" s="35">
        <v>44.456629814456676</v>
      </c>
      <c r="T619" s="30" t="s">
        <v>2315</v>
      </c>
      <c r="U619" s="35">
        <v>22.539491729976575</v>
      </c>
      <c r="V619" s="35">
        <v>99.847827275954629</v>
      </c>
      <c r="W619" s="35">
        <v>106.77515393940749</v>
      </c>
      <c r="X619" s="34">
        <v>100</v>
      </c>
      <c r="Y619" s="35">
        <v>96.706405561161404</v>
      </c>
      <c r="Z619" s="34">
        <v>100</v>
      </c>
      <c r="AA619" s="35">
        <v>0</v>
      </c>
      <c r="AB619" s="45">
        <v>0</v>
      </c>
      <c r="AC619" s="30">
        <v>99.949275758651538</v>
      </c>
      <c r="AD619" s="35">
        <v>99.949275758651538</v>
      </c>
      <c r="AE619" s="43">
        <v>19.98985515173031</v>
      </c>
      <c r="AF619" s="39">
        <v>64.446484966186986</v>
      </c>
      <c r="AG619" s="40">
        <v>64.446484966186986</v>
      </c>
      <c r="AH619" s="37" t="s">
        <v>5</v>
      </c>
      <c r="AI619" s="21"/>
      <c r="AJ619" s="111"/>
      <c r="AK619" s="112"/>
    </row>
    <row r="620" spans="1:37" x14ac:dyDescent="0.3">
      <c r="A620" s="12" t="s">
        <v>899</v>
      </c>
      <c r="B620" s="5" t="s">
        <v>150</v>
      </c>
      <c r="C620" s="5" t="s">
        <v>151</v>
      </c>
      <c r="D620" s="5" t="s">
        <v>900</v>
      </c>
      <c r="E620" s="6">
        <v>6</v>
      </c>
      <c r="F620" s="6" t="s">
        <v>33</v>
      </c>
      <c r="G620" s="6">
        <v>0</v>
      </c>
      <c r="H620" s="30">
        <v>67.913676357695806</v>
      </c>
      <c r="I620" s="35">
        <v>32.086323642304194</v>
      </c>
      <c r="J620" s="35">
        <v>30.759760542314378</v>
      </c>
      <c r="K620" s="35">
        <v>42.943642863530442</v>
      </c>
      <c r="L620" s="35">
        <v>45.041033060898407</v>
      </c>
      <c r="M620" s="35">
        <v>54.958966939101593</v>
      </c>
      <c r="N620" s="35">
        <v>41.058853330168546</v>
      </c>
      <c r="O620" s="34">
        <v>50</v>
      </c>
      <c r="P620" s="35">
        <v>6.2420612291956674</v>
      </c>
      <c r="Q620" s="45">
        <v>80</v>
      </c>
      <c r="R620" s="35">
        <v>51.997786688987254</v>
      </c>
      <c r="S620" s="35">
        <v>41.598229351189808</v>
      </c>
      <c r="T620" s="30" t="s">
        <v>2315</v>
      </c>
      <c r="U620" s="35">
        <v>32.282664414955477</v>
      </c>
      <c r="V620" s="35">
        <v>100</v>
      </c>
      <c r="W620" s="35">
        <v>192.37517042117318</v>
      </c>
      <c r="X620" s="34">
        <v>0</v>
      </c>
      <c r="Y620" s="35">
        <v>70.387670048651714</v>
      </c>
      <c r="Z620" s="34">
        <v>70</v>
      </c>
      <c r="AA620" s="35">
        <v>0</v>
      </c>
      <c r="AB620" s="45">
        <v>0</v>
      </c>
      <c r="AC620" s="30">
        <v>56.666666666666664</v>
      </c>
      <c r="AD620" s="35">
        <v>56.666666666666664</v>
      </c>
      <c r="AE620" s="43">
        <v>11.333333333333334</v>
      </c>
      <c r="AF620" s="39">
        <v>52.931562684523144</v>
      </c>
      <c r="AG620" s="40">
        <v>52.931562684523144</v>
      </c>
      <c r="AH620" s="37" t="s">
        <v>6</v>
      </c>
      <c r="AI620" s="21"/>
      <c r="AJ620" s="111"/>
      <c r="AK620" s="112"/>
    </row>
    <row r="621" spans="1:37" x14ac:dyDescent="0.3">
      <c r="A621" s="12" t="s">
        <v>175</v>
      </c>
      <c r="B621" s="5" t="s">
        <v>150</v>
      </c>
      <c r="C621" s="5" t="s">
        <v>151</v>
      </c>
      <c r="D621" s="5" t="s">
        <v>176</v>
      </c>
      <c r="E621" s="6">
        <v>6</v>
      </c>
      <c r="F621" s="6" t="s">
        <v>33</v>
      </c>
      <c r="G621" s="6">
        <v>0</v>
      </c>
      <c r="H621" s="30">
        <v>85.236115291392906</v>
      </c>
      <c r="I621" s="35">
        <v>14.763884708607094</v>
      </c>
      <c r="J621" s="35">
        <v>29.697996656543037</v>
      </c>
      <c r="K621" s="35">
        <v>41.461316333282092</v>
      </c>
      <c r="L621" s="35">
        <v>21.74995848106888</v>
      </c>
      <c r="M621" s="35">
        <v>78.250041518931113</v>
      </c>
      <c r="N621" s="35">
        <v>25.332485887953624</v>
      </c>
      <c r="O621" s="34">
        <v>40</v>
      </c>
      <c r="P621" s="35">
        <v>5.104166560981966</v>
      </c>
      <c r="Q621" s="45">
        <v>80</v>
      </c>
      <c r="R621" s="35">
        <v>50.89504851216406</v>
      </c>
      <c r="S621" s="35">
        <v>40.716038809731252</v>
      </c>
      <c r="T621" s="30" t="s">
        <v>2315</v>
      </c>
      <c r="U621" s="35">
        <v>13.504138194028627</v>
      </c>
      <c r="V621" s="35">
        <v>59.822061387246443</v>
      </c>
      <c r="W621" s="35">
        <v>167.51864363764435</v>
      </c>
      <c r="X621" s="34">
        <v>0</v>
      </c>
      <c r="Y621" s="35">
        <v>97.005102790795902</v>
      </c>
      <c r="Z621" s="34">
        <v>100</v>
      </c>
      <c r="AA621" s="35">
        <v>0.61855103218280261</v>
      </c>
      <c r="AB621" s="45">
        <v>0</v>
      </c>
      <c r="AC621" s="30">
        <v>53.274020462415479</v>
      </c>
      <c r="AD621" s="35">
        <v>53.892571494598279</v>
      </c>
      <c r="AE621" s="43">
        <v>10.778514298919657</v>
      </c>
      <c r="AF621" s="39">
        <v>51.494553108650905</v>
      </c>
      <c r="AG621" s="40">
        <v>51.370842902214349</v>
      </c>
      <c r="AH621" s="37" t="s">
        <v>6</v>
      </c>
      <c r="AI621" s="21"/>
      <c r="AJ621" s="111"/>
      <c r="AK621" s="112"/>
    </row>
    <row r="622" spans="1:37" x14ac:dyDescent="0.3">
      <c r="A622" s="12" t="s">
        <v>1793</v>
      </c>
      <c r="B622" s="5" t="s">
        <v>150</v>
      </c>
      <c r="C622" s="5" t="s">
        <v>151</v>
      </c>
      <c r="D622" s="5" t="s">
        <v>1794</v>
      </c>
      <c r="E622" s="6">
        <v>6</v>
      </c>
      <c r="F622" s="6" t="s">
        <v>14</v>
      </c>
      <c r="G622" s="6">
        <v>0</v>
      </c>
      <c r="H622" s="30">
        <v>67.023073359398467</v>
      </c>
      <c r="I622" s="35">
        <v>32.976926640601533</v>
      </c>
      <c r="J622" s="35">
        <v>13.479730831335882</v>
      </c>
      <c r="K622" s="35">
        <v>17.882665269823665</v>
      </c>
      <c r="L622" s="35">
        <v>33.06519914720981</v>
      </c>
      <c r="M622" s="35">
        <v>66.93480085279019</v>
      </c>
      <c r="N622" s="35">
        <v>47.610656806565352</v>
      </c>
      <c r="O622" s="34">
        <v>70</v>
      </c>
      <c r="P622" s="35">
        <v>11.824865191710499</v>
      </c>
      <c r="Q622" s="45">
        <v>60</v>
      </c>
      <c r="R622" s="35">
        <v>49.558878552643073</v>
      </c>
      <c r="S622" s="35">
        <v>39.647102842114464</v>
      </c>
      <c r="T622" s="30" t="s">
        <v>2315</v>
      </c>
      <c r="U622" s="35">
        <v>27.633865066105777</v>
      </c>
      <c r="V622" s="35">
        <v>100</v>
      </c>
      <c r="W622" s="35">
        <v>128.32788507076279</v>
      </c>
      <c r="X622" s="34">
        <v>70</v>
      </c>
      <c r="Y622" s="35">
        <v>92.957286659786647</v>
      </c>
      <c r="Z622" s="34">
        <v>100</v>
      </c>
      <c r="AA622" s="35">
        <v>0.36952631823255611</v>
      </c>
      <c r="AB622" s="45">
        <v>0</v>
      </c>
      <c r="AC622" s="30">
        <v>90</v>
      </c>
      <c r="AD622" s="35">
        <v>90.369526318232559</v>
      </c>
      <c r="AE622" s="43">
        <v>18.073905263646513</v>
      </c>
      <c r="AF622" s="39">
        <v>57.721008105760973</v>
      </c>
      <c r="AG622" s="40">
        <v>57.647102842114464</v>
      </c>
      <c r="AH622" s="37" t="s">
        <v>6</v>
      </c>
      <c r="AI622" s="21"/>
      <c r="AJ622" s="111"/>
      <c r="AK622" s="112"/>
    </row>
    <row r="623" spans="1:37" x14ac:dyDescent="0.3">
      <c r="A623" s="12" t="s">
        <v>1787</v>
      </c>
      <c r="B623" s="5" t="s">
        <v>150</v>
      </c>
      <c r="C623" s="5" t="s">
        <v>151</v>
      </c>
      <c r="D623" s="5" t="s">
        <v>1788</v>
      </c>
      <c r="E623" s="6">
        <v>6</v>
      </c>
      <c r="F623" s="6" t="s">
        <v>62</v>
      </c>
      <c r="G623" s="6">
        <v>0</v>
      </c>
      <c r="H623" s="30">
        <v>73.879496153382391</v>
      </c>
      <c r="I623" s="35">
        <v>26.120503846617609</v>
      </c>
      <c r="J623" s="35">
        <v>8.7115338834426357</v>
      </c>
      <c r="K623" s="35">
        <v>11.493448554289156</v>
      </c>
      <c r="L623" s="35">
        <v>19.248967570606066</v>
      </c>
      <c r="M623" s="35">
        <v>80.751032429393931</v>
      </c>
      <c r="N623" s="35">
        <v>51.426002246757051</v>
      </c>
      <c r="O623" s="34">
        <v>70</v>
      </c>
      <c r="P623" s="35">
        <v>19.103467181239317</v>
      </c>
      <c r="Q623" s="45">
        <v>40</v>
      </c>
      <c r="R623" s="35">
        <v>45.672996966060147</v>
      </c>
      <c r="S623" s="35">
        <v>36.538397572848119</v>
      </c>
      <c r="T623" s="30" t="s">
        <v>2315</v>
      </c>
      <c r="U623" s="35">
        <v>28.533399979554758</v>
      </c>
      <c r="V623" s="35">
        <v>100</v>
      </c>
      <c r="W623" s="35">
        <v>145.97205949897045</v>
      </c>
      <c r="X623" s="34">
        <v>50</v>
      </c>
      <c r="Y623" s="35">
        <v>93.264636899718809</v>
      </c>
      <c r="Z623" s="34">
        <v>100</v>
      </c>
      <c r="AA623" s="35">
        <v>0</v>
      </c>
      <c r="AB623" s="45">
        <v>0</v>
      </c>
      <c r="AC623" s="30">
        <v>83.333333333333329</v>
      </c>
      <c r="AD623" s="35">
        <v>83.333333333333329</v>
      </c>
      <c r="AE623" s="43">
        <v>16.666666666666668</v>
      </c>
      <c r="AF623" s="39">
        <v>53.205064239514783</v>
      </c>
      <c r="AG623" s="40">
        <v>53.205064239514783</v>
      </c>
      <c r="AH623" s="37" t="s">
        <v>6</v>
      </c>
      <c r="AI623" s="21"/>
      <c r="AJ623" s="111"/>
      <c r="AK623" s="112"/>
    </row>
    <row r="624" spans="1:37" x14ac:dyDescent="0.3">
      <c r="A624" s="12" t="s">
        <v>1064</v>
      </c>
      <c r="B624" s="5" t="s">
        <v>150</v>
      </c>
      <c r="C624" s="5" t="s">
        <v>151</v>
      </c>
      <c r="D624" s="5" t="s">
        <v>1065</v>
      </c>
      <c r="E624" s="6">
        <v>6</v>
      </c>
      <c r="F624" s="6" t="s">
        <v>33</v>
      </c>
      <c r="G624" s="6">
        <v>0</v>
      </c>
      <c r="H624" s="30">
        <v>87.133700616134732</v>
      </c>
      <c r="I624" s="35">
        <v>12.866299383865268</v>
      </c>
      <c r="J624" s="35">
        <v>2.6170777082581358</v>
      </c>
      <c r="K624" s="35">
        <v>3.6536971832059666</v>
      </c>
      <c r="L624" s="35">
        <v>15.691934735307967</v>
      </c>
      <c r="M624" s="35">
        <v>84.308065264692033</v>
      </c>
      <c r="N624" s="35">
        <v>60.95129973873658</v>
      </c>
      <c r="O624" s="34">
        <v>80</v>
      </c>
      <c r="P624" s="35">
        <v>5.8407436657401357</v>
      </c>
      <c r="Q624" s="45">
        <v>80</v>
      </c>
      <c r="R624" s="35">
        <v>52.165612366352647</v>
      </c>
      <c r="S624" s="35">
        <v>41.732489893082118</v>
      </c>
      <c r="T624" s="30" t="s">
        <v>2315</v>
      </c>
      <c r="U624" s="35">
        <v>45.317251699782609</v>
      </c>
      <c r="V624" s="35">
        <v>100</v>
      </c>
      <c r="W624" s="35">
        <v>99.744722516729752</v>
      </c>
      <c r="X624" s="34">
        <v>100</v>
      </c>
      <c r="Y624" s="35">
        <v>95.516723276346397</v>
      </c>
      <c r="Z624" s="34">
        <v>100</v>
      </c>
      <c r="AA624" s="35">
        <v>0</v>
      </c>
      <c r="AB624" s="45">
        <v>0</v>
      </c>
      <c r="AC624" s="30">
        <v>100</v>
      </c>
      <c r="AD624" s="35">
        <v>100</v>
      </c>
      <c r="AE624" s="43">
        <v>20</v>
      </c>
      <c r="AF624" s="39">
        <v>61.732489893082118</v>
      </c>
      <c r="AG624" s="40">
        <v>61.732489893082118</v>
      </c>
      <c r="AH624" s="37" t="s">
        <v>5</v>
      </c>
      <c r="AI624" s="21"/>
      <c r="AJ624" s="111"/>
      <c r="AK624" s="112"/>
    </row>
    <row r="625" spans="1:37" x14ac:dyDescent="0.3">
      <c r="A625" s="12" t="s">
        <v>925</v>
      </c>
      <c r="B625" s="5" t="s">
        <v>150</v>
      </c>
      <c r="C625" s="5" t="s">
        <v>151</v>
      </c>
      <c r="D625" s="5" t="s">
        <v>926</v>
      </c>
      <c r="E625" s="6">
        <v>6</v>
      </c>
      <c r="F625" s="6" t="s">
        <v>14</v>
      </c>
      <c r="G625" s="6">
        <v>0</v>
      </c>
      <c r="H625" s="30">
        <v>74.139410575613681</v>
      </c>
      <c r="I625" s="35">
        <v>25.860589424386319</v>
      </c>
      <c r="J625" s="35">
        <v>45.757885931144259</v>
      </c>
      <c r="K625" s="35">
        <v>60.703953795517528</v>
      </c>
      <c r="L625" s="35">
        <v>17.902675616808416</v>
      </c>
      <c r="M625" s="35">
        <v>82.097324383191591</v>
      </c>
      <c r="N625" s="35">
        <v>51.993161935132832</v>
      </c>
      <c r="O625" s="34">
        <v>70</v>
      </c>
      <c r="P625" s="35">
        <v>-19.509905200502367</v>
      </c>
      <c r="Q625" s="45">
        <v>40</v>
      </c>
      <c r="R625" s="35">
        <v>55.732373520619078</v>
      </c>
      <c r="S625" s="35">
        <v>44.585898816495266</v>
      </c>
      <c r="T625" s="30" t="s">
        <v>2315</v>
      </c>
      <c r="U625" s="35">
        <v>26.770765068247954</v>
      </c>
      <c r="V625" s="35">
        <v>100</v>
      </c>
      <c r="W625" s="35">
        <v>180.42564173414402</v>
      </c>
      <c r="X625" s="34">
        <v>0</v>
      </c>
      <c r="Y625" s="35">
        <v>79.43071971274594</v>
      </c>
      <c r="Z625" s="34">
        <v>70</v>
      </c>
      <c r="AA625" s="35">
        <v>0</v>
      </c>
      <c r="AB625" s="45">
        <v>0</v>
      </c>
      <c r="AC625" s="30">
        <v>56.666666666666664</v>
      </c>
      <c r="AD625" s="35">
        <v>56.666666666666664</v>
      </c>
      <c r="AE625" s="43">
        <v>11.333333333333334</v>
      </c>
      <c r="AF625" s="39">
        <v>55.919232149828602</v>
      </c>
      <c r="AG625" s="40">
        <v>55.919232149828602</v>
      </c>
      <c r="AH625" s="37" t="s">
        <v>6</v>
      </c>
      <c r="AI625" s="21"/>
      <c r="AJ625" s="111"/>
      <c r="AK625" s="112"/>
    </row>
    <row r="626" spans="1:37" x14ac:dyDescent="0.3">
      <c r="A626" s="12" t="s">
        <v>231</v>
      </c>
      <c r="B626" s="5" t="s">
        <v>150</v>
      </c>
      <c r="C626" s="5" t="s">
        <v>151</v>
      </c>
      <c r="D626" s="5" t="s">
        <v>232</v>
      </c>
      <c r="E626" s="6">
        <v>6</v>
      </c>
      <c r="F626" s="6" t="s">
        <v>19</v>
      </c>
      <c r="G626" s="6">
        <v>0</v>
      </c>
      <c r="H626" s="30">
        <v>85.334518634731964</v>
      </c>
      <c r="I626" s="35">
        <v>14.665481365268036</v>
      </c>
      <c r="J626" s="35">
        <v>34.873623681170791</v>
      </c>
      <c r="K626" s="35">
        <v>44.446366711818868</v>
      </c>
      <c r="L626" s="35">
        <v>17.528521279757161</v>
      </c>
      <c r="M626" s="35">
        <v>82.471478720242843</v>
      </c>
      <c r="N626" s="35">
        <v>39.24764683857466</v>
      </c>
      <c r="O626" s="34">
        <v>50</v>
      </c>
      <c r="P626" s="35">
        <v>25.744451137901624</v>
      </c>
      <c r="Q626" s="45">
        <v>20</v>
      </c>
      <c r="R626" s="35">
        <v>42.316665359465944</v>
      </c>
      <c r="S626" s="35">
        <v>33.853332287572755</v>
      </c>
      <c r="T626" s="30" t="s">
        <v>2315</v>
      </c>
      <c r="U626" s="35">
        <v>33.8940220829898</v>
      </c>
      <c r="V626" s="35">
        <v>100</v>
      </c>
      <c r="W626" s="35">
        <v>194.42208379201281</v>
      </c>
      <c r="X626" s="34">
        <v>0</v>
      </c>
      <c r="Y626" s="35">
        <v>95.719225646847903</v>
      </c>
      <c r="Z626" s="34">
        <v>100</v>
      </c>
      <c r="AA626" s="35">
        <v>0</v>
      </c>
      <c r="AB626" s="45">
        <v>0</v>
      </c>
      <c r="AC626" s="30">
        <v>66.666666666666671</v>
      </c>
      <c r="AD626" s="35">
        <v>66.666666666666671</v>
      </c>
      <c r="AE626" s="43">
        <v>13.333333333333336</v>
      </c>
      <c r="AF626" s="39">
        <v>47.186665620906091</v>
      </c>
      <c r="AG626" s="40">
        <v>47.186665620906091</v>
      </c>
      <c r="AH626" s="37" t="s">
        <v>6</v>
      </c>
      <c r="AI626" s="21"/>
      <c r="AJ626" s="111"/>
      <c r="AK626" s="112"/>
    </row>
    <row r="627" spans="1:37" x14ac:dyDescent="0.3">
      <c r="A627" s="12" t="s">
        <v>968</v>
      </c>
      <c r="B627" s="5" t="s">
        <v>150</v>
      </c>
      <c r="C627" s="5" t="s">
        <v>151</v>
      </c>
      <c r="D627" s="5" t="s">
        <v>969</v>
      </c>
      <c r="E627" s="6">
        <v>6</v>
      </c>
      <c r="F627" s="6" t="s">
        <v>19</v>
      </c>
      <c r="G627" s="6">
        <v>0</v>
      </c>
      <c r="H627" s="30">
        <v>85.643299038595359</v>
      </c>
      <c r="I627" s="35">
        <v>14.356700961404641</v>
      </c>
      <c r="J627" s="35">
        <v>8.3574194754456919</v>
      </c>
      <c r="K627" s="35">
        <v>10.65151514411494</v>
      </c>
      <c r="L627" s="35">
        <v>15.503072311743326</v>
      </c>
      <c r="M627" s="35">
        <v>84.496927688256676</v>
      </c>
      <c r="N627" s="35">
        <v>52.131338553253912</v>
      </c>
      <c r="O627" s="34">
        <v>70</v>
      </c>
      <c r="P627" s="35">
        <v>7.5101311689537598</v>
      </c>
      <c r="Q627" s="45">
        <v>80</v>
      </c>
      <c r="R627" s="35">
        <v>51.901028758755253</v>
      </c>
      <c r="S627" s="35">
        <v>41.520823007004203</v>
      </c>
      <c r="T627" s="30" t="s">
        <v>2315</v>
      </c>
      <c r="U627" s="35">
        <v>27.721120116466842</v>
      </c>
      <c r="V627" s="35">
        <v>100</v>
      </c>
      <c r="W627" s="35">
        <v>146.19259093008878</v>
      </c>
      <c r="X627" s="34">
        <v>50</v>
      </c>
      <c r="Y627" s="35">
        <v>95.180317698048185</v>
      </c>
      <c r="Z627" s="34">
        <v>100</v>
      </c>
      <c r="AA627" s="35">
        <v>0</v>
      </c>
      <c r="AB627" s="45">
        <v>0</v>
      </c>
      <c r="AC627" s="30">
        <v>83.333333333333329</v>
      </c>
      <c r="AD627" s="35">
        <v>83.333333333333329</v>
      </c>
      <c r="AE627" s="43">
        <v>16.666666666666668</v>
      </c>
      <c r="AF627" s="39">
        <v>58.187489673670868</v>
      </c>
      <c r="AG627" s="40">
        <v>58.187489673670868</v>
      </c>
      <c r="AH627" s="37" t="s">
        <v>6</v>
      </c>
      <c r="AI627" s="21"/>
      <c r="AJ627" s="111"/>
      <c r="AK627" s="112"/>
    </row>
    <row r="628" spans="1:37" x14ac:dyDescent="0.3">
      <c r="A628" s="12" t="s">
        <v>588</v>
      </c>
      <c r="B628" s="5" t="s">
        <v>150</v>
      </c>
      <c r="C628" s="5" t="s">
        <v>151</v>
      </c>
      <c r="D628" s="5" t="s">
        <v>589</v>
      </c>
      <c r="E628" s="6">
        <v>6</v>
      </c>
      <c r="F628" s="6" t="s">
        <v>19</v>
      </c>
      <c r="G628" s="6">
        <v>0</v>
      </c>
      <c r="H628" s="30">
        <v>75.903809740405848</v>
      </c>
      <c r="I628" s="35">
        <v>24.096190259594152</v>
      </c>
      <c r="J628" s="35">
        <v>22.2555758080785</v>
      </c>
      <c r="K628" s="35">
        <v>28.36468882018206</v>
      </c>
      <c r="L628" s="35">
        <v>17.613930393611128</v>
      </c>
      <c r="M628" s="35">
        <v>82.386069606388872</v>
      </c>
      <c r="N628" s="35">
        <v>40.967945605850751</v>
      </c>
      <c r="O628" s="34">
        <v>50</v>
      </c>
      <c r="P628" s="35">
        <v>12.013362899772957</v>
      </c>
      <c r="Q628" s="45">
        <v>60</v>
      </c>
      <c r="R628" s="35">
        <v>48.969389737233016</v>
      </c>
      <c r="S628" s="35">
        <v>39.175511789786412</v>
      </c>
      <c r="T628" s="30" t="s">
        <v>2315</v>
      </c>
      <c r="U628" s="35">
        <v>26.962870489381928</v>
      </c>
      <c r="V628" s="35">
        <v>100</v>
      </c>
      <c r="W628" s="35">
        <v>118.01164414073813</v>
      </c>
      <c r="X628" s="34">
        <v>80</v>
      </c>
      <c r="Y628" s="35">
        <v>86.018786853405928</v>
      </c>
      <c r="Z628" s="34">
        <v>80</v>
      </c>
      <c r="AA628" s="35">
        <v>0</v>
      </c>
      <c r="AB628" s="45">
        <v>0</v>
      </c>
      <c r="AC628" s="30">
        <v>86.666666666666671</v>
      </c>
      <c r="AD628" s="35">
        <v>86.666666666666671</v>
      </c>
      <c r="AE628" s="43">
        <v>17.333333333333336</v>
      </c>
      <c r="AF628" s="39">
        <v>56.508845123119748</v>
      </c>
      <c r="AG628" s="40">
        <v>56.508845123119748</v>
      </c>
      <c r="AH628" s="37" t="s">
        <v>6</v>
      </c>
      <c r="AI628" s="21"/>
      <c r="AJ628" s="111"/>
      <c r="AK628" s="112"/>
    </row>
    <row r="629" spans="1:37" x14ac:dyDescent="0.3">
      <c r="A629" s="12" t="s">
        <v>1712</v>
      </c>
      <c r="B629" s="5" t="s">
        <v>150</v>
      </c>
      <c r="C629" s="5" t="s">
        <v>151</v>
      </c>
      <c r="D629" s="5" t="s">
        <v>1713</v>
      </c>
      <c r="E629" s="6">
        <v>6</v>
      </c>
      <c r="F629" s="6" t="s">
        <v>33</v>
      </c>
      <c r="G629" s="6">
        <v>0</v>
      </c>
      <c r="H629" s="30">
        <v>71.569731379322334</v>
      </c>
      <c r="I629" s="35">
        <v>28.430268620677666</v>
      </c>
      <c r="J629" s="35">
        <v>27.916988678914031</v>
      </c>
      <c r="K629" s="35">
        <v>38.974854501981895</v>
      </c>
      <c r="L629" s="35">
        <v>20.241567458762631</v>
      </c>
      <c r="M629" s="35">
        <v>79.758432541237369</v>
      </c>
      <c r="N629" s="35">
        <v>56.961711629512706</v>
      </c>
      <c r="O629" s="34">
        <v>80</v>
      </c>
      <c r="P629" s="35">
        <v>5.3718235111278005</v>
      </c>
      <c r="Q629" s="45">
        <v>80</v>
      </c>
      <c r="R629" s="35">
        <v>61.432711132779389</v>
      </c>
      <c r="S629" s="35">
        <v>49.146168906223515</v>
      </c>
      <c r="T629" s="30" t="s">
        <v>2315</v>
      </c>
      <c r="U629" s="35">
        <v>29.58376751270773</v>
      </c>
      <c r="V629" s="35">
        <v>100</v>
      </c>
      <c r="W629" s="35">
        <v>156.46530834448754</v>
      </c>
      <c r="X629" s="34">
        <v>0</v>
      </c>
      <c r="Y629" s="35">
        <v>81.158218957684227</v>
      </c>
      <c r="Z629" s="34">
        <v>80</v>
      </c>
      <c r="AA629" s="35">
        <v>0.4823919058549655</v>
      </c>
      <c r="AB629" s="45">
        <v>2</v>
      </c>
      <c r="AC629" s="30">
        <v>60</v>
      </c>
      <c r="AD629" s="35">
        <v>62.482391905854968</v>
      </c>
      <c r="AE629" s="43">
        <v>12.496478381170995</v>
      </c>
      <c r="AF629" s="39">
        <v>61.64264728739451</v>
      </c>
      <c r="AG629" s="40">
        <v>61.146168906223515</v>
      </c>
      <c r="AH629" s="37" t="s">
        <v>5</v>
      </c>
      <c r="AI629" s="21"/>
      <c r="AJ629" s="111"/>
      <c r="AK629" s="112"/>
    </row>
    <row r="630" spans="1:37" x14ac:dyDescent="0.3">
      <c r="A630" s="12" t="s">
        <v>1166</v>
      </c>
      <c r="B630" s="5" t="s">
        <v>150</v>
      </c>
      <c r="C630" s="5" t="s">
        <v>151</v>
      </c>
      <c r="D630" s="5" t="s">
        <v>1167</v>
      </c>
      <c r="E630" s="6">
        <v>6</v>
      </c>
      <c r="F630" s="6" t="s">
        <v>33</v>
      </c>
      <c r="G630" s="6">
        <v>0</v>
      </c>
      <c r="H630" s="30">
        <v>91.988588318821229</v>
      </c>
      <c r="I630" s="35">
        <v>8.011411681178771</v>
      </c>
      <c r="J630" s="35">
        <v>17.340689369159978</v>
      </c>
      <c r="K630" s="35">
        <v>24.209303263340541</v>
      </c>
      <c r="L630" s="35">
        <v>19.09203611015964</v>
      </c>
      <c r="M630" s="35">
        <v>80.90796388984036</v>
      </c>
      <c r="N630" s="35">
        <v>25.362595118847729</v>
      </c>
      <c r="O630" s="34">
        <v>40</v>
      </c>
      <c r="P630" s="35">
        <v>-19.44384150411453</v>
      </c>
      <c r="Q630" s="45">
        <v>40</v>
      </c>
      <c r="R630" s="35">
        <v>38.625735766871934</v>
      </c>
      <c r="S630" s="35">
        <v>30.900588613497547</v>
      </c>
      <c r="T630" s="30" t="s">
        <v>2315</v>
      </c>
      <c r="U630" s="35">
        <v>24.630350181057956</v>
      </c>
      <c r="V630" s="35">
        <v>100</v>
      </c>
      <c r="W630" s="35">
        <v>110.55247286184211</v>
      </c>
      <c r="X630" s="34">
        <v>80</v>
      </c>
      <c r="Y630" s="35">
        <v>86.885549883546787</v>
      </c>
      <c r="Z630" s="34">
        <v>80</v>
      </c>
      <c r="AA630" s="35">
        <v>0</v>
      </c>
      <c r="AB630" s="45">
        <v>0</v>
      </c>
      <c r="AC630" s="30">
        <v>86.666666666666671</v>
      </c>
      <c r="AD630" s="35">
        <v>86.666666666666671</v>
      </c>
      <c r="AE630" s="43">
        <v>17.333333333333336</v>
      </c>
      <c r="AF630" s="39">
        <v>48.233921946830883</v>
      </c>
      <c r="AG630" s="40">
        <v>48.233921946830883</v>
      </c>
      <c r="AH630" s="37" t="s">
        <v>6</v>
      </c>
      <c r="AI630" s="21"/>
      <c r="AJ630" s="111"/>
      <c r="AK630" s="112"/>
    </row>
    <row r="631" spans="1:37" x14ac:dyDescent="0.3">
      <c r="A631" s="12" t="s">
        <v>328</v>
      </c>
      <c r="B631" s="5" t="s">
        <v>150</v>
      </c>
      <c r="C631" s="5" t="s">
        <v>151</v>
      </c>
      <c r="D631" s="5" t="s">
        <v>329</v>
      </c>
      <c r="E631" s="6">
        <v>6</v>
      </c>
      <c r="F631" s="6" t="s">
        <v>19</v>
      </c>
      <c r="G631" s="6">
        <v>0</v>
      </c>
      <c r="H631" s="30">
        <v>78.127902550083249</v>
      </c>
      <c r="I631" s="35">
        <v>21.872097449916751</v>
      </c>
      <c r="J631" s="35">
        <v>21.59856001734563</v>
      </c>
      <c r="K631" s="35">
        <v>27.527323450946405</v>
      </c>
      <c r="L631" s="35">
        <v>22.862708389913571</v>
      </c>
      <c r="M631" s="35">
        <v>77.137291610086436</v>
      </c>
      <c r="N631" s="35">
        <v>43.337103372480428</v>
      </c>
      <c r="O631" s="34">
        <v>50</v>
      </c>
      <c r="P631" s="35">
        <v>13.087919921772302</v>
      </c>
      <c r="Q631" s="45">
        <v>60</v>
      </c>
      <c r="R631" s="35">
        <v>47.307342502189918</v>
      </c>
      <c r="S631" s="35">
        <v>37.845874001751937</v>
      </c>
      <c r="T631" s="30" t="s">
        <v>2315</v>
      </c>
      <c r="U631" s="35">
        <v>27.149605654604123</v>
      </c>
      <c r="V631" s="35">
        <v>100</v>
      </c>
      <c r="W631" s="35">
        <v>169.2458056805545</v>
      </c>
      <c r="X631" s="34">
        <v>0</v>
      </c>
      <c r="Y631" s="35">
        <v>84.241679145943507</v>
      </c>
      <c r="Z631" s="34">
        <v>80</v>
      </c>
      <c r="AA631" s="35">
        <v>0</v>
      </c>
      <c r="AB631" s="45">
        <v>0</v>
      </c>
      <c r="AC631" s="30">
        <v>60</v>
      </c>
      <c r="AD631" s="35">
        <v>60</v>
      </c>
      <c r="AE631" s="43">
        <v>12</v>
      </c>
      <c r="AF631" s="39">
        <v>49.845874001751937</v>
      </c>
      <c r="AG631" s="40">
        <v>49.845874001751937</v>
      </c>
      <c r="AH631" s="37" t="s">
        <v>6</v>
      </c>
      <c r="AI631" s="21"/>
      <c r="AJ631" s="111"/>
      <c r="AK631" s="112"/>
    </row>
    <row r="632" spans="1:37" x14ac:dyDescent="0.3">
      <c r="A632" s="12" t="s">
        <v>794</v>
      </c>
      <c r="B632" s="5" t="s">
        <v>150</v>
      </c>
      <c r="C632" s="5" t="s">
        <v>151</v>
      </c>
      <c r="D632" s="5" t="s">
        <v>795</v>
      </c>
      <c r="E632" s="6">
        <v>6</v>
      </c>
      <c r="F632" s="6" t="s">
        <v>62</v>
      </c>
      <c r="G632" s="6">
        <v>0</v>
      </c>
      <c r="H632" s="30">
        <v>75.860979340507271</v>
      </c>
      <c r="I632" s="35">
        <v>24.139020659492729</v>
      </c>
      <c r="J632" s="35">
        <v>26.298516863287571</v>
      </c>
      <c r="K632" s="35">
        <v>34.696605060193342</v>
      </c>
      <c r="L632" s="35">
        <v>42.389346026386981</v>
      </c>
      <c r="M632" s="35">
        <v>57.610653973613019</v>
      </c>
      <c r="N632" s="35">
        <v>40.594102274899186</v>
      </c>
      <c r="O632" s="34">
        <v>50</v>
      </c>
      <c r="P632" s="35">
        <v>19.190441077374363</v>
      </c>
      <c r="Q632" s="45">
        <v>40</v>
      </c>
      <c r="R632" s="35">
        <v>41.289255938659821</v>
      </c>
      <c r="S632" s="35">
        <v>33.031404750927855</v>
      </c>
      <c r="T632" s="30" t="s">
        <v>2315</v>
      </c>
      <c r="U632" s="35">
        <v>31.61826458899241</v>
      </c>
      <c r="V632" s="35">
        <v>100</v>
      </c>
      <c r="W632" s="35">
        <v>178.1811582008115</v>
      </c>
      <c r="X632" s="34">
        <v>0</v>
      </c>
      <c r="Y632" s="35">
        <v>86.290990118818911</v>
      </c>
      <c r="Z632" s="34">
        <v>80</v>
      </c>
      <c r="AA632" s="35">
        <v>0</v>
      </c>
      <c r="AB632" s="45">
        <v>0</v>
      </c>
      <c r="AC632" s="30">
        <v>60</v>
      </c>
      <c r="AD632" s="35">
        <v>60</v>
      </c>
      <c r="AE632" s="43">
        <v>12</v>
      </c>
      <c r="AF632" s="39">
        <v>45.031404750927855</v>
      </c>
      <c r="AG632" s="40">
        <v>45.031404750927855</v>
      </c>
      <c r="AH632" s="37" t="s">
        <v>6</v>
      </c>
      <c r="AI632" s="21"/>
      <c r="AJ632" s="111"/>
      <c r="AK632" s="112"/>
    </row>
    <row r="633" spans="1:37" x14ac:dyDescent="0.3">
      <c r="A633" s="12" t="s">
        <v>1178</v>
      </c>
      <c r="B633" s="5" t="s">
        <v>150</v>
      </c>
      <c r="C633" s="5" t="s">
        <v>151</v>
      </c>
      <c r="D633" s="5" t="s">
        <v>1179</v>
      </c>
      <c r="E633" s="6">
        <v>6</v>
      </c>
      <c r="F633" s="6" t="s">
        <v>24</v>
      </c>
      <c r="G633" s="6">
        <v>0</v>
      </c>
      <c r="H633" s="30">
        <v>52.080130496733602</v>
      </c>
      <c r="I633" s="35">
        <v>47.919869503266398</v>
      </c>
      <c r="J633" s="35">
        <v>31.850230290707735</v>
      </c>
      <c r="K633" s="35">
        <v>41.553436299778838</v>
      </c>
      <c r="L633" s="35">
        <v>27.384718199167246</v>
      </c>
      <c r="M633" s="35">
        <v>72.615281800832747</v>
      </c>
      <c r="N633" s="35">
        <v>72.314824370768193</v>
      </c>
      <c r="O633" s="34">
        <v>100</v>
      </c>
      <c r="P633" s="35">
        <v>1.3112951892644811</v>
      </c>
      <c r="Q633" s="45">
        <v>100</v>
      </c>
      <c r="R633" s="35">
        <v>72.417717520775597</v>
      </c>
      <c r="S633" s="35">
        <v>57.934174016620481</v>
      </c>
      <c r="T633" s="30" t="s">
        <v>2315</v>
      </c>
      <c r="U633" s="35">
        <v>47.819165130795263</v>
      </c>
      <c r="V633" s="35">
        <v>100</v>
      </c>
      <c r="W633" s="35">
        <v>132.78426622913165</v>
      </c>
      <c r="X633" s="34">
        <v>60</v>
      </c>
      <c r="Y633" s="35">
        <v>76.279134748781217</v>
      </c>
      <c r="Z633" s="34">
        <v>70</v>
      </c>
      <c r="AA633" s="35">
        <v>0</v>
      </c>
      <c r="AB633" s="45">
        <v>0</v>
      </c>
      <c r="AC633" s="30">
        <v>76.666666666666671</v>
      </c>
      <c r="AD633" s="35">
        <v>76.666666666666671</v>
      </c>
      <c r="AE633" s="43">
        <v>15.333333333333336</v>
      </c>
      <c r="AF633" s="39">
        <v>73.267507349953817</v>
      </c>
      <c r="AG633" s="40">
        <v>73.267507349953817</v>
      </c>
      <c r="AH633" s="37" t="s">
        <v>4</v>
      </c>
      <c r="AI633" s="21"/>
      <c r="AJ633" s="111"/>
      <c r="AK633" s="112"/>
    </row>
    <row r="634" spans="1:37" x14ac:dyDescent="0.3">
      <c r="A634" s="12" t="s">
        <v>149</v>
      </c>
      <c r="B634" s="5" t="s">
        <v>150</v>
      </c>
      <c r="C634" s="5" t="s">
        <v>151</v>
      </c>
      <c r="D634" s="5" t="s">
        <v>152</v>
      </c>
      <c r="E634" s="6">
        <v>6</v>
      </c>
      <c r="F634" s="6" t="s">
        <v>19</v>
      </c>
      <c r="G634" s="6">
        <v>0</v>
      </c>
      <c r="H634" s="30">
        <v>86.962424221456232</v>
      </c>
      <c r="I634" s="35">
        <v>13.037575778543768</v>
      </c>
      <c r="J634" s="35">
        <v>6.2281870228601477</v>
      </c>
      <c r="K634" s="35">
        <v>7.9378124538659929</v>
      </c>
      <c r="L634" s="35">
        <v>9.1559428250785349</v>
      </c>
      <c r="M634" s="35">
        <v>90.84405717492146</v>
      </c>
      <c r="N634" s="35">
        <v>40.096988866099331</v>
      </c>
      <c r="O634" s="34">
        <v>50</v>
      </c>
      <c r="P634" s="35">
        <v>12.653357550507902</v>
      </c>
      <c r="Q634" s="45">
        <v>60</v>
      </c>
      <c r="R634" s="35">
        <v>44.36388908146624</v>
      </c>
      <c r="S634" s="35">
        <v>35.491111265172997</v>
      </c>
      <c r="T634" s="30" t="s">
        <v>2315</v>
      </c>
      <c r="U634" s="35">
        <v>28.09928014914383</v>
      </c>
      <c r="V634" s="35">
        <v>100</v>
      </c>
      <c r="W634" s="35">
        <v>178.11624322477022</v>
      </c>
      <c r="X634" s="34">
        <v>0</v>
      </c>
      <c r="Y634" s="35">
        <v>93.749104507584391</v>
      </c>
      <c r="Z634" s="34">
        <v>100</v>
      </c>
      <c r="AA634" s="35">
        <v>0</v>
      </c>
      <c r="AB634" s="45">
        <v>0</v>
      </c>
      <c r="AC634" s="30">
        <v>66.666666666666671</v>
      </c>
      <c r="AD634" s="35">
        <v>66.666666666666671</v>
      </c>
      <c r="AE634" s="43">
        <v>13.333333333333336</v>
      </c>
      <c r="AF634" s="39">
        <v>48.824444598506332</v>
      </c>
      <c r="AG634" s="40">
        <v>48.824444598506332</v>
      </c>
      <c r="AH634" s="37" t="s">
        <v>6</v>
      </c>
      <c r="AI634" s="21"/>
      <c r="AJ634" s="111"/>
      <c r="AK634" s="112"/>
    </row>
    <row r="635" spans="1:37" x14ac:dyDescent="0.3">
      <c r="A635" s="12" t="s">
        <v>2049</v>
      </c>
      <c r="B635" s="5" t="s">
        <v>150</v>
      </c>
      <c r="C635" s="5" t="s">
        <v>151</v>
      </c>
      <c r="D635" s="5" t="s">
        <v>2050</v>
      </c>
      <c r="E635" s="6">
        <v>6</v>
      </c>
      <c r="F635" s="6" t="s">
        <v>33</v>
      </c>
      <c r="G635" s="6">
        <v>0</v>
      </c>
      <c r="H635" s="30">
        <v>77.836147972942186</v>
      </c>
      <c r="I635" s="35">
        <v>22.163852027057814</v>
      </c>
      <c r="J635" s="35">
        <v>24.467624503721076</v>
      </c>
      <c r="K635" s="35">
        <v>34.159203774078108</v>
      </c>
      <c r="L635" s="35">
        <v>38.111599628282804</v>
      </c>
      <c r="M635" s="35">
        <v>61.888400371717196</v>
      </c>
      <c r="N635" s="35">
        <v>47.89033603038277</v>
      </c>
      <c r="O635" s="34">
        <v>70</v>
      </c>
      <c r="P635" s="35">
        <v>7.4722504423751026</v>
      </c>
      <c r="Q635" s="45">
        <v>80</v>
      </c>
      <c r="R635" s="35">
        <v>53.642291234570621</v>
      </c>
      <c r="S635" s="35">
        <v>42.913832987656498</v>
      </c>
      <c r="T635" s="30" t="s">
        <v>2315</v>
      </c>
      <c r="U635" s="35">
        <v>34.468953644124618</v>
      </c>
      <c r="V635" s="35">
        <v>100</v>
      </c>
      <c r="W635" s="35">
        <v>157.54519981497435</v>
      </c>
      <c r="X635" s="34">
        <v>0</v>
      </c>
      <c r="Y635" s="35">
        <v>87.744370510844021</v>
      </c>
      <c r="Z635" s="34">
        <v>80</v>
      </c>
      <c r="AA635" s="35">
        <v>1.0350916734138211</v>
      </c>
      <c r="AB635" s="45">
        <v>0</v>
      </c>
      <c r="AC635" s="30">
        <v>60</v>
      </c>
      <c r="AD635" s="35">
        <v>61.035091673413824</v>
      </c>
      <c r="AE635" s="43">
        <v>12.207018334682765</v>
      </c>
      <c r="AF635" s="39">
        <v>55.120851322339263</v>
      </c>
      <c r="AG635" s="40">
        <v>54.913832987656498</v>
      </c>
      <c r="AH635" s="37" t="s">
        <v>6</v>
      </c>
      <c r="AI635" s="21"/>
      <c r="AJ635" s="111"/>
      <c r="AK635" s="112"/>
    </row>
    <row r="636" spans="1:37" x14ac:dyDescent="0.3">
      <c r="A636" s="12" t="s">
        <v>1476</v>
      </c>
      <c r="B636" s="5" t="s">
        <v>150</v>
      </c>
      <c r="C636" s="5" t="s">
        <v>151</v>
      </c>
      <c r="D636" s="5" t="s">
        <v>1477</v>
      </c>
      <c r="E636" s="6">
        <v>4</v>
      </c>
      <c r="F636" s="6" t="s">
        <v>62</v>
      </c>
      <c r="G636" s="6">
        <v>0</v>
      </c>
      <c r="H636" s="30">
        <v>80.02323664547697</v>
      </c>
      <c r="I636" s="35">
        <v>19.97676335452303</v>
      </c>
      <c r="J636" s="35">
        <v>5.0926839987826602</v>
      </c>
      <c r="K636" s="35">
        <v>6.7189661805148297</v>
      </c>
      <c r="L636" s="35">
        <v>16.80001833493861</v>
      </c>
      <c r="M636" s="35">
        <v>83.199981665061387</v>
      </c>
      <c r="N636" s="35">
        <v>46.785391193366642</v>
      </c>
      <c r="O636" s="34">
        <v>70</v>
      </c>
      <c r="P636" s="35">
        <v>7.8115583203534067</v>
      </c>
      <c r="Q636" s="45">
        <v>80</v>
      </c>
      <c r="R636" s="35">
        <v>51.979142240019847</v>
      </c>
      <c r="S636" s="35">
        <v>41.583313792015879</v>
      </c>
      <c r="T636" s="30" t="s">
        <v>2315</v>
      </c>
      <c r="U636" s="35">
        <v>30.918853342391813</v>
      </c>
      <c r="V636" s="35">
        <v>100</v>
      </c>
      <c r="W636" s="35">
        <v>120.79825014523564</v>
      </c>
      <c r="X636" s="34">
        <v>70</v>
      </c>
      <c r="Y636" s="35">
        <v>95.573473051461477</v>
      </c>
      <c r="Z636" s="34">
        <v>100</v>
      </c>
      <c r="AA636" s="35">
        <v>0</v>
      </c>
      <c r="AB636" s="45">
        <v>0</v>
      </c>
      <c r="AC636" s="30">
        <v>90</v>
      </c>
      <c r="AD636" s="35">
        <v>90</v>
      </c>
      <c r="AE636" s="43">
        <v>18</v>
      </c>
      <c r="AF636" s="39">
        <v>59.583313792015879</v>
      </c>
      <c r="AG636" s="40">
        <v>59.583313792015879</v>
      </c>
      <c r="AH636" s="37" t="s">
        <v>6</v>
      </c>
      <c r="AI636" s="21"/>
      <c r="AJ636" s="111"/>
      <c r="AK636" s="112"/>
    </row>
    <row r="637" spans="1:37" x14ac:dyDescent="0.3">
      <c r="A637" s="12" t="s">
        <v>1521</v>
      </c>
      <c r="B637" s="5" t="s">
        <v>150</v>
      </c>
      <c r="C637" s="5" t="s">
        <v>151</v>
      </c>
      <c r="D637" s="5" t="s">
        <v>1522</v>
      </c>
      <c r="E637" s="6">
        <v>6</v>
      </c>
      <c r="F637" s="6" t="s">
        <v>62</v>
      </c>
      <c r="G637" s="6">
        <v>0</v>
      </c>
      <c r="H637" s="30">
        <v>52.396969934211356</v>
      </c>
      <c r="I637" s="35">
        <v>47.603030065788644</v>
      </c>
      <c r="J637" s="35">
        <v>16.063229814857802</v>
      </c>
      <c r="K637" s="35">
        <v>21.192812650788049</v>
      </c>
      <c r="L637" s="35">
        <v>26.300356731472469</v>
      </c>
      <c r="M637" s="35">
        <v>73.699643268527524</v>
      </c>
      <c r="N637" s="35">
        <v>56.973633256953981</v>
      </c>
      <c r="O637" s="34">
        <v>80</v>
      </c>
      <c r="P637" s="35">
        <v>27.044150723072597</v>
      </c>
      <c r="Q637" s="45">
        <v>20</v>
      </c>
      <c r="R637" s="35">
        <v>48.499097197020845</v>
      </c>
      <c r="S637" s="35">
        <v>38.799277757616679</v>
      </c>
      <c r="T637" s="30" t="s">
        <v>2315</v>
      </c>
      <c r="U637" s="35">
        <v>44.323614236927824</v>
      </c>
      <c r="V637" s="35">
        <v>100</v>
      </c>
      <c r="W637" s="35">
        <v>144.84989948934859</v>
      </c>
      <c r="X637" s="34">
        <v>50</v>
      </c>
      <c r="Y637" s="35">
        <v>97.17001641757723</v>
      </c>
      <c r="Z637" s="34">
        <v>100</v>
      </c>
      <c r="AA637" s="35">
        <v>0</v>
      </c>
      <c r="AB637" s="45">
        <v>0</v>
      </c>
      <c r="AC637" s="30">
        <v>83.333333333333329</v>
      </c>
      <c r="AD637" s="35">
        <v>83.333333333333329</v>
      </c>
      <c r="AE637" s="43">
        <v>16.666666666666668</v>
      </c>
      <c r="AF637" s="39">
        <v>55.46594442428335</v>
      </c>
      <c r="AG637" s="40">
        <v>55.46594442428335</v>
      </c>
      <c r="AH637" s="37" t="s">
        <v>6</v>
      </c>
      <c r="AI637" s="21"/>
      <c r="AJ637" s="111"/>
      <c r="AK637" s="112"/>
    </row>
    <row r="638" spans="1:37" x14ac:dyDescent="0.3">
      <c r="A638" s="12" t="s">
        <v>1075</v>
      </c>
      <c r="B638" s="5" t="s">
        <v>150</v>
      </c>
      <c r="C638" s="5" t="s">
        <v>151</v>
      </c>
      <c r="D638" s="5" t="s">
        <v>1076</v>
      </c>
      <c r="E638" s="6">
        <v>6</v>
      </c>
      <c r="F638" s="6" t="s">
        <v>19</v>
      </c>
      <c r="G638" s="6">
        <v>0</v>
      </c>
      <c r="H638" s="30">
        <v>81.665518767880798</v>
      </c>
      <c r="I638" s="35">
        <v>18.334481232119202</v>
      </c>
      <c r="J638" s="35">
        <v>12.417441626755277</v>
      </c>
      <c r="K638" s="35">
        <v>15.826005614190327</v>
      </c>
      <c r="L638" s="35">
        <v>15.637436801094381</v>
      </c>
      <c r="M638" s="35">
        <v>84.362563198905619</v>
      </c>
      <c r="N638" s="35">
        <v>33.83142546309783</v>
      </c>
      <c r="O638" s="34">
        <v>40</v>
      </c>
      <c r="P638" s="35">
        <v>6.2900729813816252</v>
      </c>
      <c r="Q638" s="45">
        <v>80</v>
      </c>
      <c r="R638" s="35">
        <v>47.704610009043037</v>
      </c>
      <c r="S638" s="35">
        <v>38.163688007234434</v>
      </c>
      <c r="T638" s="30" t="s">
        <v>2316</v>
      </c>
      <c r="U638" s="35">
        <v>0</v>
      </c>
      <c r="V638" s="35">
        <v>0</v>
      </c>
      <c r="W638" s="35">
        <v>159.47279696561532</v>
      </c>
      <c r="X638" s="34">
        <v>0</v>
      </c>
      <c r="Y638" s="35">
        <v>86.141339756484882</v>
      </c>
      <c r="Z638" s="34">
        <v>80</v>
      </c>
      <c r="AA638" s="35">
        <v>0</v>
      </c>
      <c r="AB638" s="45">
        <v>0</v>
      </c>
      <c r="AC638" s="30">
        <v>26.666666666666668</v>
      </c>
      <c r="AD638" s="35">
        <v>26.666666666666668</v>
      </c>
      <c r="AE638" s="43">
        <v>5.3333333333333339</v>
      </c>
      <c r="AF638" s="39">
        <v>43.49702134056777</v>
      </c>
      <c r="AG638" s="40">
        <v>43.49702134056777</v>
      </c>
      <c r="AH638" s="37" t="s">
        <v>6</v>
      </c>
      <c r="AI638" s="21"/>
      <c r="AJ638" s="111"/>
      <c r="AK638" s="112"/>
    </row>
    <row r="639" spans="1:37" x14ac:dyDescent="0.3">
      <c r="A639" s="12" t="s">
        <v>559</v>
      </c>
      <c r="B639" s="5" t="s">
        <v>150</v>
      </c>
      <c r="C639" s="5" t="s">
        <v>151</v>
      </c>
      <c r="D639" s="5" t="s">
        <v>560</v>
      </c>
      <c r="E639" s="6">
        <v>6</v>
      </c>
      <c r="F639" s="6" t="s">
        <v>19</v>
      </c>
      <c r="G639" s="6">
        <v>0</v>
      </c>
      <c r="H639" s="30">
        <v>76.820771829349354</v>
      </c>
      <c r="I639" s="35">
        <v>23.179228170650646</v>
      </c>
      <c r="J639" s="35">
        <v>11.276278138227907</v>
      </c>
      <c r="K639" s="35">
        <v>14.37159492968749</v>
      </c>
      <c r="L639" s="35">
        <v>3.1336099374802218</v>
      </c>
      <c r="M639" s="35">
        <v>96.866390062519784</v>
      </c>
      <c r="N639" s="35">
        <v>42.318083023231999</v>
      </c>
      <c r="O639" s="34">
        <v>50</v>
      </c>
      <c r="P639" s="35">
        <v>8.1227452967274978</v>
      </c>
      <c r="Q639" s="45">
        <v>80</v>
      </c>
      <c r="R639" s="35">
        <v>52.883442632571587</v>
      </c>
      <c r="S639" s="35">
        <v>42.306754106057269</v>
      </c>
      <c r="T639" s="30" t="s">
        <v>2315</v>
      </c>
      <c r="U639" s="35">
        <v>18.863639297874506</v>
      </c>
      <c r="V639" s="35">
        <v>83.564146919298835</v>
      </c>
      <c r="W639" s="35">
        <v>146.07860170197355</v>
      </c>
      <c r="X639" s="34">
        <v>50</v>
      </c>
      <c r="Y639" s="35">
        <v>89.649516361374992</v>
      </c>
      <c r="Z639" s="34">
        <v>80</v>
      </c>
      <c r="AA639" s="35">
        <v>0.42996561341235862</v>
      </c>
      <c r="AB639" s="45">
        <v>0</v>
      </c>
      <c r="AC639" s="30">
        <v>71.188048973099612</v>
      </c>
      <c r="AD639" s="35">
        <v>71.618014586511975</v>
      </c>
      <c r="AE639" s="43">
        <v>14.323602917302395</v>
      </c>
      <c r="AF639" s="39">
        <v>56.630357023359664</v>
      </c>
      <c r="AG639" s="40">
        <v>56.54436390067719</v>
      </c>
      <c r="AH639" s="37" t="s">
        <v>6</v>
      </c>
      <c r="AI639" s="21"/>
      <c r="AJ639" s="111"/>
      <c r="AK639" s="112"/>
    </row>
    <row r="640" spans="1:37" x14ac:dyDescent="0.3">
      <c r="A640" s="12" t="s">
        <v>297</v>
      </c>
      <c r="B640" s="5" t="s">
        <v>150</v>
      </c>
      <c r="C640" s="5" t="s">
        <v>151</v>
      </c>
      <c r="D640" s="5" t="s">
        <v>298</v>
      </c>
      <c r="E640" s="6">
        <v>6</v>
      </c>
      <c r="F640" s="6" t="s">
        <v>33</v>
      </c>
      <c r="G640" s="6">
        <v>0</v>
      </c>
      <c r="H640" s="30">
        <v>85.225832034129837</v>
      </c>
      <c r="I640" s="35">
        <v>14.774167965870163</v>
      </c>
      <c r="J640" s="35">
        <v>6.0667588019824148</v>
      </c>
      <c r="K640" s="35">
        <v>8.4697903604652147</v>
      </c>
      <c r="L640" s="35">
        <v>10.281646703004407</v>
      </c>
      <c r="M640" s="35">
        <v>89.718353296995588</v>
      </c>
      <c r="N640" s="35">
        <v>31.348526283123054</v>
      </c>
      <c r="O640" s="34">
        <v>40</v>
      </c>
      <c r="P640" s="35">
        <v>19.396537603188627</v>
      </c>
      <c r="Q640" s="45">
        <v>40</v>
      </c>
      <c r="R640" s="35">
        <v>38.592462324666187</v>
      </c>
      <c r="S640" s="35">
        <v>30.873969859732952</v>
      </c>
      <c r="T640" s="30" t="s">
        <v>2315</v>
      </c>
      <c r="U640" s="35">
        <v>19.236129351038876</v>
      </c>
      <c r="V640" s="35">
        <v>85.214242801492261</v>
      </c>
      <c r="W640" s="35">
        <v>110.05417762557077</v>
      </c>
      <c r="X640" s="34">
        <v>80</v>
      </c>
      <c r="Y640" s="35">
        <v>94.618647322841369</v>
      </c>
      <c r="Z640" s="34">
        <v>100</v>
      </c>
      <c r="AA640" s="35">
        <v>0</v>
      </c>
      <c r="AB640" s="45">
        <v>0</v>
      </c>
      <c r="AC640" s="30">
        <v>88.40474760049743</v>
      </c>
      <c r="AD640" s="35">
        <v>88.40474760049743</v>
      </c>
      <c r="AE640" s="43">
        <v>17.680949520099485</v>
      </c>
      <c r="AF640" s="39">
        <v>48.554919379832441</v>
      </c>
      <c r="AG640" s="40">
        <v>48.554919379832441</v>
      </c>
      <c r="AH640" s="37" t="s">
        <v>6</v>
      </c>
      <c r="AI640" s="21"/>
      <c r="AJ640" s="111"/>
      <c r="AK640" s="112"/>
    </row>
    <row r="641" spans="1:37" x14ac:dyDescent="0.3">
      <c r="A641" s="12" t="s">
        <v>561</v>
      </c>
      <c r="B641" s="5" t="s">
        <v>150</v>
      </c>
      <c r="C641" s="5" t="s">
        <v>151</v>
      </c>
      <c r="D641" s="5" t="s">
        <v>562</v>
      </c>
      <c r="E641" s="6">
        <v>6</v>
      </c>
      <c r="F641" s="6" t="s">
        <v>19</v>
      </c>
      <c r="G641" s="6">
        <v>0</v>
      </c>
      <c r="H641" s="30">
        <v>77.606809146248111</v>
      </c>
      <c r="I641" s="35">
        <v>22.393190853751889</v>
      </c>
      <c r="J641" s="35">
        <v>10.989687535270674</v>
      </c>
      <c r="K641" s="35">
        <v>14.006335754109585</v>
      </c>
      <c r="L641" s="35">
        <v>23.475815169470881</v>
      </c>
      <c r="M641" s="35">
        <v>76.524184830529123</v>
      </c>
      <c r="N641" s="35">
        <v>69.956379061828912</v>
      </c>
      <c r="O641" s="34">
        <v>100</v>
      </c>
      <c r="P641" s="35">
        <v>8.0064992785600246</v>
      </c>
      <c r="Q641" s="45">
        <v>80</v>
      </c>
      <c r="R641" s="35">
        <v>58.584742287678111</v>
      </c>
      <c r="S641" s="35">
        <v>46.867793830142489</v>
      </c>
      <c r="T641" s="30" t="s">
        <v>2315</v>
      </c>
      <c r="U641" s="35">
        <v>54.490318065199006</v>
      </c>
      <c r="V641" s="35">
        <v>100</v>
      </c>
      <c r="W641" s="35">
        <v>177.70477827667807</v>
      </c>
      <c r="X641" s="34">
        <v>0</v>
      </c>
      <c r="Y641" s="35">
        <v>92.069327535033793</v>
      </c>
      <c r="Z641" s="34">
        <v>100</v>
      </c>
      <c r="AA641" s="35">
        <v>0</v>
      </c>
      <c r="AB641" s="45">
        <v>0</v>
      </c>
      <c r="AC641" s="30">
        <v>66.666666666666671</v>
      </c>
      <c r="AD641" s="35">
        <v>66.666666666666671</v>
      </c>
      <c r="AE641" s="43">
        <v>13.333333333333336</v>
      </c>
      <c r="AF641" s="39">
        <v>60.201127163475824</v>
      </c>
      <c r="AG641" s="40">
        <v>60.201127163475824</v>
      </c>
      <c r="AH641" s="37" t="s">
        <v>5</v>
      </c>
      <c r="AI641" s="21"/>
      <c r="AJ641" s="111"/>
      <c r="AK641" s="112"/>
    </row>
    <row r="642" spans="1:37" x14ac:dyDescent="0.3">
      <c r="A642" s="12" t="s">
        <v>996</v>
      </c>
      <c r="B642" s="5" t="s">
        <v>150</v>
      </c>
      <c r="C642" s="5" t="s">
        <v>151</v>
      </c>
      <c r="D642" s="5" t="s">
        <v>997</v>
      </c>
      <c r="E642" s="6">
        <v>6</v>
      </c>
      <c r="F642" s="6" t="s">
        <v>19</v>
      </c>
      <c r="G642" s="6">
        <v>0</v>
      </c>
      <c r="H642" s="30">
        <v>77.764766605696934</v>
      </c>
      <c r="I642" s="35">
        <v>22.235233394303066</v>
      </c>
      <c r="J642" s="35">
        <v>18.440123318088876</v>
      </c>
      <c r="K642" s="35">
        <v>23.50190191590163</v>
      </c>
      <c r="L642" s="35">
        <v>30.347231342908582</v>
      </c>
      <c r="M642" s="35">
        <v>69.652768657091414</v>
      </c>
      <c r="N642" s="35">
        <v>39.558913551009013</v>
      </c>
      <c r="O642" s="34">
        <v>50</v>
      </c>
      <c r="P642" s="35">
        <v>11.842076633870166</v>
      </c>
      <c r="Q642" s="45">
        <v>60</v>
      </c>
      <c r="R642" s="35">
        <v>45.077980793459218</v>
      </c>
      <c r="S642" s="35">
        <v>36.062384634767376</v>
      </c>
      <c r="T642" s="30" t="s">
        <v>2315</v>
      </c>
      <c r="U642" s="35">
        <v>27.137739836342298</v>
      </c>
      <c r="V642" s="35">
        <v>100</v>
      </c>
      <c r="W642" s="35">
        <v>127.64693340915564</v>
      </c>
      <c r="X642" s="34">
        <v>70</v>
      </c>
      <c r="Y642" s="35">
        <v>92.337672851104273</v>
      </c>
      <c r="Z642" s="34">
        <v>100</v>
      </c>
      <c r="AA642" s="35">
        <v>0.54112958045902182</v>
      </c>
      <c r="AB642" s="45">
        <v>0</v>
      </c>
      <c r="AC642" s="30">
        <v>90</v>
      </c>
      <c r="AD642" s="35">
        <v>90.541129580459028</v>
      </c>
      <c r="AE642" s="43">
        <v>18.108225916091808</v>
      </c>
      <c r="AF642" s="39">
        <v>54.17061055085918</v>
      </c>
      <c r="AG642" s="40">
        <v>54.062384634767376</v>
      </c>
      <c r="AH642" s="37" t="s">
        <v>6</v>
      </c>
      <c r="AI642" s="21"/>
      <c r="AJ642" s="111"/>
      <c r="AK642" s="112"/>
    </row>
    <row r="643" spans="1:37" x14ac:dyDescent="0.3">
      <c r="A643" s="12" t="s">
        <v>778</v>
      </c>
      <c r="B643" s="5" t="s">
        <v>150</v>
      </c>
      <c r="C643" s="5" t="s">
        <v>151</v>
      </c>
      <c r="D643" s="5" t="s">
        <v>779</v>
      </c>
      <c r="E643" s="6">
        <v>6</v>
      </c>
      <c r="F643" s="6" t="s">
        <v>14</v>
      </c>
      <c r="G643" s="6">
        <v>0</v>
      </c>
      <c r="H643" s="30">
        <v>66.895011396379545</v>
      </c>
      <c r="I643" s="35">
        <v>33.104988603620455</v>
      </c>
      <c r="J643" s="35">
        <v>2.9110014160736615</v>
      </c>
      <c r="K643" s="35">
        <v>3.8618325970288701</v>
      </c>
      <c r="L643" s="35">
        <v>24.906007814342221</v>
      </c>
      <c r="M643" s="35">
        <v>75.093992185657783</v>
      </c>
      <c r="N643" s="35">
        <v>37.03741301224516</v>
      </c>
      <c r="O643" s="34">
        <v>50</v>
      </c>
      <c r="P643" s="35">
        <v>12.658053460091832</v>
      </c>
      <c r="Q643" s="45">
        <v>60</v>
      </c>
      <c r="R643" s="35">
        <v>44.412162677261421</v>
      </c>
      <c r="S643" s="35">
        <v>35.529730141809139</v>
      </c>
      <c r="T643" s="30" t="s">
        <v>2316</v>
      </c>
      <c r="U643" s="35">
        <v>0</v>
      </c>
      <c r="V643" s="35">
        <v>0</v>
      </c>
      <c r="W643" s="35">
        <v>173.37250596320629</v>
      </c>
      <c r="X643" s="34">
        <v>0</v>
      </c>
      <c r="Y643" s="35">
        <v>83.776483433313729</v>
      </c>
      <c r="Z643" s="34">
        <v>80</v>
      </c>
      <c r="AA643" s="35">
        <v>0</v>
      </c>
      <c r="AB643" s="45">
        <v>0</v>
      </c>
      <c r="AC643" s="30">
        <v>26.666666666666668</v>
      </c>
      <c r="AD643" s="35">
        <v>26.666666666666668</v>
      </c>
      <c r="AE643" s="43">
        <v>5.3333333333333339</v>
      </c>
      <c r="AF643" s="39">
        <v>40.863063475142475</v>
      </c>
      <c r="AG643" s="40">
        <v>40.863063475142475</v>
      </c>
      <c r="AH643" s="37" t="s">
        <v>6</v>
      </c>
      <c r="AI643" s="21"/>
      <c r="AJ643" s="111"/>
      <c r="AK643" s="112"/>
    </row>
    <row r="644" spans="1:37" x14ac:dyDescent="0.3">
      <c r="A644" s="12" t="s">
        <v>336</v>
      </c>
      <c r="B644" s="5" t="s">
        <v>150</v>
      </c>
      <c r="C644" s="5" t="s">
        <v>151</v>
      </c>
      <c r="D644" s="5" t="s">
        <v>337</v>
      </c>
      <c r="E644" s="6">
        <v>6</v>
      </c>
      <c r="F644" s="6" t="s">
        <v>14</v>
      </c>
      <c r="G644" s="6">
        <v>0</v>
      </c>
      <c r="H644" s="30">
        <v>72.145754026510005</v>
      </c>
      <c r="I644" s="35">
        <v>27.854245973489995</v>
      </c>
      <c r="J644" s="35">
        <v>32.909096872768423</v>
      </c>
      <c r="K644" s="35">
        <v>43.658317148280631</v>
      </c>
      <c r="L644" s="35">
        <v>38.469882325277844</v>
      </c>
      <c r="M644" s="35">
        <v>61.530117674722156</v>
      </c>
      <c r="N644" s="35">
        <v>45.135231910876314</v>
      </c>
      <c r="O644" s="34">
        <v>70</v>
      </c>
      <c r="P644" s="35">
        <v>7.9063860871357923</v>
      </c>
      <c r="Q644" s="45">
        <v>80</v>
      </c>
      <c r="R644" s="35">
        <v>56.608536159298559</v>
      </c>
      <c r="S644" s="35">
        <v>45.286828927438847</v>
      </c>
      <c r="T644" s="30" t="s">
        <v>2315</v>
      </c>
      <c r="U644" s="35">
        <v>23.005690071938055</v>
      </c>
      <c r="V644" s="35">
        <v>100</v>
      </c>
      <c r="W644" s="35">
        <v>176.92357402860949</v>
      </c>
      <c r="X644" s="34">
        <v>0</v>
      </c>
      <c r="Y644" s="35">
        <v>94.584002175978355</v>
      </c>
      <c r="Z644" s="34">
        <v>100</v>
      </c>
      <c r="AA644" s="35">
        <v>0</v>
      </c>
      <c r="AB644" s="45">
        <v>0</v>
      </c>
      <c r="AC644" s="30">
        <v>66.666666666666671</v>
      </c>
      <c r="AD644" s="35">
        <v>66.666666666666671</v>
      </c>
      <c r="AE644" s="43">
        <v>13.333333333333336</v>
      </c>
      <c r="AF644" s="39">
        <v>58.620162260772183</v>
      </c>
      <c r="AG644" s="40">
        <v>58.620162260772183</v>
      </c>
      <c r="AH644" s="37" t="s">
        <v>6</v>
      </c>
      <c r="AI644" s="21"/>
      <c r="AJ644" s="111"/>
      <c r="AK644" s="112"/>
    </row>
    <row r="645" spans="1:37" x14ac:dyDescent="0.3">
      <c r="A645" s="12" t="s">
        <v>850</v>
      </c>
      <c r="B645" s="5" t="s">
        <v>150</v>
      </c>
      <c r="C645" s="5" t="s">
        <v>151</v>
      </c>
      <c r="D645" s="5" t="s">
        <v>851</v>
      </c>
      <c r="E645" s="6">
        <v>6</v>
      </c>
      <c r="F645" s="6" t="s">
        <v>33</v>
      </c>
      <c r="G645" s="6">
        <v>0</v>
      </c>
      <c r="H645" s="30">
        <v>70.015159851341352</v>
      </c>
      <c r="I645" s="35">
        <v>29.984840148658648</v>
      </c>
      <c r="J645" s="35">
        <v>37.593790948221674</v>
      </c>
      <c r="K645" s="35">
        <v>52.484619642789511</v>
      </c>
      <c r="L645" s="35">
        <v>57.333008502446177</v>
      </c>
      <c r="M645" s="35">
        <v>42.666991497553823</v>
      </c>
      <c r="N645" s="35">
        <v>34.952827178998739</v>
      </c>
      <c r="O645" s="34">
        <v>40</v>
      </c>
      <c r="P645" s="35">
        <v>12.943606630049938</v>
      </c>
      <c r="Q645" s="45">
        <v>60</v>
      </c>
      <c r="R645" s="35">
        <v>45.027290257800395</v>
      </c>
      <c r="S645" s="35">
        <v>36.021832206240319</v>
      </c>
      <c r="T645" s="30" t="s">
        <v>2315</v>
      </c>
      <c r="U645" s="35">
        <v>22.02028840226545</v>
      </c>
      <c r="V645" s="35">
        <v>97.547805394030178</v>
      </c>
      <c r="W645" s="35">
        <v>90.730134208403712</v>
      </c>
      <c r="X645" s="34">
        <v>100</v>
      </c>
      <c r="Y645" s="35">
        <v>78.738692247099237</v>
      </c>
      <c r="Z645" s="34">
        <v>70</v>
      </c>
      <c r="AA645" s="35">
        <v>0</v>
      </c>
      <c r="AB645" s="45">
        <v>0</v>
      </c>
      <c r="AC645" s="30">
        <v>89.182601798010069</v>
      </c>
      <c r="AD645" s="35">
        <v>89.182601798010069</v>
      </c>
      <c r="AE645" s="43">
        <v>17.836520359602016</v>
      </c>
      <c r="AF645" s="39">
        <v>53.858352565842338</v>
      </c>
      <c r="AG645" s="40">
        <v>53.858352565842338</v>
      </c>
      <c r="AH645" s="37" t="s">
        <v>6</v>
      </c>
      <c r="AI645" s="21"/>
      <c r="AJ645" s="111"/>
      <c r="AK645" s="112"/>
    </row>
    <row r="646" spans="1:37" x14ac:dyDescent="0.3">
      <c r="A646" s="12" t="s">
        <v>1347</v>
      </c>
      <c r="B646" s="5" t="s">
        <v>150</v>
      </c>
      <c r="C646" s="5" t="s">
        <v>151</v>
      </c>
      <c r="D646" s="5" t="s">
        <v>1348</v>
      </c>
      <c r="E646" s="6">
        <v>6</v>
      </c>
      <c r="F646" s="6" t="s">
        <v>33</v>
      </c>
      <c r="G646" s="6">
        <v>0</v>
      </c>
      <c r="H646" s="30">
        <v>78.193601696021616</v>
      </c>
      <c r="I646" s="35">
        <v>21.806398303978384</v>
      </c>
      <c r="J646" s="35">
        <v>12.974648309482438</v>
      </c>
      <c r="K646" s="35">
        <v>18.113881690198632</v>
      </c>
      <c r="L646" s="35">
        <v>16.991646624039653</v>
      </c>
      <c r="M646" s="35">
        <v>83.008353375960354</v>
      </c>
      <c r="N646" s="35">
        <v>50.741586643498856</v>
      </c>
      <c r="O646" s="34">
        <v>70</v>
      </c>
      <c r="P646" s="35">
        <v>6.4859677759524406</v>
      </c>
      <c r="Q646" s="45">
        <v>80</v>
      </c>
      <c r="R646" s="35">
        <v>54.585726674027477</v>
      </c>
      <c r="S646" s="35">
        <v>43.668581339221987</v>
      </c>
      <c r="T646" s="30" t="s">
        <v>2315</v>
      </c>
      <c r="U646" s="35">
        <v>35.184894924914438</v>
      </c>
      <c r="V646" s="35">
        <v>100</v>
      </c>
      <c r="W646" s="35">
        <v>92.546753545422945</v>
      </c>
      <c r="X646" s="34">
        <v>100</v>
      </c>
      <c r="Y646" s="35">
        <v>87.826108852018777</v>
      </c>
      <c r="Z646" s="34">
        <v>80</v>
      </c>
      <c r="AA646" s="35">
        <v>0</v>
      </c>
      <c r="AB646" s="45">
        <v>0</v>
      </c>
      <c r="AC646" s="30">
        <v>93.333333333333329</v>
      </c>
      <c r="AD646" s="35">
        <v>93.333333333333329</v>
      </c>
      <c r="AE646" s="43">
        <v>18.666666666666668</v>
      </c>
      <c r="AF646" s="39">
        <v>62.335248005888658</v>
      </c>
      <c r="AG646" s="40">
        <v>62.335248005888658</v>
      </c>
      <c r="AH646" s="37" t="s">
        <v>5</v>
      </c>
      <c r="AI646" s="21"/>
      <c r="AJ646" s="111"/>
      <c r="AK646" s="112"/>
    </row>
    <row r="647" spans="1:37" x14ac:dyDescent="0.3">
      <c r="A647" s="12" t="s">
        <v>612</v>
      </c>
      <c r="B647" s="5" t="s">
        <v>150</v>
      </c>
      <c r="C647" s="5" t="s">
        <v>151</v>
      </c>
      <c r="D647" s="5" t="s">
        <v>613</v>
      </c>
      <c r="E647" s="6">
        <v>6</v>
      </c>
      <c r="F647" s="6" t="s">
        <v>14</v>
      </c>
      <c r="G647" s="6">
        <v>0</v>
      </c>
      <c r="H647" s="30">
        <v>71.820635523380091</v>
      </c>
      <c r="I647" s="35">
        <v>28.179364476619909</v>
      </c>
      <c r="J647" s="35">
        <v>49.680225958656848</v>
      </c>
      <c r="K647" s="35">
        <v>65.907462282748</v>
      </c>
      <c r="L647" s="35">
        <v>53.992154150778497</v>
      </c>
      <c r="M647" s="35">
        <v>46.007845849221503</v>
      </c>
      <c r="N647" s="35">
        <v>44.752428718158058</v>
      </c>
      <c r="O647" s="34">
        <v>50</v>
      </c>
      <c r="P647" s="35">
        <v>14.675009953021222</v>
      </c>
      <c r="Q647" s="45">
        <v>60</v>
      </c>
      <c r="R647" s="35">
        <v>50.018934521717881</v>
      </c>
      <c r="S647" s="35">
        <v>40.015147617374311</v>
      </c>
      <c r="T647" s="30" t="s">
        <v>2315</v>
      </c>
      <c r="U647" s="35">
        <v>24.310954194747353</v>
      </c>
      <c r="V647" s="35">
        <v>100</v>
      </c>
      <c r="W647" s="35">
        <v>146.45237315146863</v>
      </c>
      <c r="X647" s="34">
        <v>50</v>
      </c>
      <c r="Y647" s="35">
        <v>92.79484869087662</v>
      </c>
      <c r="Z647" s="34">
        <v>100</v>
      </c>
      <c r="AA647" s="35">
        <v>0</v>
      </c>
      <c r="AB647" s="45">
        <v>0</v>
      </c>
      <c r="AC647" s="30">
        <v>83.333333333333329</v>
      </c>
      <c r="AD647" s="35">
        <v>83.333333333333329</v>
      </c>
      <c r="AE647" s="43">
        <v>16.666666666666668</v>
      </c>
      <c r="AF647" s="39">
        <v>56.681814284040982</v>
      </c>
      <c r="AG647" s="40">
        <v>56.681814284040982</v>
      </c>
      <c r="AH647" s="37" t="s">
        <v>6</v>
      </c>
      <c r="AI647" s="21"/>
      <c r="AJ647" s="111"/>
      <c r="AK647" s="112"/>
    </row>
    <row r="648" spans="1:37" x14ac:dyDescent="0.3">
      <c r="A648" s="12" t="s">
        <v>1454</v>
      </c>
      <c r="B648" s="5" t="s">
        <v>150</v>
      </c>
      <c r="C648" s="5" t="s">
        <v>151</v>
      </c>
      <c r="D648" s="5" t="s">
        <v>1455</v>
      </c>
      <c r="E648" s="6">
        <v>6</v>
      </c>
      <c r="F648" s="6" t="s">
        <v>24</v>
      </c>
      <c r="G648" s="6">
        <v>0</v>
      </c>
      <c r="H648" s="30">
        <v>39.825178772156789</v>
      </c>
      <c r="I648" s="35">
        <v>60.174821227843211</v>
      </c>
      <c r="J648" s="35">
        <v>49.479804510366279</v>
      </c>
      <c r="K648" s="35">
        <v>64.553878765732705</v>
      </c>
      <c r="L648" s="35">
        <v>6.5662239899908208</v>
      </c>
      <c r="M648" s="35">
        <v>93.433776010009183</v>
      </c>
      <c r="N648" s="35">
        <v>54.695037105080957</v>
      </c>
      <c r="O648" s="34">
        <v>70</v>
      </c>
      <c r="P648" s="35">
        <v>-3.6590561823443251</v>
      </c>
      <c r="Q648" s="45">
        <v>100</v>
      </c>
      <c r="R648" s="35">
        <v>77.632495200717017</v>
      </c>
      <c r="S648" s="35">
        <v>62.105996160573618</v>
      </c>
      <c r="T648" s="30" t="s">
        <v>2315</v>
      </c>
      <c r="U648" s="35">
        <v>21.159637129366999</v>
      </c>
      <c r="V648" s="35">
        <v>93.735201247020669</v>
      </c>
      <c r="W648" s="35">
        <v>140.49014225285654</v>
      </c>
      <c r="X648" s="34">
        <v>50</v>
      </c>
      <c r="Y648" s="35">
        <v>61.929203468444527</v>
      </c>
      <c r="Z648" s="34">
        <v>60</v>
      </c>
      <c r="AA648" s="35">
        <v>0</v>
      </c>
      <c r="AB648" s="45">
        <v>0</v>
      </c>
      <c r="AC648" s="30">
        <v>67.911733749006885</v>
      </c>
      <c r="AD648" s="35">
        <v>67.911733749006885</v>
      </c>
      <c r="AE648" s="43">
        <v>13.582346749801378</v>
      </c>
      <c r="AF648" s="39">
        <v>75.688342910374999</v>
      </c>
      <c r="AG648" s="40">
        <v>75.688342910374999</v>
      </c>
      <c r="AH648" s="37" t="s">
        <v>4</v>
      </c>
      <c r="AI648" s="21"/>
      <c r="AJ648" s="111"/>
      <c r="AK648" s="112"/>
    </row>
    <row r="649" spans="1:37" x14ac:dyDescent="0.3">
      <c r="A649" s="12" t="s">
        <v>2087</v>
      </c>
      <c r="B649" s="5" t="s">
        <v>64</v>
      </c>
      <c r="C649" s="5" t="s">
        <v>65</v>
      </c>
      <c r="D649" s="5" t="s">
        <v>2088</v>
      </c>
      <c r="E649" s="6">
        <v>4</v>
      </c>
      <c r="F649" s="6" t="s">
        <v>24</v>
      </c>
      <c r="G649" s="6" t="s">
        <v>2213</v>
      </c>
      <c r="H649" s="30">
        <v>84.533854977068088</v>
      </c>
      <c r="I649" s="35">
        <v>15.466145022931912</v>
      </c>
      <c r="J649" s="35">
        <v>7.4367137019916765</v>
      </c>
      <c r="K649" s="35">
        <v>9.7023163184336561</v>
      </c>
      <c r="L649" s="35">
        <v>59.036008758549116</v>
      </c>
      <c r="M649" s="35">
        <v>40.963991241450884</v>
      </c>
      <c r="N649" s="35">
        <v>55.437251597202327</v>
      </c>
      <c r="O649" s="34">
        <v>80</v>
      </c>
      <c r="P649" s="35">
        <v>8.1451193870149954</v>
      </c>
      <c r="Q649" s="45">
        <v>80</v>
      </c>
      <c r="R649" s="35">
        <v>45.226490516563288</v>
      </c>
      <c r="S649" s="35">
        <v>36.181192413250635</v>
      </c>
      <c r="T649" s="30" t="s">
        <v>2315</v>
      </c>
      <c r="U649" s="35">
        <v>31.267065854899663</v>
      </c>
      <c r="V649" s="35">
        <v>100</v>
      </c>
      <c r="W649" s="35">
        <v>123.44155769679791</v>
      </c>
      <c r="X649" s="34">
        <v>70</v>
      </c>
      <c r="Y649" s="35">
        <v>93.623122560888149</v>
      </c>
      <c r="Z649" s="34">
        <v>100</v>
      </c>
      <c r="AA649" s="35">
        <v>0</v>
      </c>
      <c r="AB649" s="45">
        <v>0</v>
      </c>
      <c r="AC649" s="30">
        <v>90</v>
      </c>
      <c r="AD649" s="35">
        <v>90</v>
      </c>
      <c r="AE649" s="43">
        <v>18</v>
      </c>
      <c r="AF649" s="39">
        <v>54.181192413250635</v>
      </c>
      <c r="AG649" s="40">
        <v>54.181192413250635</v>
      </c>
      <c r="AH649" s="37" t="s">
        <v>6</v>
      </c>
      <c r="AI649" s="21"/>
      <c r="AJ649" s="111"/>
      <c r="AK649" s="112"/>
    </row>
    <row r="650" spans="1:37" x14ac:dyDescent="0.3">
      <c r="A650" s="12" t="s">
        <v>1612</v>
      </c>
      <c r="B650" s="5" t="s">
        <v>64</v>
      </c>
      <c r="C650" s="5" t="s">
        <v>65</v>
      </c>
      <c r="D650" s="5" t="s">
        <v>371</v>
      </c>
      <c r="E650" s="6">
        <v>5</v>
      </c>
      <c r="F650" s="6" t="s">
        <v>24</v>
      </c>
      <c r="G650" s="6">
        <v>0</v>
      </c>
      <c r="H650" s="30">
        <v>54.700148600247978</v>
      </c>
      <c r="I650" s="35">
        <v>45.299851399752022</v>
      </c>
      <c r="J650" s="35">
        <v>0</v>
      </c>
      <c r="K650" s="35">
        <v>0</v>
      </c>
      <c r="L650" s="35">
        <v>4.1686250284492363</v>
      </c>
      <c r="M650" s="35">
        <v>95.831374971550758</v>
      </c>
      <c r="N650" s="35">
        <v>44.312805945818766</v>
      </c>
      <c r="O650" s="34">
        <v>50</v>
      </c>
      <c r="P650" s="35">
        <v>7.8828468744731</v>
      </c>
      <c r="Q650" s="45">
        <v>80</v>
      </c>
      <c r="R650" s="35">
        <v>54.226245274260556</v>
      </c>
      <c r="S650" s="35">
        <v>43.380996219408445</v>
      </c>
      <c r="T650" s="30" t="s">
        <v>2315</v>
      </c>
      <c r="U650" s="35">
        <v>2.8435678615892357</v>
      </c>
      <c r="V650" s="35">
        <v>10.406431821278348</v>
      </c>
      <c r="W650" s="35">
        <v>99.287387076677717</v>
      </c>
      <c r="X650" s="34">
        <v>100</v>
      </c>
      <c r="Y650" s="35">
        <v>90.670058478269908</v>
      </c>
      <c r="Z650" s="34">
        <v>100</v>
      </c>
      <c r="AA650" s="35">
        <v>0.14592854489087237</v>
      </c>
      <c r="AB650" s="45">
        <v>0</v>
      </c>
      <c r="AC650" s="30">
        <v>70.135477273759449</v>
      </c>
      <c r="AD650" s="35">
        <v>70.281405818650327</v>
      </c>
      <c r="AE650" s="43">
        <v>14.056281163730066</v>
      </c>
      <c r="AF650" s="39">
        <v>57.437277383138508</v>
      </c>
      <c r="AG650" s="40">
        <v>57.408091674160332</v>
      </c>
      <c r="AH650" s="37" t="s">
        <v>6</v>
      </c>
      <c r="AI650" s="21"/>
      <c r="AJ650" s="111"/>
      <c r="AK650" s="112"/>
    </row>
    <row r="651" spans="1:37" x14ac:dyDescent="0.3">
      <c r="A651" s="12" t="s">
        <v>636</v>
      </c>
      <c r="B651" s="5" t="s">
        <v>64</v>
      </c>
      <c r="C651" s="5" t="s">
        <v>65</v>
      </c>
      <c r="D651" s="5" t="s">
        <v>637</v>
      </c>
      <c r="E651" s="6">
        <v>6</v>
      </c>
      <c r="F651" s="6" t="s">
        <v>14</v>
      </c>
      <c r="G651" s="6">
        <v>0</v>
      </c>
      <c r="H651" s="30">
        <v>55.512067627285276</v>
      </c>
      <c r="I651" s="35">
        <v>44.487932372714724</v>
      </c>
      <c r="J651" s="35">
        <v>44.304903380116237</v>
      </c>
      <c r="K651" s="35">
        <v>58.776378168968193</v>
      </c>
      <c r="L651" s="35">
        <v>12.948493728045179</v>
      </c>
      <c r="M651" s="35">
        <v>87.051506271954821</v>
      </c>
      <c r="N651" s="35">
        <v>62.346613343812876</v>
      </c>
      <c r="O651" s="34">
        <v>80</v>
      </c>
      <c r="P651" s="35">
        <v>-6.7149502318526588</v>
      </c>
      <c r="Q651" s="45">
        <v>80</v>
      </c>
      <c r="R651" s="35">
        <v>70.063163362727551</v>
      </c>
      <c r="S651" s="35">
        <v>56.050530690182043</v>
      </c>
      <c r="T651" s="30" t="s">
        <v>2316</v>
      </c>
      <c r="U651" s="35">
        <v>0</v>
      </c>
      <c r="V651" s="35">
        <v>0</v>
      </c>
      <c r="W651" s="35">
        <v>104.87476865561814</v>
      </c>
      <c r="X651" s="34">
        <v>100</v>
      </c>
      <c r="Y651" s="35">
        <v>63.861100921747308</v>
      </c>
      <c r="Z651" s="34">
        <v>60</v>
      </c>
      <c r="AA651" s="35">
        <v>0</v>
      </c>
      <c r="AB651" s="45">
        <v>0</v>
      </c>
      <c r="AC651" s="30">
        <v>53.333333333333336</v>
      </c>
      <c r="AD651" s="35">
        <v>53.333333333333336</v>
      </c>
      <c r="AE651" s="43">
        <v>10.666666666666668</v>
      </c>
      <c r="AF651" s="39">
        <v>66.717197356848715</v>
      </c>
      <c r="AG651" s="40">
        <v>66.717197356848715</v>
      </c>
      <c r="AH651" s="37" t="s">
        <v>5</v>
      </c>
      <c r="AI651" s="21"/>
      <c r="AJ651" s="111"/>
      <c r="AK651" s="112"/>
    </row>
    <row r="652" spans="1:37" x14ac:dyDescent="0.3">
      <c r="A652" s="12" t="s">
        <v>1779</v>
      </c>
      <c r="B652" s="5" t="s">
        <v>64</v>
      </c>
      <c r="C652" s="5" t="s">
        <v>65</v>
      </c>
      <c r="D652" s="5" t="s">
        <v>1780</v>
      </c>
      <c r="E652" s="6">
        <v>6</v>
      </c>
      <c r="F652" s="6" t="s">
        <v>33</v>
      </c>
      <c r="G652" s="6">
        <v>0</v>
      </c>
      <c r="H652" s="30">
        <v>77.490813645658946</v>
      </c>
      <c r="I652" s="35">
        <v>22.509186354341054</v>
      </c>
      <c r="J652" s="35">
        <v>55.700953851008308</v>
      </c>
      <c r="K652" s="35">
        <v>77.763995140506907</v>
      </c>
      <c r="L652" s="35">
        <v>19.177366928315223</v>
      </c>
      <c r="M652" s="35">
        <v>80.822633071684777</v>
      </c>
      <c r="N652" s="35">
        <v>58.728071495285789</v>
      </c>
      <c r="O652" s="34">
        <v>80</v>
      </c>
      <c r="P652" s="35">
        <v>19.290957235471208</v>
      </c>
      <c r="Q652" s="45">
        <v>40</v>
      </c>
      <c r="R652" s="35">
        <v>60.219162913306548</v>
      </c>
      <c r="S652" s="35">
        <v>48.175330330645238</v>
      </c>
      <c r="T652" s="30" t="s">
        <v>2315</v>
      </c>
      <c r="U652" s="35">
        <v>17.219320313731963</v>
      </c>
      <c r="V652" s="35">
        <v>76.279968558839926</v>
      </c>
      <c r="W652" s="35">
        <v>97.426219963999046</v>
      </c>
      <c r="X652" s="34">
        <v>100</v>
      </c>
      <c r="Y652" s="35">
        <v>94.483325497255095</v>
      </c>
      <c r="Z652" s="34">
        <v>100</v>
      </c>
      <c r="AA652" s="35">
        <v>0</v>
      </c>
      <c r="AB652" s="45">
        <v>0</v>
      </c>
      <c r="AC652" s="30">
        <v>92.093322852946642</v>
      </c>
      <c r="AD652" s="35">
        <v>92.093322852946642</v>
      </c>
      <c r="AE652" s="43">
        <v>18.418664570589328</v>
      </c>
      <c r="AF652" s="39">
        <v>66.593994901234566</v>
      </c>
      <c r="AG652" s="40">
        <v>66.593994901234566</v>
      </c>
      <c r="AH652" s="37" t="s">
        <v>5</v>
      </c>
      <c r="AI652" s="21"/>
      <c r="AJ652" s="111"/>
      <c r="AK652" s="112"/>
    </row>
    <row r="653" spans="1:37" x14ac:dyDescent="0.3">
      <c r="A653" s="12" t="s">
        <v>827</v>
      </c>
      <c r="B653" s="5" t="s">
        <v>64</v>
      </c>
      <c r="C653" s="5" t="s">
        <v>65</v>
      </c>
      <c r="D653" s="5" t="s">
        <v>828</v>
      </c>
      <c r="E653" s="6">
        <v>6</v>
      </c>
      <c r="F653" s="6" t="s">
        <v>19</v>
      </c>
      <c r="G653" s="6">
        <v>0</v>
      </c>
      <c r="H653" s="30">
        <v>89.756844904774951</v>
      </c>
      <c r="I653" s="35">
        <v>10.243155095225049</v>
      </c>
      <c r="J653" s="35">
        <v>3.4174029082933552</v>
      </c>
      <c r="K653" s="35">
        <v>4.3554734733819158</v>
      </c>
      <c r="L653" s="35">
        <v>11.531795926847437</v>
      </c>
      <c r="M653" s="35">
        <v>88.468204073152563</v>
      </c>
      <c r="N653" s="35">
        <v>41.05310658121946</v>
      </c>
      <c r="O653" s="34">
        <v>50</v>
      </c>
      <c r="P653" s="35">
        <v>5.8780225255635301</v>
      </c>
      <c r="Q653" s="45">
        <v>80</v>
      </c>
      <c r="R653" s="35">
        <v>46.613366528351911</v>
      </c>
      <c r="S653" s="35">
        <v>37.290693222681533</v>
      </c>
      <c r="T653" s="30" t="s">
        <v>2316</v>
      </c>
      <c r="U653" s="35">
        <v>0</v>
      </c>
      <c r="V653" s="35">
        <v>0</v>
      </c>
      <c r="W653" s="35">
        <v>130.17629645745356</v>
      </c>
      <c r="X653" s="34">
        <v>60</v>
      </c>
      <c r="Y653" s="35">
        <v>86.151655189789665</v>
      </c>
      <c r="Z653" s="34">
        <v>80</v>
      </c>
      <c r="AA653" s="35">
        <v>0</v>
      </c>
      <c r="AB653" s="45">
        <v>0</v>
      </c>
      <c r="AC653" s="30">
        <v>46.666666666666664</v>
      </c>
      <c r="AD653" s="35">
        <v>46.666666666666664</v>
      </c>
      <c r="AE653" s="43">
        <v>9.3333333333333339</v>
      </c>
      <c r="AF653" s="39">
        <v>46.624026556014869</v>
      </c>
      <c r="AG653" s="40">
        <v>46.624026556014869</v>
      </c>
      <c r="AH653" s="37" t="s">
        <v>6</v>
      </c>
      <c r="AI653" s="21"/>
      <c r="AJ653" s="111"/>
      <c r="AK653" s="112"/>
    </row>
    <row r="654" spans="1:37" x14ac:dyDescent="0.3">
      <c r="A654" s="12" t="s">
        <v>69</v>
      </c>
      <c r="B654" s="5" t="s">
        <v>64</v>
      </c>
      <c r="C654" s="5" t="s">
        <v>65</v>
      </c>
      <c r="D654" s="5" t="s">
        <v>70</v>
      </c>
      <c r="E654" s="6">
        <v>6</v>
      </c>
      <c r="F654" s="6" t="s">
        <v>62</v>
      </c>
      <c r="G654" s="6">
        <v>0</v>
      </c>
      <c r="H654" s="30">
        <v>78.666833690752497</v>
      </c>
      <c r="I654" s="35">
        <v>21.333166309247503</v>
      </c>
      <c r="J654" s="35">
        <v>18.094440542521752</v>
      </c>
      <c r="K654" s="35">
        <v>23.872664019523139</v>
      </c>
      <c r="L654" s="35">
        <v>9.8415628261980395</v>
      </c>
      <c r="M654" s="35">
        <v>90.158437173801957</v>
      </c>
      <c r="N654" s="35">
        <v>55.003430946003547</v>
      </c>
      <c r="O654" s="34">
        <v>80</v>
      </c>
      <c r="P654" s="35">
        <v>11.888888993470417</v>
      </c>
      <c r="Q654" s="45">
        <v>60</v>
      </c>
      <c r="R654" s="35">
        <v>55.072853500514519</v>
      </c>
      <c r="S654" s="35">
        <v>44.058282800411618</v>
      </c>
      <c r="T654" s="30" t="s">
        <v>2315</v>
      </c>
      <c r="U654" s="35">
        <v>29.703672146054764</v>
      </c>
      <c r="V654" s="35">
        <v>100</v>
      </c>
      <c r="W654" s="35">
        <v>237.82887807123927</v>
      </c>
      <c r="X654" s="34">
        <v>0</v>
      </c>
      <c r="Y654" s="35">
        <v>92.979881602849659</v>
      </c>
      <c r="Z654" s="34">
        <v>100</v>
      </c>
      <c r="AA654" s="35">
        <v>0</v>
      </c>
      <c r="AB654" s="45">
        <v>0</v>
      </c>
      <c r="AC654" s="30">
        <v>66.666666666666671</v>
      </c>
      <c r="AD654" s="35">
        <v>66.666666666666671</v>
      </c>
      <c r="AE654" s="43">
        <v>13.333333333333336</v>
      </c>
      <c r="AF654" s="39">
        <v>57.391616133744954</v>
      </c>
      <c r="AG654" s="40">
        <v>57.391616133744954</v>
      </c>
      <c r="AH654" s="37" t="s">
        <v>6</v>
      </c>
      <c r="AI654" s="21"/>
      <c r="AJ654" s="111"/>
      <c r="AK654" s="112"/>
    </row>
    <row r="655" spans="1:37" x14ac:dyDescent="0.3">
      <c r="A655" s="12" t="s">
        <v>251</v>
      </c>
      <c r="B655" s="5" t="s">
        <v>64</v>
      </c>
      <c r="C655" s="5" t="s">
        <v>65</v>
      </c>
      <c r="D655" s="5" t="s">
        <v>252</v>
      </c>
      <c r="E655" s="6">
        <v>6</v>
      </c>
      <c r="F655" s="6" t="s">
        <v>33</v>
      </c>
      <c r="G655" s="6">
        <v>0</v>
      </c>
      <c r="H655" s="30">
        <v>76.810000857911788</v>
      </c>
      <c r="I655" s="35">
        <v>23.189999142088212</v>
      </c>
      <c r="J655" s="35">
        <v>33.968481414558248</v>
      </c>
      <c r="K655" s="35">
        <v>47.423331936429477</v>
      </c>
      <c r="L655" s="35">
        <v>19.543652535752397</v>
      </c>
      <c r="M655" s="35">
        <v>80.4563474642476</v>
      </c>
      <c r="N655" s="35">
        <v>69.306596456165352</v>
      </c>
      <c r="O655" s="34">
        <v>100</v>
      </c>
      <c r="P655" s="35">
        <v>13.892142689575</v>
      </c>
      <c r="Q655" s="45">
        <v>60</v>
      </c>
      <c r="R655" s="35">
        <v>62.213935708553052</v>
      </c>
      <c r="S655" s="35">
        <v>49.771148566842442</v>
      </c>
      <c r="T655" s="30" t="s">
        <v>2315</v>
      </c>
      <c r="U655" s="35">
        <v>37.638587592459317</v>
      </c>
      <c r="V655" s="35">
        <v>100</v>
      </c>
      <c r="W655" s="35">
        <v>192.02894792108259</v>
      </c>
      <c r="X655" s="34">
        <v>0</v>
      </c>
      <c r="Y655" s="35">
        <v>95.517385184901869</v>
      </c>
      <c r="Z655" s="34">
        <v>100</v>
      </c>
      <c r="AA655" s="35">
        <v>0</v>
      </c>
      <c r="AB655" s="45">
        <v>0</v>
      </c>
      <c r="AC655" s="30">
        <v>66.666666666666671</v>
      </c>
      <c r="AD655" s="35">
        <v>66.666666666666671</v>
      </c>
      <c r="AE655" s="43">
        <v>13.333333333333336</v>
      </c>
      <c r="AF655" s="39">
        <v>63.104481900175777</v>
      </c>
      <c r="AG655" s="40">
        <v>63.104481900175777</v>
      </c>
      <c r="AH655" s="37" t="s">
        <v>5</v>
      </c>
      <c r="AI655" s="21"/>
      <c r="AJ655" s="111"/>
      <c r="AK655" s="112"/>
    </row>
    <row r="656" spans="1:37" x14ac:dyDescent="0.3">
      <c r="A656" s="12" t="s">
        <v>1448</v>
      </c>
      <c r="B656" s="5" t="s">
        <v>64</v>
      </c>
      <c r="C656" s="5" t="s">
        <v>65</v>
      </c>
      <c r="D656" s="5" t="s">
        <v>1449</v>
      </c>
      <c r="E656" s="6">
        <v>6</v>
      </c>
      <c r="F656" s="6" t="s">
        <v>62</v>
      </c>
      <c r="G656" s="6">
        <v>0</v>
      </c>
      <c r="H656" s="30">
        <v>70.548353564983515</v>
      </c>
      <c r="I656" s="35">
        <v>29.451646435016485</v>
      </c>
      <c r="J656" s="35">
        <v>55.652723364730726</v>
      </c>
      <c r="K656" s="35">
        <v>73.424694371485828</v>
      </c>
      <c r="L656" s="35">
        <v>6.8831253637910956</v>
      </c>
      <c r="M656" s="35">
        <v>93.116874636208905</v>
      </c>
      <c r="N656" s="35">
        <v>52.73465653948319</v>
      </c>
      <c r="O656" s="34">
        <v>70</v>
      </c>
      <c r="P656" s="35">
        <v>2.2183262359719067</v>
      </c>
      <c r="Q656" s="45">
        <v>100</v>
      </c>
      <c r="R656" s="35">
        <v>73.198643088542241</v>
      </c>
      <c r="S656" s="35">
        <v>58.558914470833798</v>
      </c>
      <c r="T656" s="30" t="s">
        <v>2315</v>
      </c>
      <c r="U656" s="35">
        <v>28.828811367047521</v>
      </c>
      <c r="V656" s="35">
        <v>100</v>
      </c>
      <c r="W656" s="35">
        <v>88.094202469842429</v>
      </c>
      <c r="X656" s="34">
        <v>80</v>
      </c>
      <c r="Y656" s="35">
        <v>90.57879188607528</v>
      </c>
      <c r="Z656" s="34">
        <v>100</v>
      </c>
      <c r="AA656" s="35">
        <v>0</v>
      </c>
      <c r="AB656" s="45">
        <v>0</v>
      </c>
      <c r="AC656" s="30">
        <v>93.333333333333329</v>
      </c>
      <c r="AD656" s="35">
        <v>93.333333333333329</v>
      </c>
      <c r="AE656" s="43">
        <v>18.666666666666668</v>
      </c>
      <c r="AF656" s="39">
        <v>77.22558113750047</v>
      </c>
      <c r="AG656" s="40">
        <v>77.22558113750047</v>
      </c>
      <c r="AH656" s="37" t="s">
        <v>4</v>
      </c>
      <c r="AI656" s="21"/>
      <c r="AJ656" s="111"/>
      <c r="AK656" s="112"/>
    </row>
    <row r="657" spans="1:37" x14ac:dyDescent="0.3">
      <c r="A657" s="12" t="s">
        <v>63</v>
      </c>
      <c r="B657" s="5" t="s">
        <v>64</v>
      </c>
      <c r="C657" s="5" t="s">
        <v>65</v>
      </c>
      <c r="D657" s="5" t="s">
        <v>66</v>
      </c>
      <c r="E657" s="6">
        <v>6</v>
      </c>
      <c r="F657" s="6" t="s">
        <v>62</v>
      </c>
      <c r="G657" s="6">
        <v>0</v>
      </c>
      <c r="H657" s="30">
        <v>66.98384047005672</v>
      </c>
      <c r="I657" s="35">
        <v>33.01615952994328</v>
      </c>
      <c r="J657" s="35">
        <v>57.835428236546186</v>
      </c>
      <c r="K657" s="35">
        <v>76.304417562494478</v>
      </c>
      <c r="L657" s="35">
        <v>11.921935364552512</v>
      </c>
      <c r="M657" s="35">
        <v>88.07806463544749</v>
      </c>
      <c r="N657" s="35">
        <v>48.883254028970818</v>
      </c>
      <c r="O657" s="34">
        <v>70</v>
      </c>
      <c r="P657" s="35">
        <v>14.861446562690055</v>
      </c>
      <c r="Q657" s="45">
        <v>60</v>
      </c>
      <c r="R657" s="35">
        <v>65.479728345577044</v>
      </c>
      <c r="S657" s="35">
        <v>52.383782676461635</v>
      </c>
      <c r="T657" s="30" t="s">
        <v>2315</v>
      </c>
      <c r="U657" s="35">
        <v>18.347995626320966</v>
      </c>
      <c r="V657" s="35">
        <v>81.279893979169628</v>
      </c>
      <c r="W657" s="35">
        <v>404.53458814652612</v>
      </c>
      <c r="X657" s="34">
        <v>0</v>
      </c>
      <c r="Y657" s="35">
        <v>82.815638764292828</v>
      </c>
      <c r="Z657" s="34">
        <v>80</v>
      </c>
      <c r="AA657" s="35">
        <v>0</v>
      </c>
      <c r="AB657" s="45">
        <v>0</v>
      </c>
      <c r="AC657" s="30">
        <v>53.759964659723209</v>
      </c>
      <c r="AD657" s="35">
        <v>53.759964659723209</v>
      </c>
      <c r="AE657" s="43">
        <v>10.751992931944642</v>
      </c>
      <c r="AF657" s="39">
        <v>63.135775608406277</v>
      </c>
      <c r="AG657" s="40">
        <v>63.135775608406277</v>
      </c>
      <c r="AH657" s="37" t="s">
        <v>5</v>
      </c>
      <c r="AI657" s="21"/>
      <c r="AJ657" s="111"/>
      <c r="AK657" s="112"/>
    </row>
    <row r="658" spans="1:37" x14ac:dyDescent="0.3">
      <c r="A658" s="12" t="s">
        <v>1077</v>
      </c>
      <c r="B658" s="5" t="s">
        <v>64</v>
      </c>
      <c r="C658" s="5" t="s">
        <v>65</v>
      </c>
      <c r="D658" s="5" t="s">
        <v>1078</v>
      </c>
      <c r="E658" s="6">
        <v>4</v>
      </c>
      <c r="F658" s="6" t="s">
        <v>14</v>
      </c>
      <c r="G658" s="6">
        <v>0</v>
      </c>
      <c r="H658" s="30">
        <v>90.429447157066704</v>
      </c>
      <c r="I658" s="35">
        <v>9.5705528429332958</v>
      </c>
      <c r="J658" s="35">
        <v>1.8612751370575029</v>
      </c>
      <c r="K658" s="35">
        <v>2.4692303331212653</v>
      </c>
      <c r="L658" s="35">
        <v>29.342131832789757</v>
      </c>
      <c r="M658" s="35">
        <v>70.657868167210239</v>
      </c>
      <c r="N658" s="35">
        <v>6.7596248042220966</v>
      </c>
      <c r="O658" s="34">
        <v>20</v>
      </c>
      <c r="P658" s="35">
        <v>8.8597669076184857</v>
      </c>
      <c r="Q658" s="45">
        <v>80</v>
      </c>
      <c r="R658" s="35">
        <v>36.53953026865296</v>
      </c>
      <c r="S658" s="35">
        <v>29.23162421492237</v>
      </c>
      <c r="T658" s="30" t="s">
        <v>2316</v>
      </c>
      <c r="U658" s="35">
        <v>0</v>
      </c>
      <c r="V658" s="35">
        <v>0</v>
      </c>
      <c r="W658" s="35">
        <v>109.44636340377156</v>
      </c>
      <c r="X658" s="34">
        <v>100</v>
      </c>
      <c r="Y658" s="35">
        <v>98.339929015604795</v>
      </c>
      <c r="Z658" s="34">
        <v>100</v>
      </c>
      <c r="AA658" s="35">
        <v>0.63844481965341837</v>
      </c>
      <c r="AB658" s="45">
        <v>0</v>
      </c>
      <c r="AC658" s="30">
        <v>66.666666666666671</v>
      </c>
      <c r="AD658" s="35">
        <v>67.305111486320087</v>
      </c>
      <c r="AE658" s="43">
        <v>13.461022297264018</v>
      </c>
      <c r="AF658" s="39">
        <v>42.692646512186386</v>
      </c>
      <c r="AG658" s="40">
        <v>42.564957548255705</v>
      </c>
      <c r="AH658" s="37" t="s">
        <v>6</v>
      </c>
      <c r="AI658" s="21"/>
      <c r="AJ658" s="111"/>
      <c r="AK658" s="112"/>
    </row>
    <row r="659" spans="1:37" x14ac:dyDescent="0.3">
      <c r="A659" s="12" t="s">
        <v>646</v>
      </c>
      <c r="B659" s="5" t="s">
        <v>64</v>
      </c>
      <c r="C659" s="5" t="s">
        <v>65</v>
      </c>
      <c r="D659" s="5" t="s">
        <v>264</v>
      </c>
      <c r="E659" s="6">
        <v>4</v>
      </c>
      <c r="F659" s="6" t="s">
        <v>19</v>
      </c>
      <c r="G659" s="6">
        <v>0</v>
      </c>
      <c r="H659" s="30">
        <v>92.259939162194925</v>
      </c>
      <c r="I659" s="35">
        <v>7.7400608378050748</v>
      </c>
      <c r="J659" s="35">
        <v>27.012798141120594</v>
      </c>
      <c r="K659" s="35">
        <v>34.427759588999422</v>
      </c>
      <c r="L659" s="35">
        <v>44.892395325950162</v>
      </c>
      <c r="M659" s="35">
        <v>55.107604674049838</v>
      </c>
      <c r="N659" s="35">
        <v>34.09388983869168</v>
      </c>
      <c r="O659" s="34">
        <v>40</v>
      </c>
      <c r="P659" s="35">
        <v>-5.8029147615588936</v>
      </c>
      <c r="Q659" s="45">
        <v>80</v>
      </c>
      <c r="R659" s="35">
        <v>43.45508502017087</v>
      </c>
      <c r="S659" s="35">
        <v>34.764068016136697</v>
      </c>
      <c r="T659" s="30" t="s">
        <v>2315</v>
      </c>
      <c r="U659" s="35">
        <v>9.6561612257803802</v>
      </c>
      <c r="V659" s="35">
        <v>42.049276637921828</v>
      </c>
      <c r="W659" s="35">
        <v>71.443837048497144</v>
      </c>
      <c r="X659" s="34">
        <v>70</v>
      </c>
      <c r="Y659" s="35">
        <v>80.983176168390727</v>
      </c>
      <c r="Z659" s="34">
        <v>80</v>
      </c>
      <c r="AA659" s="35">
        <v>0</v>
      </c>
      <c r="AB659" s="45">
        <v>0</v>
      </c>
      <c r="AC659" s="30">
        <v>64.016425545973945</v>
      </c>
      <c r="AD659" s="35">
        <v>64.016425545973945</v>
      </c>
      <c r="AE659" s="43">
        <v>12.803285109194789</v>
      </c>
      <c r="AF659" s="39">
        <v>47.567353125331486</v>
      </c>
      <c r="AG659" s="40">
        <v>47.567353125331486</v>
      </c>
      <c r="AH659" s="37" t="s">
        <v>6</v>
      </c>
      <c r="AI659" s="21"/>
      <c r="AJ659" s="111"/>
      <c r="AK659" s="112"/>
    </row>
    <row r="660" spans="1:37" x14ac:dyDescent="0.3">
      <c r="A660" s="12" t="s">
        <v>842</v>
      </c>
      <c r="B660" s="5" t="s">
        <v>64</v>
      </c>
      <c r="C660" s="5" t="s">
        <v>65</v>
      </c>
      <c r="D660" s="5" t="s">
        <v>843</v>
      </c>
      <c r="E660" s="6">
        <v>6</v>
      </c>
      <c r="F660" s="6" t="s">
        <v>33</v>
      </c>
      <c r="G660" s="6">
        <v>0</v>
      </c>
      <c r="H660" s="30">
        <v>80.645539662074412</v>
      </c>
      <c r="I660" s="35">
        <v>19.354460337925588</v>
      </c>
      <c r="J660" s="35">
        <v>32.271389178403162</v>
      </c>
      <c r="K660" s="35">
        <v>45.054024711307925</v>
      </c>
      <c r="L660" s="35">
        <v>30.11519919576487</v>
      </c>
      <c r="M660" s="35">
        <v>69.884800804235127</v>
      </c>
      <c r="N660" s="35">
        <v>58.881664996420824</v>
      </c>
      <c r="O660" s="34">
        <v>80</v>
      </c>
      <c r="P660" s="35">
        <v>7.1276613168041729</v>
      </c>
      <c r="Q660" s="45">
        <v>80</v>
      </c>
      <c r="R660" s="35">
        <v>58.858657170693732</v>
      </c>
      <c r="S660" s="35">
        <v>47.086925736554988</v>
      </c>
      <c r="T660" s="30" t="s">
        <v>2315</v>
      </c>
      <c r="U660" s="35">
        <v>37.25120298571553</v>
      </c>
      <c r="V660" s="35">
        <v>100</v>
      </c>
      <c r="W660" s="35">
        <v>90.194632089236606</v>
      </c>
      <c r="X660" s="34">
        <v>100</v>
      </c>
      <c r="Y660" s="35">
        <v>88.67648361293034</v>
      </c>
      <c r="Z660" s="34">
        <v>80</v>
      </c>
      <c r="AA660" s="35">
        <v>0.30385462092322457</v>
      </c>
      <c r="AB660" s="45">
        <v>0</v>
      </c>
      <c r="AC660" s="30">
        <v>93.333333333333329</v>
      </c>
      <c r="AD660" s="35">
        <v>93.637187954256547</v>
      </c>
      <c r="AE660" s="43">
        <v>18.727437590851309</v>
      </c>
      <c r="AF660" s="39">
        <v>65.814363327406298</v>
      </c>
      <c r="AG660" s="40">
        <v>65.75359240322166</v>
      </c>
      <c r="AH660" s="37" t="s">
        <v>5</v>
      </c>
      <c r="AI660" s="21"/>
      <c r="AJ660" s="111"/>
      <c r="AK660" s="112"/>
    </row>
    <row r="661" spans="1:37" x14ac:dyDescent="0.3">
      <c r="A661" s="12" t="s">
        <v>1218</v>
      </c>
      <c r="B661" s="5" t="s">
        <v>64</v>
      </c>
      <c r="C661" s="5" t="s">
        <v>65</v>
      </c>
      <c r="D661" s="5" t="s">
        <v>1219</v>
      </c>
      <c r="E661" s="6">
        <v>4</v>
      </c>
      <c r="F661" s="6" t="s">
        <v>19</v>
      </c>
      <c r="G661" s="6">
        <v>0</v>
      </c>
      <c r="H661" s="30">
        <v>89.029428565960089</v>
      </c>
      <c r="I661" s="35">
        <v>10.970571434039911</v>
      </c>
      <c r="J661" s="35">
        <v>0.44427281296445226</v>
      </c>
      <c r="K661" s="35">
        <v>0.56622485078231</v>
      </c>
      <c r="L661" s="35">
        <v>8.8890205300220533</v>
      </c>
      <c r="M661" s="35">
        <v>91.110979469977948</v>
      </c>
      <c r="N661" s="35">
        <v>34.526900848864265</v>
      </c>
      <c r="O661" s="34">
        <v>40</v>
      </c>
      <c r="P661" s="35">
        <v>23.133809236454688</v>
      </c>
      <c r="Q661" s="45">
        <v>20</v>
      </c>
      <c r="R661" s="35">
        <v>32.529555150960036</v>
      </c>
      <c r="S661" s="35">
        <v>26.023644120768029</v>
      </c>
      <c r="T661" s="30" t="s">
        <v>2316</v>
      </c>
      <c r="U661" s="35">
        <v>0</v>
      </c>
      <c r="V661" s="35">
        <v>0</v>
      </c>
      <c r="W661" s="35">
        <v>107.27347170289612</v>
      </c>
      <c r="X661" s="34">
        <v>100</v>
      </c>
      <c r="Y661" s="35">
        <v>97.232337309960243</v>
      </c>
      <c r="Z661" s="34">
        <v>100</v>
      </c>
      <c r="AA661" s="35">
        <v>0</v>
      </c>
      <c r="AB661" s="45">
        <v>0</v>
      </c>
      <c r="AC661" s="30">
        <v>66.666666666666671</v>
      </c>
      <c r="AD661" s="35">
        <v>66.666666666666671</v>
      </c>
      <c r="AE661" s="43">
        <v>13.333333333333336</v>
      </c>
      <c r="AF661" s="39">
        <v>39.356977454101369</v>
      </c>
      <c r="AG661" s="40">
        <v>39.356977454101369</v>
      </c>
      <c r="AH661" s="37" t="s">
        <v>2197</v>
      </c>
      <c r="AI661" s="21"/>
      <c r="AJ661" s="111"/>
      <c r="AK661" s="112"/>
    </row>
    <row r="662" spans="1:37" x14ac:dyDescent="0.3">
      <c r="A662" s="12" t="s">
        <v>445</v>
      </c>
      <c r="B662" s="5" t="s">
        <v>64</v>
      </c>
      <c r="C662" s="5" t="s">
        <v>65</v>
      </c>
      <c r="D662" s="5" t="s">
        <v>446</v>
      </c>
      <c r="E662" s="6">
        <v>6</v>
      </c>
      <c r="F662" s="6" t="s">
        <v>33</v>
      </c>
      <c r="G662" s="6">
        <v>0</v>
      </c>
      <c r="H662" s="30">
        <v>87.86909099422958</v>
      </c>
      <c r="I662" s="35">
        <v>12.13090900577042</v>
      </c>
      <c r="J662" s="35">
        <v>27.924778198153142</v>
      </c>
      <c r="K662" s="35">
        <v>38.98572943489377</v>
      </c>
      <c r="L662" s="35">
        <v>67.182258937045887</v>
      </c>
      <c r="M662" s="35">
        <v>32.817741062954113</v>
      </c>
      <c r="N662" s="35">
        <v>32.39280768956246</v>
      </c>
      <c r="O662" s="34">
        <v>40</v>
      </c>
      <c r="P662" s="35">
        <v>7.0606412024453427</v>
      </c>
      <c r="Q662" s="45">
        <v>80</v>
      </c>
      <c r="R662" s="35">
        <v>40.786875900723658</v>
      </c>
      <c r="S662" s="35">
        <v>32.629500720578925</v>
      </c>
      <c r="T662" s="30" t="s">
        <v>2316</v>
      </c>
      <c r="U662" s="35">
        <v>0</v>
      </c>
      <c r="V662" s="35">
        <v>0</v>
      </c>
      <c r="W662" s="35">
        <v>104.55821866365321</v>
      </c>
      <c r="X662" s="34">
        <v>100</v>
      </c>
      <c r="Y662" s="35">
        <v>92.263773638115538</v>
      </c>
      <c r="Z662" s="34">
        <v>100</v>
      </c>
      <c r="AA662" s="35">
        <v>0</v>
      </c>
      <c r="AB662" s="45">
        <v>0</v>
      </c>
      <c r="AC662" s="30">
        <v>66.666666666666671</v>
      </c>
      <c r="AD662" s="35">
        <v>66.666666666666671</v>
      </c>
      <c r="AE662" s="43">
        <v>13.333333333333336</v>
      </c>
      <c r="AF662" s="39">
        <v>45.96283405391226</v>
      </c>
      <c r="AG662" s="40">
        <v>45.96283405391226</v>
      </c>
      <c r="AH662" s="37" t="s">
        <v>6</v>
      </c>
      <c r="AI662" s="21"/>
      <c r="AJ662" s="111"/>
      <c r="AK662" s="112"/>
    </row>
    <row r="663" spans="1:37" x14ac:dyDescent="0.3">
      <c r="A663" s="12" t="s">
        <v>241</v>
      </c>
      <c r="B663" s="5" t="s">
        <v>64</v>
      </c>
      <c r="C663" s="5" t="s">
        <v>65</v>
      </c>
      <c r="D663" s="5" t="s">
        <v>242</v>
      </c>
      <c r="E663" s="6">
        <v>6</v>
      </c>
      <c r="F663" s="6" t="s">
        <v>33</v>
      </c>
      <c r="G663" s="6">
        <v>0</v>
      </c>
      <c r="H663" s="30">
        <v>72.461358104047576</v>
      </c>
      <c r="I663" s="35">
        <v>27.538641895952424</v>
      </c>
      <c r="J663" s="35">
        <v>34.052297247953376</v>
      </c>
      <c r="K663" s="35">
        <v>47.540347061130397</v>
      </c>
      <c r="L663" s="35">
        <v>28.937277018303192</v>
      </c>
      <c r="M663" s="35">
        <v>71.062722981696808</v>
      </c>
      <c r="N663" s="35">
        <v>36.005623130059469</v>
      </c>
      <c r="O663" s="34">
        <v>50</v>
      </c>
      <c r="P663" s="35">
        <v>15.447312817215927</v>
      </c>
      <c r="Q663" s="45">
        <v>40</v>
      </c>
      <c r="R663" s="35">
        <v>47.228342387755923</v>
      </c>
      <c r="S663" s="35">
        <v>37.782673910204743</v>
      </c>
      <c r="T663" s="30" t="s">
        <v>2316</v>
      </c>
      <c r="U663" s="35">
        <v>0</v>
      </c>
      <c r="V663" s="35">
        <v>0</v>
      </c>
      <c r="W663" s="35">
        <v>119.52054965122234</v>
      </c>
      <c r="X663" s="34">
        <v>80</v>
      </c>
      <c r="Y663" s="35">
        <v>83.45981019538371</v>
      </c>
      <c r="Z663" s="34">
        <v>80</v>
      </c>
      <c r="AA663" s="35">
        <v>0</v>
      </c>
      <c r="AB663" s="45">
        <v>0</v>
      </c>
      <c r="AC663" s="30">
        <v>53.333333333333336</v>
      </c>
      <c r="AD663" s="35">
        <v>53.333333333333336</v>
      </c>
      <c r="AE663" s="43">
        <v>10.666666666666668</v>
      </c>
      <c r="AF663" s="39">
        <v>48.449340576871407</v>
      </c>
      <c r="AG663" s="40">
        <v>48.449340576871407</v>
      </c>
      <c r="AH663" s="37" t="s">
        <v>6</v>
      </c>
      <c r="AI663" s="21"/>
      <c r="AJ663" s="111"/>
      <c r="AK663" s="112"/>
    </row>
    <row r="664" spans="1:37" x14ac:dyDescent="0.3">
      <c r="A664" s="12" t="s">
        <v>1983</v>
      </c>
      <c r="B664" s="5" t="s">
        <v>130</v>
      </c>
      <c r="C664" s="5" t="s">
        <v>131</v>
      </c>
      <c r="D664" s="5" t="s">
        <v>1984</v>
      </c>
      <c r="E664" s="6">
        <v>1</v>
      </c>
      <c r="F664" s="6" t="s">
        <v>24</v>
      </c>
      <c r="G664" s="6" t="s">
        <v>2213</v>
      </c>
      <c r="H664" s="30">
        <v>67.042453044168184</v>
      </c>
      <c r="I664" s="35">
        <v>32.957546955831816</v>
      </c>
      <c r="J664" s="35">
        <v>2.4043366850193464</v>
      </c>
      <c r="K664" s="35">
        <v>3.1368203737390554</v>
      </c>
      <c r="L664" s="35">
        <v>27.607649774399434</v>
      </c>
      <c r="M664" s="35">
        <v>72.392350225600566</v>
      </c>
      <c r="N664" s="35">
        <v>70.693951098704062</v>
      </c>
      <c r="O664" s="34">
        <v>100</v>
      </c>
      <c r="P664" s="35">
        <v>18.399069768886207</v>
      </c>
      <c r="Q664" s="45">
        <v>40</v>
      </c>
      <c r="R664" s="35">
        <v>49.69734351103429</v>
      </c>
      <c r="S664" s="35">
        <v>39.757874808827438</v>
      </c>
      <c r="T664" s="30" t="s">
        <v>2316</v>
      </c>
      <c r="U664" s="35">
        <v>0</v>
      </c>
      <c r="V664" s="35">
        <v>0</v>
      </c>
      <c r="W664" s="35">
        <v>101.3582462694053</v>
      </c>
      <c r="X664" s="34">
        <v>100</v>
      </c>
      <c r="Y664" s="35">
        <v>89.134923332337053</v>
      </c>
      <c r="Z664" s="34">
        <v>80</v>
      </c>
      <c r="AA664" s="35">
        <v>0</v>
      </c>
      <c r="AB664" s="45">
        <v>0</v>
      </c>
      <c r="AC664" s="30">
        <v>60</v>
      </c>
      <c r="AD664" s="35">
        <v>60</v>
      </c>
      <c r="AE664" s="43">
        <v>12</v>
      </c>
      <c r="AF664" s="39">
        <v>51.757874808827438</v>
      </c>
      <c r="AG664" s="40">
        <v>51.757874808827438</v>
      </c>
      <c r="AH664" s="37" t="s">
        <v>6</v>
      </c>
      <c r="AI664" s="21"/>
      <c r="AJ664" s="111"/>
      <c r="AK664" s="112"/>
    </row>
    <row r="665" spans="1:37" x14ac:dyDescent="0.3">
      <c r="A665" s="12" t="s">
        <v>1282</v>
      </c>
      <c r="B665" s="5" t="s">
        <v>130</v>
      </c>
      <c r="C665" s="5" t="s">
        <v>131</v>
      </c>
      <c r="D665" s="5" t="s">
        <v>1283</v>
      </c>
      <c r="E665" s="6">
        <v>6</v>
      </c>
      <c r="F665" s="6" t="s">
        <v>19</v>
      </c>
      <c r="G665" s="6">
        <v>0</v>
      </c>
      <c r="H665" s="30">
        <v>79.653801598074907</v>
      </c>
      <c r="I665" s="35">
        <v>20.346198401925093</v>
      </c>
      <c r="J665" s="35">
        <v>13.617748219770377</v>
      </c>
      <c r="K665" s="35">
        <v>17.355794072295634</v>
      </c>
      <c r="L665" s="35">
        <v>17.233030343890171</v>
      </c>
      <c r="M665" s="35">
        <v>82.766969656109836</v>
      </c>
      <c r="N665" s="35">
        <v>30.273807356381109</v>
      </c>
      <c r="O665" s="34">
        <v>40</v>
      </c>
      <c r="P665" s="35">
        <v>19.466552967858092</v>
      </c>
      <c r="Q665" s="45">
        <v>40</v>
      </c>
      <c r="R665" s="35">
        <v>40.093792426066116</v>
      </c>
      <c r="S665" s="35">
        <v>32.075033940852897</v>
      </c>
      <c r="T665" s="30" t="s">
        <v>2316</v>
      </c>
      <c r="U665" s="35">
        <v>0</v>
      </c>
      <c r="V665" s="35">
        <v>0</v>
      </c>
      <c r="W665" s="35">
        <v>143.43383033514277</v>
      </c>
      <c r="X665" s="34">
        <v>50</v>
      </c>
      <c r="Y665" s="35">
        <v>93.195657224707489</v>
      </c>
      <c r="Z665" s="34">
        <v>100</v>
      </c>
      <c r="AA665" s="35">
        <v>0</v>
      </c>
      <c r="AB665" s="45">
        <v>0</v>
      </c>
      <c r="AC665" s="30">
        <v>50</v>
      </c>
      <c r="AD665" s="35">
        <v>50</v>
      </c>
      <c r="AE665" s="43">
        <v>10</v>
      </c>
      <c r="AF665" s="39">
        <v>42.075033940852897</v>
      </c>
      <c r="AG665" s="40">
        <v>42.075033940852897</v>
      </c>
      <c r="AH665" s="37" t="s">
        <v>6</v>
      </c>
      <c r="AI665" s="21"/>
      <c r="AJ665" s="111"/>
      <c r="AK665" s="112"/>
    </row>
    <row r="666" spans="1:37" x14ac:dyDescent="0.3">
      <c r="A666" s="12" t="s">
        <v>1509</v>
      </c>
      <c r="B666" s="5" t="s">
        <v>130</v>
      </c>
      <c r="C666" s="5" t="s">
        <v>131</v>
      </c>
      <c r="D666" s="5" t="s">
        <v>1510</v>
      </c>
      <c r="E666" s="6">
        <v>6</v>
      </c>
      <c r="F666" s="6" t="s">
        <v>19</v>
      </c>
      <c r="G666" s="6">
        <v>0</v>
      </c>
      <c r="H666" s="30">
        <v>82.761569919743494</v>
      </c>
      <c r="I666" s="35">
        <v>17.238430080256506</v>
      </c>
      <c r="J666" s="35">
        <v>12.045482767710181</v>
      </c>
      <c r="K666" s="35">
        <v>15.351944759431655</v>
      </c>
      <c r="L666" s="35">
        <v>38.469804186940074</v>
      </c>
      <c r="M666" s="35">
        <v>61.530195813059926</v>
      </c>
      <c r="N666" s="35">
        <v>34.014136475518406</v>
      </c>
      <c r="O666" s="34">
        <v>40</v>
      </c>
      <c r="P666" s="35">
        <v>10.771985961843438</v>
      </c>
      <c r="Q666" s="45">
        <v>60</v>
      </c>
      <c r="R666" s="35">
        <v>38.824114130549617</v>
      </c>
      <c r="S666" s="35">
        <v>31.059291304439697</v>
      </c>
      <c r="T666" s="30" t="s">
        <v>2315</v>
      </c>
      <c r="U666" s="35">
        <v>4.2261959499289077</v>
      </c>
      <c r="V666" s="35">
        <v>18.721650350332858</v>
      </c>
      <c r="W666" s="35">
        <v>110.17550691417048</v>
      </c>
      <c r="X666" s="34">
        <v>80</v>
      </c>
      <c r="Y666" s="35">
        <v>93.002402845219152</v>
      </c>
      <c r="Z666" s="34">
        <v>100</v>
      </c>
      <c r="AA666" s="35">
        <v>0</v>
      </c>
      <c r="AB666" s="45">
        <v>0</v>
      </c>
      <c r="AC666" s="30">
        <v>66.240550116777612</v>
      </c>
      <c r="AD666" s="35">
        <v>66.240550116777612</v>
      </c>
      <c r="AE666" s="43">
        <v>13.248110023355522</v>
      </c>
      <c r="AF666" s="39">
        <v>44.307401327795219</v>
      </c>
      <c r="AG666" s="40">
        <v>44.307401327795219</v>
      </c>
      <c r="AH666" s="37" t="s">
        <v>6</v>
      </c>
      <c r="AI666" s="21"/>
      <c r="AJ666" s="111"/>
      <c r="AK666" s="112"/>
    </row>
    <row r="667" spans="1:37" x14ac:dyDescent="0.3">
      <c r="A667" s="12" t="s">
        <v>1946</v>
      </c>
      <c r="B667" s="5" t="s">
        <v>130</v>
      </c>
      <c r="C667" s="5" t="s">
        <v>131</v>
      </c>
      <c r="D667" s="5" t="s">
        <v>1947</v>
      </c>
      <c r="E667" s="6">
        <v>6</v>
      </c>
      <c r="F667" s="6" t="s">
        <v>33</v>
      </c>
      <c r="G667" s="6">
        <v>0</v>
      </c>
      <c r="H667" s="30">
        <v>77.004788721424703</v>
      </c>
      <c r="I667" s="35">
        <v>22.995211278575297</v>
      </c>
      <c r="J667" s="35">
        <v>11.854896740111107</v>
      </c>
      <c r="K667" s="35">
        <v>16.550598665780715</v>
      </c>
      <c r="L667" s="35">
        <v>53.729258418576727</v>
      </c>
      <c r="M667" s="35">
        <v>46.270741581423273</v>
      </c>
      <c r="N667" s="35">
        <v>36.498197339844381</v>
      </c>
      <c r="O667" s="34">
        <v>50</v>
      </c>
      <c r="P667" s="35">
        <v>3.7940071612521633</v>
      </c>
      <c r="Q667" s="45">
        <v>100</v>
      </c>
      <c r="R667" s="35">
        <v>47.163310305155861</v>
      </c>
      <c r="S667" s="35">
        <v>37.730648244124687</v>
      </c>
      <c r="T667" s="30" t="s">
        <v>2315</v>
      </c>
      <c r="U667" s="35">
        <v>13.597244427050299</v>
      </c>
      <c r="V667" s="35">
        <v>60.234513237733331</v>
      </c>
      <c r="W667" s="35">
        <v>99.28256534410481</v>
      </c>
      <c r="X667" s="34">
        <v>100</v>
      </c>
      <c r="Y667" s="35">
        <v>87.112006329453337</v>
      </c>
      <c r="Z667" s="34">
        <v>80</v>
      </c>
      <c r="AA667" s="35">
        <v>0</v>
      </c>
      <c r="AB667" s="45">
        <v>0</v>
      </c>
      <c r="AC667" s="30">
        <v>80.078171079244441</v>
      </c>
      <c r="AD667" s="35">
        <v>80.078171079244441</v>
      </c>
      <c r="AE667" s="43">
        <v>16.015634215848888</v>
      </c>
      <c r="AF667" s="39">
        <v>53.746282459973571</v>
      </c>
      <c r="AG667" s="40">
        <v>53.746282459973571</v>
      </c>
      <c r="AH667" s="37" t="s">
        <v>6</v>
      </c>
      <c r="AI667" s="21"/>
      <c r="AJ667" s="111"/>
      <c r="AK667" s="112"/>
    </row>
    <row r="668" spans="1:37" x14ac:dyDescent="0.3">
      <c r="A668" s="12" t="s">
        <v>1421</v>
      </c>
      <c r="B668" s="5" t="s">
        <v>130</v>
      </c>
      <c r="C668" s="5" t="s">
        <v>131</v>
      </c>
      <c r="D668" s="5" t="s">
        <v>1422</v>
      </c>
      <c r="E668" s="6">
        <v>6</v>
      </c>
      <c r="F668" s="6" t="s">
        <v>19</v>
      </c>
      <c r="G668" s="6">
        <v>0</v>
      </c>
      <c r="H668" s="30">
        <v>91.550362005162</v>
      </c>
      <c r="I668" s="35">
        <v>8.4496379948379996</v>
      </c>
      <c r="J668" s="35">
        <v>15.603066340636767</v>
      </c>
      <c r="K668" s="35">
        <v>19.886078221897503</v>
      </c>
      <c r="L668" s="35">
        <v>23.066902746934154</v>
      </c>
      <c r="M668" s="35">
        <v>76.933097253065853</v>
      </c>
      <c r="N668" s="35">
        <v>36.788824806001273</v>
      </c>
      <c r="O668" s="34">
        <v>50</v>
      </c>
      <c r="P668" s="35">
        <v>75.755739506148856</v>
      </c>
      <c r="Q668" s="45">
        <v>0</v>
      </c>
      <c r="R668" s="35">
        <v>31.053762693960266</v>
      </c>
      <c r="S668" s="35">
        <v>24.843010155168216</v>
      </c>
      <c r="T668" s="30" t="s">
        <v>2315</v>
      </c>
      <c r="U668" s="35">
        <v>40.215124562093166</v>
      </c>
      <c r="V668" s="35">
        <v>100</v>
      </c>
      <c r="W668" s="35">
        <v>154.88597075450045</v>
      </c>
      <c r="X668" s="34">
        <v>0</v>
      </c>
      <c r="Y668" s="35">
        <v>100</v>
      </c>
      <c r="Z668" s="34">
        <v>100</v>
      </c>
      <c r="AA668" s="35">
        <v>0.9706322387669859</v>
      </c>
      <c r="AB668" s="45">
        <v>0</v>
      </c>
      <c r="AC668" s="30">
        <v>66.666666666666671</v>
      </c>
      <c r="AD668" s="35">
        <v>67.637298905433653</v>
      </c>
      <c r="AE668" s="43">
        <v>13.527459781086732</v>
      </c>
      <c r="AF668" s="39">
        <v>38.370469936254949</v>
      </c>
      <c r="AG668" s="40">
        <v>38.176343488501551</v>
      </c>
      <c r="AH668" s="37" t="s">
        <v>2197</v>
      </c>
      <c r="AI668" s="21"/>
      <c r="AJ668" s="111"/>
      <c r="AK668" s="112"/>
    </row>
    <row r="669" spans="1:37" x14ac:dyDescent="0.3">
      <c r="A669" s="12" t="s">
        <v>1915</v>
      </c>
      <c r="B669" s="5" t="s">
        <v>130</v>
      </c>
      <c r="C669" s="5" t="s">
        <v>131</v>
      </c>
      <c r="D669" s="5" t="s">
        <v>1916</v>
      </c>
      <c r="E669" s="6">
        <v>6</v>
      </c>
      <c r="F669" s="6" t="s">
        <v>19</v>
      </c>
      <c r="G669" s="6">
        <v>0</v>
      </c>
      <c r="H669" s="30">
        <v>87.623787152358872</v>
      </c>
      <c r="I669" s="35">
        <v>12.376212847641128</v>
      </c>
      <c r="J669" s="35">
        <v>0.62517836405572103</v>
      </c>
      <c r="K669" s="35">
        <v>0.79678862980099419</v>
      </c>
      <c r="L669" s="35">
        <v>35.308258955541497</v>
      </c>
      <c r="M669" s="35">
        <v>64.691741044458496</v>
      </c>
      <c r="N669" s="35">
        <v>31.858771098486997</v>
      </c>
      <c r="O669" s="34">
        <v>40</v>
      </c>
      <c r="P669" s="35">
        <v>-9.2618399288092608</v>
      </c>
      <c r="Q669" s="45">
        <v>80</v>
      </c>
      <c r="R669" s="35">
        <v>39.572948504380122</v>
      </c>
      <c r="S669" s="35">
        <v>31.6583588035041</v>
      </c>
      <c r="T669" s="30" t="s">
        <v>2315</v>
      </c>
      <c r="U669" s="35">
        <v>10.468419013802546</v>
      </c>
      <c r="V669" s="35">
        <v>46.374111096406786</v>
      </c>
      <c r="W669" s="35">
        <v>95.366959401133812</v>
      </c>
      <c r="X669" s="34">
        <v>100</v>
      </c>
      <c r="Y669" s="35">
        <v>83.234917376269919</v>
      </c>
      <c r="Z669" s="34">
        <v>80</v>
      </c>
      <c r="AA669" s="35">
        <v>0.99671986833921722</v>
      </c>
      <c r="AB669" s="45">
        <v>0</v>
      </c>
      <c r="AC669" s="30">
        <v>75.458037032135593</v>
      </c>
      <c r="AD669" s="35">
        <v>76.454756900474806</v>
      </c>
      <c r="AE669" s="43">
        <v>15.290951380094961</v>
      </c>
      <c r="AF669" s="39">
        <v>46.94931018359906</v>
      </c>
      <c r="AG669" s="40">
        <v>46.749966209931216</v>
      </c>
      <c r="AH669" s="37" t="s">
        <v>6</v>
      </c>
      <c r="AI669" s="21"/>
      <c r="AJ669" s="111"/>
      <c r="AK669" s="112"/>
    </row>
    <row r="670" spans="1:37" x14ac:dyDescent="0.3">
      <c r="A670" s="12" t="s">
        <v>975</v>
      </c>
      <c r="B670" s="5" t="s">
        <v>130</v>
      </c>
      <c r="C670" s="5" t="s">
        <v>131</v>
      </c>
      <c r="D670" s="5" t="s">
        <v>976</v>
      </c>
      <c r="E670" s="6">
        <v>5</v>
      </c>
      <c r="F670" s="6" t="s">
        <v>62</v>
      </c>
      <c r="G670" s="6">
        <v>0</v>
      </c>
      <c r="H670" s="30">
        <v>81.428453949485615</v>
      </c>
      <c r="I670" s="35">
        <v>18.571546050514385</v>
      </c>
      <c r="J670" s="35">
        <v>2.1142562242439831</v>
      </c>
      <c r="K670" s="35">
        <v>2.7894163610060954</v>
      </c>
      <c r="L670" s="35">
        <v>37.866110235049931</v>
      </c>
      <c r="M670" s="35">
        <v>62.133889764950069</v>
      </c>
      <c r="N670" s="35">
        <v>47.88089676805555</v>
      </c>
      <c r="O670" s="34">
        <v>70</v>
      </c>
      <c r="P670" s="35">
        <v>2.4587639626512274</v>
      </c>
      <c r="Q670" s="45">
        <v>100</v>
      </c>
      <c r="R670" s="35">
        <v>50.698970435294108</v>
      </c>
      <c r="S670" s="35">
        <v>40.55917634823529</v>
      </c>
      <c r="T670" s="30" t="s">
        <v>2316</v>
      </c>
      <c r="U670" s="35">
        <v>0</v>
      </c>
      <c r="V670" s="35">
        <v>0</v>
      </c>
      <c r="W670" s="35">
        <v>100.82073055637524</v>
      </c>
      <c r="X670" s="34">
        <v>100</v>
      </c>
      <c r="Y670" s="35">
        <v>93.553076174784792</v>
      </c>
      <c r="Z670" s="34">
        <v>100</v>
      </c>
      <c r="AA670" s="35">
        <v>0</v>
      </c>
      <c r="AB670" s="45">
        <v>0</v>
      </c>
      <c r="AC670" s="30">
        <v>66.666666666666671</v>
      </c>
      <c r="AD670" s="35">
        <v>66.666666666666671</v>
      </c>
      <c r="AE670" s="43">
        <v>13.333333333333336</v>
      </c>
      <c r="AF670" s="39">
        <v>53.892509681568626</v>
      </c>
      <c r="AG670" s="40">
        <v>53.892509681568626</v>
      </c>
      <c r="AH670" s="37" t="s">
        <v>6</v>
      </c>
      <c r="AI670" s="21"/>
      <c r="AJ670" s="111"/>
      <c r="AK670" s="112"/>
    </row>
    <row r="671" spans="1:37" x14ac:dyDescent="0.3">
      <c r="A671" s="12" t="s">
        <v>893</v>
      </c>
      <c r="B671" s="5" t="s">
        <v>130</v>
      </c>
      <c r="C671" s="5" t="s">
        <v>131</v>
      </c>
      <c r="D671" s="5" t="s">
        <v>894</v>
      </c>
      <c r="E671" s="6">
        <v>6</v>
      </c>
      <c r="F671" s="6" t="s">
        <v>19</v>
      </c>
      <c r="G671" s="6">
        <v>0</v>
      </c>
      <c r="H671" s="30">
        <v>97.315097093855286</v>
      </c>
      <c r="I671" s="35">
        <v>2.6849029061447141</v>
      </c>
      <c r="J671" s="35">
        <v>0</v>
      </c>
      <c r="K671" s="35">
        <v>0</v>
      </c>
      <c r="L671" s="35">
        <v>15.338273668877726</v>
      </c>
      <c r="M671" s="35">
        <v>84.661726331122281</v>
      </c>
      <c r="N671" s="35">
        <v>11.626713677796188</v>
      </c>
      <c r="O671" s="34">
        <v>20</v>
      </c>
      <c r="P671" s="35">
        <v>-5.2632822345961188</v>
      </c>
      <c r="Q671" s="45">
        <v>80</v>
      </c>
      <c r="R671" s="35">
        <v>37.469325847453398</v>
      </c>
      <c r="S671" s="35">
        <v>29.975460677962719</v>
      </c>
      <c r="T671" s="30" t="s">
        <v>2315</v>
      </c>
      <c r="U671" s="35">
        <v>8.4352836406993958</v>
      </c>
      <c r="V671" s="35">
        <v>37.367512722573458</v>
      </c>
      <c r="W671" s="35">
        <v>139.07737180095535</v>
      </c>
      <c r="X671" s="34">
        <v>60</v>
      </c>
      <c r="Y671" s="35">
        <v>74.877736033340156</v>
      </c>
      <c r="Z671" s="34">
        <v>70</v>
      </c>
      <c r="AA671" s="35">
        <v>3.2618517084240817</v>
      </c>
      <c r="AB671" s="45">
        <v>0</v>
      </c>
      <c r="AC671" s="30">
        <v>55.789170907524486</v>
      </c>
      <c r="AD671" s="35">
        <v>59.051022615948568</v>
      </c>
      <c r="AE671" s="43">
        <v>11.810204523189714</v>
      </c>
      <c r="AF671" s="39">
        <v>41.785665201152433</v>
      </c>
      <c r="AG671" s="40">
        <v>41.133294859467618</v>
      </c>
      <c r="AH671" s="37" t="s">
        <v>6</v>
      </c>
      <c r="AI671" s="21"/>
      <c r="AJ671" s="111"/>
      <c r="AK671" s="112"/>
    </row>
    <row r="672" spans="1:37" x14ac:dyDescent="0.3">
      <c r="A672" s="12" t="s">
        <v>1649</v>
      </c>
      <c r="B672" s="5" t="s">
        <v>130</v>
      </c>
      <c r="C672" s="5" t="s">
        <v>131</v>
      </c>
      <c r="D672" s="5" t="s">
        <v>1650</v>
      </c>
      <c r="E672" s="6">
        <v>6</v>
      </c>
      <c r="F672" s="6" t="s">
        <v>33</v>
      </c>
      <c r="G672" s="6">
        <v>0</v>
      </c>
      <c r="H672" s="30">
        <v>85.89360435397306</v>
      </c>
      <c r="I672" s="35">
        <v>14.10639564602694</v>
      </c>
      <c r="J672" s="35">
        <v>7.6924447475753883</v>
      </c>
      <c r="K672" s="35">
        <v>10.739407399901136</v>
      </c>
      <c r="L672" s="35">
        <v>57.859511140208113</v>
      </c>
      <c r="M672" s="35">
        <v>42.140488859791887</v>
      </c>
      <c r="N672" s="35">
        <v>19.095339194866163</v>
      </c>
      <c r="O672" s="34">
        <v>30</v>
      </c>
      <c r="P672" s="35">
        <v>2.3554156899998304</v>
      </c>
      <c r="Q672" s="45">
        <v>100</v>
      </c>
      <c r="R672" s="35">
        <v>39.397258381143999</v>
      </c>
      <c r="S672" s="35">
        <v>31.517806704915202</v>
      </c>
      <c r="T672" s="30" t="s">
        <v>2316</v>
      </c>
      <c r="U672" s="35">
        <v>0</v>
      </c>
      <c r="V672" s="35">
        <v>0</v>
      </c>
      <c r="W672" s="35">
        <v>104.46125180130339</v>
      </c>
      <c r="X672" s="34">
        <v>100</v>
      </c>
      <c r="Y672" s="35">
        <v>95.217656504846843</v>
      </c>
      <c r="Z672" s="34">
        <v>100</v>
      </c>
      <c r="AA672" s="35">
        <v>0.20297673715218889</v>
      </c>
      <c r="AB672" s="45">
        <v>0</v>
      </c>
      <c r="AC672" s="30">
        <v>66.666666666666671</v>
      </c>
      <c r="AD672" s="35">
        <v>66.869643403818856</v>
      </c>
      <c r="AE672" s="43">
        <v>13.373928680763772</v>
      </c>
      <c r="AF672" s="39">
        <v>44.89173538567897</v>
      </c>
      <c r="AG672" s="40">
        <v>44.851140038248538</v>
      </c>
      <c r="AH672" s="37" t="s">
        <v>6</v>
      </c>
      <c r="AI672" s="21"/>
      <c r="AJ672" s="111"/>
      <c r="AK672" s="112"/>
    </row>
    <row r="673" spans="1:37" x14ac:dyDescent="0.3">
      <c r="A673" s="12" t="s">
        <v>216</v>
      </c>
      <c r="B673" s="5" t="s">
        <v>130</v>
      </c>
      <c r="C673" s="5" t="s">
        <v>131</v>
      </c>
      <c r="D673" s="5" t="s">
        <v>217</v>
      </c>
      <c r="E673" s="6">
        <v>6</v>
      </c>
      <c r="F673" s="6" t="s">
        <v>19</v>
      </c>
      <c r="G673" s="6">
        <v>0</v>
      </c>
      <c r="H673" s="30">
        <v>78.087079569906464</v>
      </c>
      <c r="I673" s="35">
        <v>21.912920430093536</v>
      </c>
      <c r="J673" s="35">
        <v>24.68161994325493</v>
      </c>
      <c r="K673" s="35">
        <v>31.456677432461799</v>
      </c>
      <c r="L673" s="35">
        <v>27.711847964049742</v>
      </c>
      <c r="M673" s="35">
        <v>72.288152035950262</v>
      </c>
      <c r="N673" s="35">
        <v>28.77261371604579</v>
      </c>
      <c r="O673" s="34">
        <v>40</v>
      </c>
      <c r="P673" s="35">
        <v>8.807639863416858</v>
      </c>
      <c r="Q673" s="45">
        <v>80</v>
      </c>
      <c r="R673" s="35">
        <v>49.13154997970112</v>
      </c>
      <c r="S673" s="35">
        <v>39.305239983760899</v>
      </c>
      <c r="T673" s="30" t="s">
        <v>2315</v>
      </c>
      <c r="U673" s="35">
        <v>20.919859835397688</v>
      </c>
      <c r="V673" s="35">
        <v>92.673010399074315</v>
      </c>
      <c r="W673" s="35">
        <v>238.04547298115739</v>
      </c>
      <c r="X673" s="34">
        <v>0</v>
      </c>
      <c r="Y673" s="35">
        <v>86.029268333683504</v>
      </c>
      <c r="Z673" s="34">
        <v>80</v>
      </c>
      <c r="AA673" s="35">
        <v>0</v>
      </c>
      <c r="AB673" s="45">
        <v>0</v>
      </c>
      <c r="AC673" s="30">
        <v>57.557670133024772</v>
      </c>
      <c r="AD673" s="35">
        <v>57.557670133024772</v>
      </c>
      <c r="AE673" s="43">
        <v>11.511534026604956</v>
      </c>
      <c r="AF673" s="39">
        <v>50.816774010365855</v>
      </c>
      <c r="AG673" s="40">
        <v>50.816774010365855</v>
      </c>
      <c r="AH673" s="37" t="s">
        <v>6</v>
      </c>
      <c r="AI673" s="21"/>
      <c r="AJ673" s="111"/>
      <c r="AK673" s="112"/>
    </row>
    <row r="674" spans="1:37" x14ac:dyDescent="0.3">
      <c r="A674" s="12" t="s">
        <v>129</v>
      </c>
      <c r="B674" s="5" t="s">
        <v>130</v>
      </c>
      <c r="C674" s="5" t="s">
        <v>131</v>
      </c>
      <c r="D674" s="5" t="s">
        <v>132</v>
      </c>
      <c r="E674" s="6">
        <v>6</v>
      </c>
      <c r="F674" s="6" t="s">
        <v>14</v>
      </c>
      <c r="G674" s="6">
        <v>0</v>
      </c>
      <c r="H674" s="30">
        <v>86.973413311122712</v>
      </c>
      <c r="I674" s="35">
        <v>13.026586688877288</v>
      </c>
      <c r="J674" s="35">
        <v>14.576837342221374</v>
      </c>
      <c r="K674" s="35">
        <v>19.338123746331323</v>
      </c>
      <c r="L674" s="35">
        <v>28.938184577259186</v>
      </c>
      <c r="M674" s="35">
        <v>71.061815422740807</v>
      </c>
      <c r="N674" s="35">
        <v>37.872686083901399</v>
      </c>
      <c r="O674" s="34">
        <v>50</v>
      </c>
      <c r="P674" s="35">
        <v>-0.72574355631053822</v>
      </c>
      <c r="Q674" s="45">
        <v>100</v>
      </c>
      <c r="R674" s="35">
        <v>50.685305171589881</v>
      </c>
      <c r="S674" s="35">
        <v>40.548244137271908</v>
      </c>
      <c r="T674" s="30" t="s">
        <v>2315</v>
      </c>
      <c r="U674" s="35">
        <v>20.780578127718634</v>
      </c>
      <c r="V674" s="35">
        <v>92.056005541216663</v>
      </c>
      <c r="W674" s="35">
        <v>99.507179113753125</v>
      </c>
      <c r="X674" s="34">
        <v>100</v>
      </c>
      <c r="Y674" s="35">
        <v>92.540685375295524</v>
      </c>
      <c r="Z674" s="34">
        <v>100</v>
      </c>
      <c r="AA674" s="35">
        <v>0</v>
      </c>
      <c r="AB674" s="45">
        <v>0</v>
      </c>
      <c r="AC674" s="30">
        <v>97.352001847072231</v>
      </c>
      <c r="AD674" s="35">
        <v>97.352001847072231</v>
      </c>
      <c r="AE674" s="43">
        <v>19.470400369414449</v>
      </c>
      <c r="AF674" s="39">
        <v>60.018644506686357</v>
      </c>
      <c r="AG674" s="40">
        <v>60.018644506686357</v>
      </c>
      <c r="AH674" s="37" t="s">
        <v>5</v>
      </c>
      <c r="AI674" s="21"/>
      <c r="AJ674" s="111"/>
      <c r="AK674" s="112"/>
    </row>
    <row r="675" spans="1:37" x14ac:dyDescent="0.3">
      <c r="A675" s="12" t="s">
        <v>1465</v>
      </c>
      <c r="B675" s="5" t="s">
        <v>130</v>
      </c>
      <c r="C675" s="5" t="s">
        <v>131</v>
      </c>
      <c r="D675" s="5" t="s">
        <v>1466</v>
      </c>
      <c r="E675" s="6">
        <v>6</v>
      </c>
      <c r="F675" s="6" t="s">
        <v>33</v>
      </c>
      <c r="G675" s="6">
        <v>0</v>
      </c>
      <c r="H675" s="30">
        <v>70.724516048327658</v>
      </c>
      <c r="I675" s="35">
        <v>29.275483951672342</v>
      </c>
      <c r="J675" s="35">
        <v>15.686312944713116</v>
      </c>
      <c r="K675" s="35">
        <v>21.899631501248692</v>
      </c>
      <c r="L675" s="35">
        <v>39.657315534303763</v>
      </c>
      <c r="M675" s="35">
        <v>60.342684465696237</v>
      </c>
      <c r="N675" s="35">
        <v>59.267499500440501</v>
      </c>
      <c r="O675" s="34">
        <v>80</v>
      </c>
      <c r="P675" s="35">
        <v>4.5468997497392563</v>
      </c>
      <c r="Q675" s="45">
        <v>100</v>
      </c>
      <c r="R675" s="35">
        <v>58.30355998372346</v>
      </c>
      <c r="S675" s="35">
        <v>46.642847986978772</v>
      </c>
      <c r="T675" s="30" t="s">
        <v>2315</v>
      </c>
      <c r="U675" s="35">
        <v>23.953652273648991</v>
      </c>
      <c r="V675" s="35">
        <v>100</v>
      </c>
      <c r="W675" s="35">
        <v>157.86255605531687</v>
      </c>
      <c r="X675" s="34">
        <v>0</v>
      </c>
      <c r="Y675" s="35">
        <v>92.078941658246492</v>
      </c>
      <c r="Z675" s="34">
        <v>100</v>
      </c>
      <c r="AA675" s="35">
        <v>0</v>
      </c>
      <c r="AB675" s="45">
        <v>0</v>
      </c>
      <c r="AC675" s="30">
        <v>66.666666666666671</v>
      </c>
      <c r="AD675" s="35">
        <v>66.666666666666671</v>
      </c>
      <c r="AE675" s="43">
        <v>13.333333333333336</v>
      </c>
      <c r="AF675" s="39">
        <v>59.976181320312108</v>
      </c>
      <c r="AG675" s="40">
        <v>59.976181320312108</v>
      </c>
      <c r="AH675" s="37" t="s">
        <v>6</v>
      </c>
      <c r="AI675" s="21"/>
      <c r="AJ675" s="111"/>
      <c r="AK675" s="112"/>
    </row>
    <row r="676" spans="1:37" x14ac:dyDescent="0.3">
      <c r="A676" s="12" t="s">
        <v>1950</v>
      </c>
      <c r="B676" s="5" t="s">
        <v>130</v>
      </c>
      <c r="C676" s="5" t="s">
        <v>131</v>
      </c>
      <c r="D676" s="5" t="s">
        <v>1951</v>
      </c>
      <c r="E676" s="6">
        <v>6</v>
      </c>
      <c r="F676" s="6" t="s">
        <v>19</v>
      </c>
      <c r="G676" s="6">
        <v>0</v>
      </c>
      <c r="H676" s="30">
        <v>91.178174590524833</v>
      </c>
      <c r="I676" s="35">
        <v>8.8218254094751671</v>
      </c>
      <c r="J676" s="35">
        <v>11.275795859377071</v>
      </c>
      <c r="K676" s="35">
        <v>14.370980266214097</v>
      </c>
      <c r="L676" s="35">
        <v>56.765792451960628</v>
      </c>
      <c r="M676" s="35">
        <v>43.234207548039372</v>
      </c>
      <c r="N676" s="35">
        <v>38.40223014553245</v>
      </c>
      <c r="O676" s="34">
        <v>50</v>
      </c>
      <c r="P676" s="35">
        <v>-0.69988333390280999</v>
      </c>
      <c r="Q676" s="45">
        <v>100</v>
      </c>
      <c r="R676" s="35">
        <v>43.28540264474573</v>
      </c>
      <c r="S676" s="35">
        <v>34.628322115796585</v>
      </c>
      <c r="T676" s="30" t="s">
        <v>2316</v>
      </c>
      <c r="U676" s="35">
        <v>0</v>
      </c>
      <c r="V676" s="35">
        <v>0</v>
      </c>
      <c r="W676" s="35">
        <v>136.65398038961595</v>
      </c>
      <c r="X676" s="34">
        <v>60</v>
      </c>
      <c r="Y676" s="35">
        <v>90.139341627899739</v>
      </c>
      <c r="Z676" s="34">
        <v>100</v>
      </c>
      <c r="AA676" s="35">
        <v>0.94795181730621358</v>
      </c>
      <c r="AB676" s="45">
        <v>0</v>
      </c>
      <c r="AC676" s="30">
        <v>53.333333333333336</v>
      </c>
      <c r="AD676" s="35">
        <v>54.281285150639548</v>
      </c>
      <c r="AE676" s="43">
        <v>10.85625703012791</v>
      </c>
      <c r="AF676" s="39">
        <v>45.484579145924499</v>
      </c>
      <c r="AG676" s="40">
        <v>45.29498878246325</v>
      </c>
      <c r="AH676" s="37" t="s">
        <v>6</v>
      </c>
      <c r="AI676" s="21"/>
      <c r="AJ676" s="111"/>
      <c r="AK676" s="112"/>
    </row>
    <row r="677" spans="1:37" x14ac:dyDescent="0.3">
      <c r="A677" s="12" t="s">
        <v>1319</v>
      </c>
      <c r="B677" s="5" t="s">
        <v>130</v>
      </c>
      <c r="C677" s="5" t="s">
        <v>131</v>
      </c>
      <c r="D677" s="5" t="s">
        <v>1320</v>
      </c>
      <c r="E677" s="6">
        <v>6</v>
      </c>
      <c r="F677" s="6" t="s">
        <v>19</v>
      </c>
      <c r="G677" s="6">
        <v>0</v>
      </c>
      <c r="H677" s="30">
        <v>85.105511060036235</v>
      </c>
      <c r="I677" s="35">
        <v>14.894488939963765</v>
      </c>
      <c r="J677" s="35">
        <v>23.477702943238228</v>
      </c>
      <c r="K677" s="35">
        <v>29.92228751753516</v>
      </c>
      <c r="L677" s="35">
        <v>15.337951615375784</v>
      </c>
      <c r="M677" s="35">
        <v>84.662048384624214</v>
      </c>
      <c r="N677" s="35">
        <v>36.689213224487382</v>
      </c>
      <c r="O677" s="34">
        <v>50</v>
      </c>
      <c r="P677" s="35">
        <v>5.994203776562407</v>
      </c>
      <c r="Q677" s="45">
        <v>80</v>
      </c>
      <c r="R677" s="35">
        <v>51.895764968424622</v>
      </c>
      <c r="S677" s="35">
        <v>41.516611974739703</v>
      </c>
      <c r="T677" s="30" t="s">
        <v>2315</v>
      </c>
      <c r="U677" s="35">
        <v>12.634331324095939</v>
      </c>
      <c r="V677" s="35">
        <v>55.968898806966365</v>
      </c>
      <c r="W677" s="35">
        <v>153.3005077403846</v>
      </c>
      <c r="X677" s="34">
        <v>0</v>
      </c>
      <c r="Y677" s="35">
        <v>94.073877713500352</v>
      </c>
      <c r="Z677" s="34">
        <v>100</v>
      </c>
      <c r="AA677" s="35">
        <v>0</v>
      </c>
      <c r="AB677" s="45">
        <v>2</v>
      </c>
      <c r="AC677" s="30">
        <v>51.989632935655457</v>
      </c>
      <c r="AD677" s="35">
        <v>53.989632935655457</v>
      </c>
      <c r="AE677" s="43">
        <v>10.797926587131093</v>
      </c>
      <c r="AF677" s="39">
        <v>52.314538561870798</v>
      </c>
      <c r="AG677" s="40">
        <v>51.914538561870799</v>
      </c>
      <c r="AH677" s="37" t="s">
        <v>6</v>
      </c>
      <c r="AI677" s="21"/>
      <c r="AJ677" s="111"/>
      <c r="AK677" s="112"/>
    </row>
    <row r="678" spans="1:37" x14ac:dyDescent="0.3">
      <c r="A678" s="12" t="s">
        <v>574</v>
      </c>
      <c r="B678" s="5" t="s">
        <v>130</v>
      </c>
      <c r="C678" s="5" t="s">
        <v>131</v>
      </c>
      <c r="D678" s="5" t="s">
        <v>575</v>
      </c>
      <c r="E678" s="6">
        <v>6</v>
      </c>
      <c r="F678" s="6" t="s">
        <v>33</v>
      </c>
      <c r="G678" s="6">
        <v>0</v>
      </c>
      <c r="H678" s="30">
        <v>97.112677432989457</v>
      </c>
      <c r="I678" s="35">
        <v>2.8873225670105427</v>
      </c>
      <c r="J678" s="35">
        <v>10.270904046011996</v>
      </c>
      <c r="K678" s="35">
        <v>14.339189495014926</v>
      </c>
      <c r="L678" s="35">
        <v>41.908187617981277</v>
      </c>
      <c r="M678" s="35">
        <v>58.091812382018723</v>
      </c>
      <c r="N678" s="35">
        <v>19.024259904559237</v>
      </c>
      <c r="O678" s="34">
        <v>30</v>
      </c>
      <c r="P678" s="35">
        <v>5.4447117885921088</v>
      </c>
      <c r="Q678" s="45">
        <v>80</v>
      </c>
      <c r="R678" s="35">
        <v>37.063664888808844</v>
      </c>
      <c r="S678" s="35">
        <v>29.650931911047078</v>
      </c>
      <c r="T678" s="30" t="s">
        <v>2315</v>
      </c>
      <c r="U678" s="35">
        <v>1.2830029606598146</v>
      </c>
      <c r="V678" s="35">
        <v>5.6835823782186372</v>
      </c>
      <c r="W678" s="35">
        <v>227.33388466257671</v>
      </c>
      <c r="X678" s="34">
        <v>0</v>
      </c>
      <c r="Y678" s="35">
        <v>91.461141994574788</v>
      </c>
      <c r="Z678" s="34">
        <v>100</v>
      </c>
      <c r="AA678" s="35">
        <v>0</v>
      </c>
      <c r="AB678" s="45">
        <v>0</v>
      </c>
      <c r="AC678" s="30">
        <v>35.227860792739541</v>
      </c>
      <c r="AD678" s="35">
        <v>35.227860792739541</v>
      </c>
      <c r="AE678" s="43">
        <v>7.045572158547909</v>
      </c>
      <c r="AF678" s="39">
        <v>36.696504069594987</v>
      </c>
      <c r="AG678" s="40">
        <v>36.696504069594987</v>
      </c>
      <c r="AH678" s="37" t="s">
        <v>2197</v>
      </c>
      <c r="AI678" s="21"/>
      <c r="AJ678" s="111"/>
      <c r="AK678" s="112"/>
    </row>
    <row r="679" spans="1:37" x14ac:dyDescent="0.3">
      <c r="A679" s="12" t="s">
        <v>895</v>
      </c>
      <c r="B679" s="5" t="s">
        <v>130</v>
      </c>
      <c r="C679" s="5" t="s">
        <v>131</v>
      </c>
      <c r="D679" s="5" t="s">
        <v>896</v>
      </c>
      <c r="E679" s="6">
        <v>6</v>
      </c>
      <c r="F679" s="6" t="s">
        <v>33</v>
      </c>
      <c r="G679" s="6">
        <v>0</v>
      </c>
      <c r="H679" s="30">
        <v>82.568537314895309</v>
      </c>
      <c r="I679" s="35">
        <v>17.431462685104691</v>
      </c>
      <c r="J679" s="35">
        <v>29.87544806973953</v>
      </c>
      <c r="K679" s="35">
        <v>41.709055911860929</v>
      </c>
      <c r="L679" s="35">
        <v>11.559895014478654</v>
      </c>
      <c r="M679" s="35">
        <v>88.440104985521344</v>
      </c>
      <c r="N679" s="35">
        <v>43.660452391865988</v>
      </c>
      <c r="O679" s="34">
        <v>50</v>
      </c>
      <c r="P679" s="35">
        <v>10.153834761588518</v>
      </c>
      <c r="Q679" s="45">
        <v>60</v>
      </c>
      <c r="R679" s="35">
        <v>51.516124716497394</v>
      </c>
      <c r="S679" s="35">
        <v>41.212899773197918</v>
      </c>
      <c r="T679" s="30" t="s">
        <v>2316</v>
      </c>
      <c r="U679" s="35">
        <v>0</v>
      </c>
      <c r="V679" s="35">
        <v>0</v>
      </c>
      <c r="W679" s="35">
        <v>151.95224377054251</v>
      </c>
      <c r="X679" s="34">
        <v>0</v>
      </c>
      <c r="Y679" s="35">
        <v>89.338727905829174</v>
      </c>
      <c r="Z679" s="34">
        <v>80</v>
      </c>
      <c r="AA679" s="35">
        <v>0.9202427972754309</v>
      </c>
      <c r="AB679" s="45">
        <v>0</v>
      </c>
      <c r="AC679" s="30">
        <v>26.666666666666668</v>
      </c>
      <c r="AD679" s="35">
        <v>27.586909463942099</v>
      </c>
      <c r="AE679" s="43">
        <v>5.5173818927884204</v>
      </c>
      <c r="AF679" s="39">
        <v>46.73028166598634</v>
      </c>
      <c r="AG679" s="40">
        <v>46.546233106531254</v>
      </c>
      <c r="AH679" s="37" t="s">
        <v>6</v>
      </c>
      <c r="AI679" s="21"/>
      <c r="AJ679" s="111"/>
      <c r="AK679" s="112"/>
    </row>
    <row r="680" spans="1:37" x14ac:dyDescent="0.3">
      <c r="A680" s="12" t="s">
        <v>1864</v>
      </c>
      <c r="B680" s="5" t="s">
        <v>130</v>
      </c>
      <c r="C680" s="5" t="s">
        <v>131</v>
      </c>
      <c r="D680" s="5" t="s">
        <v>1865</v>
      </c>
      <c r="E680" s="6">
        <v>6</v>
      </c>
      <c r="F680" s="6" t="s">
        <v>33</v>
      </c>
      <c r="G680" s="6">
        <v>0</v>
      </c>
      <c r="H680" s="30">
        <v>81.020212011851228</v>
      </c>
      <c r="I680" s="35">
        <v>18.979787988148772</v>
      </c>
      <c r="J680" s="35">
        <v>0</v>
      </c>
      <c r="K680" s="35">
        <v>0</v>
      </c>
      <c r="L680" s="35">
        <v>47.357752942530027</v>
      </c>
      <c r="M680" s="35">
        <v>52.642247057469973</v>
      </c>
      <c r="N680" s="35">
        <v>32.989498552384639</v>
      </c>
      <c r="O680" s="34">
        <v>40</v>
      </c>
      <c r="P680" s="35">
        <v>-9.5457792010434073</v>
      </c>
      <c r="Q680" s="45">
        <v>80</v>
      </c>
      <c r="R680" s="35">
        <v>38.324407009123753</v>
      </c>
      <c r="S680" s="35">
        <v>30.659525607299003</v>
      </c>
      <c r="T680" s="30" t="s">
        <v>2315</v>
      </c>
      <c r="U680" s="35">
        <v>8.2171287338489947</v>
      </c>
      <c r="V680" s="35">
        <v>36.401107014780536</v>
      </c>
      <c r="W680" s="35">
        <v>148.06199362326672</v>
      </c>
      <c r="X680" s="34">
        <v>50</v>
      </c>
      <c r="Y680" s="35">
        <v>90.697347659064704</v>
      </c>
      <c r="Z680" s="34">
        <v>100</v>
      </c>
      <c r="AA680" s="35">
        <v>0</v>
      </c>
      <c r="AB680" s="45">
        <v>0</v>
      </c>
      <c r="AC680" s="30">
        <v>62.133702338260179</v>
      </c>
      <c r="AD680" s="35">
        <v>62.133702338260179</v>
      </c>
      <c r="AE680" s="43">
        <v>12.426740467652037</v>
      </c>
      <c r="AF680" s="39">
        <v>43.086266074951041</v>
      </c>
      <c r="AG680" s="40">
        <v>43.086266074951041</v>
      </c>
      <c r="AH680" s="37" t="s">
        <v>6</v>
      </c>
      <c r="AI680" s="21"/>
      <c r="AJ680" s="111"/>
      <c r="AK680" s="112"/>
    </row>
    <row r="681" spans="1:37" x14ac:dyDescent="0.3">
      <c r="A681" s="12" t="s">
        <v>2176</v>
      </c>
      <c r="B681" s="5" t="s">
        <v>130</v>
      </c>
      <c r="C681" s="5" t="s">
        <v>131</v>
      </c>
      <c r="D681" s="5" t="s">
        <v>2177</v>
      </c>
      <c r="E681" s="6">
        <v>6</v>
      </c>
      <c r="F681" s="6" t="s">
        <v>33</v>
      </c>
      <c r="G681" s="6">
        <v>0</v>
      </c>
      <c r="H681" s="30">
        <v>82.495472455068807</v>
      </c>
      <c r="I681" s="35">
        <v>17.504527544931193</v>
      </c>
      <c r="J681" s="35">
        <v>2.8074357562507881</v>
      </c>
      <c r="K681" s="35">
        <v>3.9194556899391331</v>
      </c>
      <c r="L681" s="35">
        <v>36.684845111884258</v>
      </c>
      <c r="M681" s="35">
        <v>63.315154888115742</v>
      </c>
      <c r="N681" s="35">
        <v>48.58325836246798</v>
      </c>
      <c r="O681" s="34">
        <v>70</v>
      </c>
      <c r="P681" s="35">
        <v>3.7376737689800734</v>
      </c>
      <c r="Q681" s="45">
        <v>100</v>
      </c>
      <c r="R681" s="35">
        <v>50.94782762459721</v>
      </c>
      <c r="S681" s="35">
        <v>40.758262099677772</v>
      </c>
      <c r="T681" s="30" t="s">
        <v>2315</v>
      </c>
      <c r="U681" s="35">
        <v>23.069588363763515</v>
      </c>
      <c r="V681" s="35">
        <v>100</v>
      </c>
      <c r="W681" s="35">
        <v>118.70583511500365</v>
      </c>
      <c r="X681" s="34">
        <v>80</v>
      </c>
      <c r="Y681" s="35">
        <v>96.94684629414148</v>
      </c>
      <c r="Z681" s="34">
        <v>100</v>
      </c>
      <c r="AA681" s="35">
        <v>0.87350730407413379</v>
      </c>
      <c r="AB681" s="45">
        <v>0</v>
      </c>
      <c r="AC681" s="30">
        <v>93.333333333333329</v>
      </c>
      <c r="AD681" s="35">
        <v>94.206840637407467</v>
      </c>
      <c r="AE681" s="43">
        <v>18.841368127481495</v>
      </c>
      <c r="AF681" s="39">
        <v>59.599630227159267</v>
      </c>
      <c r="AG681" s="40">
        <v>59.424928766344436</v>
      </c>
      <c r="AH681" s="37" t="s">
        <v>6</v>
      </c>
      <c r="AI681" s="21"/>
      <c r="AJ681" s="111"/>
      <c r="AK681" s="112"/>
    </row>
    <row r="682" spans="1:37" x14ac:dyDescent="0.3">
      <c r="A682" s="12" t="s">
        <v>764</v>
      </c>
      <c r="B682" s="5" t="s">
        <v>130</v>
      </c>
      <c r="C682" s="5" t="s">
        <v>131</v>
      </c>
      <c r="D682" s="5" t="s">
        <v>765</v>
      </c>
      <c r="E682" s="6">
        <v>6</v>
      </c>
      <c r="F682" s="6" t="s">
        <v>19</v>
      </c>
      <c r="G682" s="6">
        <v>0</v>
      </c>
      <c r="H682" s="30">
        <v>84.259460774153055</v>
      </c>
      <c r="I682" s="35">
        <v>15.740539225846945</v>
      </c>
      <c r="J682" s="35">
        <v>10.197596051185325</v>
      </c>
      <c r="K682" s="35">
        <v>12.996816671927865</v>
      </c>
      <c r="L682" s="35">
        <v>26.000690096355342</v>
      </c>
      <c r="M682" s="35">
        <v>73.999309903644658</v>
      </c>
      <c r="N682" s="35">
        <v>47.040133339842164</v>
      </c>
      <c r="O682" s="34">
        <v>70</v>
      </c>
      <c r="P682" s="35">
        <v>13.127683939391648</v>
      </c>
      <c r="Q682" s="45">
        <v>60</v>
      </c>
      <c r="R682" s="35">
        <v>46.547333160283891</v>
      </c>
      <c r="S682" s="35">
        <v>37.237866528227116</v>
      </c>
      <c r="T682" s="30" t="s">
        <v>2315</v>
      </c>
      <c r="U682" s="35">
        <v>26.615292411335815</v>
      </c>
      <c r="V682" s="35">
        <v>100</v>
      </c>
      <c r="W682" s="35">
        <v>130.11191851231101</v>
      </c>
      <c r="X682" s="34">
        <v>60</v>
      </c>
      <c r="Y682" s="35">
        <v>97.3423956963954</v>
      </c>
      <c r="Z682" s="34">
        <v>100</v>
      </c>
      <c r="AA682" s="35">
        <v>0</v>
      </c>
      <c r="AB682" s="45">
        <v>0</v>
      </c>
      <c r="AC682" s="30">
        <v>86.666666666666671</v>
      </c>
      <c r="AD682" s="35">
        <v>86.666666666666671</v>
      </c>
      <c r="AE682" s="43">
        <v>17.333333333333336</v>
      </c>
      <c r="AF682" s="39">
        <v>54.571199861560451</v>
      </c>
      <c r="AG682" s="40">
        <v>54.571199861560451</v>
      </c>
      <c r="AH682" s="37" t="s">
        <v>6</v>
      </c>
      <c r="AI682" s="21"/>
      <c r="AJ682" s="111"/>
      <c r="AK682" s="112"/>
    </row>
    <row r="683" spans="1:37" x14ac:dyDescent="0.3">
      <c r="A683" s="12" t="s">
        <v>616</v>
      </c>
      <c r="B683" s="5" t="s">
        <v>130</v>
      </c>
      <c r="C683" s="5" t="s">
        <v>131</v>
      </c>
      <c r="D683" s="5" t="s">
        <v>617</v>
      </c>
      <c r="E683" s="6">
        <v>6</v>
      </c>
      <c r="F683" s="6" t="s">
        <v>19</v>
      </c>
      <c r="G683" s="6">
        <v>0</v>
      </c>
      <c r="H683" s="30">
        <v>95.24214250853143</v>
      </c>
      <c r="I683" s="35">
        <v>4.7578574914685703</v>
      </c>
      <c r="J683" s="35">
        <v>0</v>
      </c>
      <c r="K683" s="35">
        <v>0</v>
      </c>
      <c r="L683" s="35">
        <v>47.948704506985486</v>
      </c>
      <c r="M683" s="35">
        <v>52.051295493014514</v>
      </c>
      <c r="N683" s="35">
        <v>60.558514698604448</v>
      </c>
      <c r="O683" s="34">
        <v>80</v>
      </c>
      <c r="P683" s="35">
        <v>20.775436106181694</v>
      </c>
      <c r="Q683" s="45">
        <v>20</v>
      </c>
      <c r="R683" s="35">
        <v>31.361830596896617</v>
      </c>
      <c r="S683" s="35">
        <v>25.089464477517296</v>
      </c>
      <c r="T683" s="30" t="s">
        <v>2315</v>
      </c>
      <c r="U683" s="35">
        <v>51.318229921089141</v>
      </c>
      <c r="V683" s="35">
        <v>100</v>
      </c>
      <c r="W683" s="35">
        <v>85.829737719991172</v>
      </c>
      <c r="X683" s="34">
        <v>80</v>
      </c>
      <c r="Y683" s="35">
        <v>100</v>
      </c>
      <c r="Z683" s="34">
        <v>100</v>
      </c>
      <c r="AA683" s="35">
        <v>0</v>
      </c>
      <c r="AB683" s="45">
        <v>0</v>
      </c>
      <c r="AC683" s="30">
        <v>93.333333333333329</v>
      </c>
      <c r="AD683" s="35">
        <v>93.333333333333329</v>
      </c>
      <c r="AE683" s="43">
        <v>18.666666666666668</v>
      </c>
      <c r="AF683" s="39">
        <v>43.756131144183968</v>
      </c>
      <c r="AG683" s="40">
        <v>43.756131144183968</v>
      </c>
      <c r="AH683" s="37" t="s">
        <v>6</v>
      </c>
      <c r="AI683" s="21"/>
      <c r="AJ683" s="111"/>
      <c r="AK683" s="112"/>
    </row>
    <row r="684" spans="1:37" x14ac:dyDescent="0.3">
      <c r="A684" s="12" t="s">
        <v>1557</v>
      </c>
      <c r="B684" s="5" t="s">
        <v>130</v>
      </c>
      <c r="C684" s="5" t="s">
        <v>131</v>
      </c>
      <c r="D684" s="5" t="s">
        <v>1558</v>
      </c>
      <c r="E684" s="6">
        <v>6</v>
      </c>
      <c r="F684" s="6" t="s">
        <v>19</v>
      </c>
      <c r="G684" s="6">
        <v>0</v>
      </c>
      <c r="H684" s="30">
        <v>83.745692226020992</v>
      </c>
      <c r="I684" s="35">
        <v>16.254307773979008</v>
      </c>
      <c r="J684" s="35">
        <v>31.65156881034854</v>
      </c>
      <c r="K684" s="35">
        <v>40.339863938736237</v>
      </c>
      <c r="L684" s="35">
        <v>15.197095008775754</v>
      </c>
      <c r="M684" s="35">
        <v>84.802904991224239</v>
      </c>
      <c r="N684" s="35">
        <v>41.887057997958692</v>
      </c>
      <c r="O684" s="34">
        <v>50</v>
      </c>
      <c r="P684" s="35">
        <v>12.108226490816316</v>
      </c>
      <c r="Q684" s="45">
        <v>60</v>
      </c>
      <c r="R684" s="35">
        <v>50.279415340787899</v>
      </c>
      <c r="S684" s="35">
        <v>40.223532272630322</v>
      </c>
      <c r="T684" s="30" t="s">
        <v>2315</v>
      </c>
      <c r="U684" s="35">
        <v>33.737671165467653</v>
      </c>
      <c r="V684" s="35">
        <v>100</v>
      </c>
      <c r="W684" s="35">
        <v>153.52874445420602</v>
      </c>
      <c r="X684" s="34">
        <v>0</v>
      </c>
      <c r="Y684" s="35">
        <v>89.219788815072945</v>
      </c>
      <c r="Z684" s="34">
        <v>80</v>
      </c>
      <c r="AA684" s="35">
        <v>2.298759215931514</v>
      </c>
      <c r="AB684" s="45">
        <v>0</v>
      </c>
      <c r="AC684" s="30">
        <v>60</v>
      </c>
      <c r="AD684" s="35">
        <v>62.298759215931511</v>
      </c>
      <c r="AE684" s="43">
        <v>12.459751843186304</v>
      </c>
      <c r="AF684" s="39">
        <v>52.683284115816626</v>
      </c>
      <c r="AG684" s="40">
        <v>52.223532272630322</v>
      </c>
      <c r="AH684" s="37" t="s">
        <v>6</v>
      </c>
      <c r="AI684" s="21"/>
      <c r="AJ684" s="111"/>
      <c r="AK684" s="112"/>
    </row>
    <row r="685" spans="1:37" x14ac:dyDescent="0.3">
      <c r="A685" s="12" t="s">
        <v>1674</v>
      </c>
      <c r="B685" s="5" t="s">
        <v>130</v>
      </c>
      <c r="C685" s="5" t="s">
        <v>131</v>
      </c>
      <c r="D685" s="5" t="s">
        <v>1675</v>
      </c>
      <c r="E685" s="6">
        <v>6</v>
      </c>
      <c r="F685" s="6" t="s">
        <v>33</v>
      </c>
      <c r="G685" s="6">
        <v>0</v>
      </c>
      <c r="H685" s="30">
        <v>87.393846614061673</v>
      </c>
      <c r="I685" s="35">
        <v>12.606153385938327</v>
      </c>
      <c r="J685" s="35">
        <v>16.507721200782544</v>
      </c>
      <c r="K685" s="35">
        <v>23.046397996562469</v>
      </c>
      <c r="L685" s="35">
        <v>17.275528571697354</v>
      </c>
      <c r="M685" s="35">
        <v>82.72447142830265</v>
      </c>
      <c r="N685" s="35">
        <v>32.963483848812146</v>
      </c>
      <c r="O685" s="34">
        <v>40</v>
      </c>
      <c r="P685" s="35">
        <v>6.0861157410373101</v>
      </c>
      <c r="Q685" s="45">
        <v>80</v>
      </c>
      <c r="R685" s="35">
        <v>47.675404562160693</v>
      </c>
      <c r="S685" s="35">
        <v>38.140323649728558</v>
      </c>
      <c r="T685" s="30" t="s">
        <v>2316</v>
      </c>
      <c r="U685" s="35">
        <v>0</v>
      </c>
      <c r="V685" s="35">
        <v>0</v>
      </c>
      <c r="W685" s="35">
        <v>125.63666180907144</v>
      </c>
      <c r="X685" s="34">
        <v>70</v>
      </c>
      <c r="Y685" s="35">
        <v>92.714593031268592</v>
      </c>
      <c r="Z685" s="34">
        <v>100</v>
      </c>
      <c r="AA685" s="35">
        <v>0</v>
      </c>
      <c r="AB685" s="45">
        <v>0</v>
      </c>
      <c r="AC685" s="30">
        <v>56.666666666666664</v>
      </c>
      <c r="AD685" s="35">
        <v>56.666666666666664</v>
      </c>
      <c r="AE685" s="43">
        <v>11.333333333333334</v>
      </c>
      <c r="AF685" s="39">
        <v>49.473656983061893</v>
      </c>
      <c r="AG685" s="40">
        <v>49.473656983061893</v>
      </c>
      <c r="AH685" s="37" t="s">
        <v>6</v>
      </c>
      <c r="AI685" s="21"/>
      <c r="AJ685" s="111"/>
      <c r="AK685" s="112"/>
    </row>
    <row r="686" spans="1:37" x14ac:dyDescent="0.3">
      <c r="A686" s="12" t="s">
        <v>2017</v>
      </c>
      <c r="B686" s="5" t="s">
        <v>130</v>
      </c>
      <c r="C686" s="5" t="s">
        <v>131</v>
      </c>
      <c r="D686" s="5" t="s">
        <v>2018</v>
      </c>
      <c r="E686" s="6">
        <v>6</v>
      </c>
      <c r="F686" s="6" t="s">
        <v>19</v>
      </c>
      <c r="G686" s="6">
        <v>0</v>
      </c>
      <c r="H686" s="30">
        <v>92.143782048561135</v>
      </c>
      <c r="I686" s="35">
        <v>7.8562179514388646</v>
      </c>
      <c r="J686" s="35">
        <v>11.726855410094016</v>
      </c>
      <c r="K686" s="35">
        <v>14.945854801287378</v>
      </c>
      <c r="L686" s="35">
        <v>30.547250590392967</v>
      </c>
      <c r="M686" s="35">
        <v>69.452749409607037</v>
      </c>
      <c r="N686" s="35">
        <v>33.541614615375074</v>
      </c>
      <c r="O686" s="34">
        <v>40</v>
      </c>
      <c r="P686" s="35">
        <v>-0.76061077046952241</v>
      </c>
      <c r="Q686" s="45">
        <v>100</v>
      </c>
      <c r="R686" s="35">
        <v>46.450964432466662</v>
      </c>
      <c r="S686" s="35">
        <v>37.160771545973333</v>
      </c>
      <c r="T686" s="30" t="s">
        <v>2315</v>
      </c>
      <c r="U686" s="35">
        <v>12.538292125715301</v>
      </c>
      <c r="V686" s="35">
        <v>55.543454195947149</v>
      </c>
      <c r="W686" s="35">
        <v>147.71132006725824</v>
      </c>
      <c r="X686" s="34">
        <v>50</v>
      </c>
      <c r="Y686" s="35">
        <v>92.435890645805259</v>
      </c>
      <c r="Z686" s="34">
        <v>100</v>
      </c>
      <c r="AA686" s="35">
        <v>1.390504858973181</v>
      </c>
      <c r="AB686" s="45">
        <v>0</v>
      </c>
      <c r="AC686" s="30">
        <v>68.514484731982392</v>
      </c>
      <c r="AD686" s="35">
        <v>69.90498959095558</v>
      </c>
      <c r="AE686" s="43">
        <v>13.980997918191116</v>
      </c>
      <c r="AF686" s="39">
        <v>51.141769464164447</v>
      </c>
      <c r="AG686" s="40">
        <v>50.863668492369811</v>
      </c>
      <c r="AH686" s="37" t="s">
        <v>6</v>
      </c>
      <c r="AI686" s="21"/>
      <c r="AJ686" s="111"/>
      <c r="AK686" s="112"/>
    </row>
    <row r="687" spans="1:37" x14ac:dyDescent="0.3">
      <c r="A687" s="12" t="s">
        <v>1048</v>
      </c>
      <c r="B687" s="5" t="s">
        <v>130</v>
      </c>
      <c r="C687" s="5" t="s">
        <v>131</v>
      </c>
      <c r="D687" s="5" t="s">
        <v>1049</v>
      </c>
      <c r="E687" s="6">
        <v>6</v>
      </c>
      <c r="F687" s="6" t="s">
        <v>19</v>
      </c>
      <c r="G687" s="6">
        <v>0</v>
      </c>
      <c r="H687" s="30">
        <v>91.084552144930484</v>
      </c>
      <c r="I687" s="35">
        <v>8.915447855069516</v>
      </c>
      <c r="J687" s="35">
        <v>15.988177630413025</v>
      </c>
      <c r="K687" s="35">
        <v>20.376901824478811</v>
      </c>
      <c r="L687" s="35">
        <v>54.955339355068979</v>
      </c>
      <c r="M687" s="35">
        <v>45.044660644931021</v>
      </c>
      <c r="N687" s="35">
        <v>41.436589042944263</v>
      </c>
      <c r="O687" s="34">
        <v>50</v>
      </c>
      <c r="P687" s="35">
        <v>-7.3052881196775701</v>
      </c>
      <c r="Q687" s="45">
        <v>80</v>
      </c>
      <c r="R687" s="35">
        <v>40.86740206489587</v>
      </c>
      <c r="S687" s="35">
        <v>32.693921651916696</v>
      </c>
      <c r="T687" s="30" t="s">
        <v>2316</v>
      </c>
      <c r="U687" s="35">
        <v>0</v>
      </c>
      <c r="V687" s="35">
        <v>0</v>
      </c>
      <c r="W687" s="35">
        <v>320.41761534912962</v>
      </c>
      <c r="X687" s="34">
        <v>0</v>
      </c>
      <c r="Y687" s="35">
        <v>88.970828787957402</v>
      </c>
      <c r="Z687" s="34">
        <v>80</v>
      </c>
      <c r="AA687" s="35">
        <v>1.7492923412883461</v>
      </c>
      <c r="AB687" s="45">
        <v>0</v>
      </c>
      <c r="AC687" s="30">
        <v>26.666666666666668</v>
      </c>
      <c r="AD687" s="35">
        <v>28.415959007955014</v>
      </c>
      <c r="AE687" s="43">
        <v>5.6831918015910032</v>
      </c>
      <c r="AF687" s="39">
        <v>38.377113453507697</v>
      </c>
      <c r="AG687" s="40">
        <v>38.027254985250032</v>
      </c>
      <c r="AH687" s="37" t="s">
        <v>2197</v>
      </c>
      <c r="AI687" s="21"/>
      <c r="AJ687" s="111"/>
      <c r="AK687" s="112"/>
    </row>
    <row r="688" spans="1:37" x14ac:dyDescent="0.3">
      <c r="A688" s="12" t="s">
        <v>835</v>
      </c>
      <c r="B688" s="5" t="s">
        <v>130</v>
      </c>
      <c r="C688" s="5" t="s">
        <v>131</v>
      </c>
      <c r="D688" s="5" t="s">
        <v>836</v>
      </c>
      <c r="E688" s="6">
        <v>6</v>
      </c>
      <c r="F688" s="6" t="s">
        <v>19</v>
      </c>
      <c r="G688" s="6">
        <v>0</v>
      </c>
      <c r="H688" s="30">
        <v>76.49297827591684</v>
      </c>
      <c r="I688" s="35">
        <v>23.50702172408316</v>
      </c>
      <c r="J688" s="35">
        <v>16.231087914002543</v>
      </c>
      <c r="K688" s="35">
        <v>20.686490516528639</v>
      </c>
      <c r="L688" s="35">
        <v>47.237421684530588</v>
      </c>
      <c r="M688" s="35">
        <v>52.762578315469412</v>
      </c>
      <c r="N688" s="35">
        <v>35.072578771942993</v>
      </c>
      <c r="O688" s="34">
        <v>50</v>
      </c>
      <c r="P688" s="35">
        <v>14.902702858160414</v>
      </c>
      <c r="Q688" s="45">
        <v>60</v>
      </c>
      <c r="R688" s="35">
        <v>41.39121811121624</v>
      </c>
      <c r="S688" s="35">
        <v>33.112974488972995</v>
      </c>
      <c r="T688" s="30" t="s">
        <v>2315</v>
      </c>
      <c r="U688" s="35">
        <v>36.013451244158283</v>
      </c>
      <c r="V688" s="35">
        <v>100</v>
      </c>
      <c r="W688" s="35">
        <v>120.76361008023889</v>
      </c>
      <c r="X688" s="34">
        <v>70</v>
      </c>
      <c r="Y688" s="35">
        <v>92.986822136248776</v>
      </c>
      <c r="Z688" s="34">
        <v>100</v>
      </c>
      <c r="AA688" s="35">
        <v>0</v>
      </c>
      <c r="AB688" s="45">
        <v>0</v>
      </c>
      <c r="AC688" s="30">
        <v>90</v>
      </c>
      <c r="AD688" s="35">
        <v>90</v>
      </c>
      <c r="AE688" s="43">
        <v>18</v>
      </c>
      <c r="AF688" s="39">
        <v>51.112974488972995</v>
      </c>
      <c r="AG688" s="40">
        <v>51.112974488972995</v>
      </c>
      <c r="AH688" s="37" t="s">
        <v>6</v>
      </c>
      <c r="AI688" s="21"/>
      <c r="AJ688" s="111"/>
      <c r="AK688" s="112"/>
    </row>
    <row r="689" spans="1:37" x14ac:dyDescent="0.3">
      <c r="A689" s="12" t="s">
        <v>1859</v>
      </c>
      <c r="B689" s="5" t="s">
        <v>130</v>
      </c>
      <c r="C689" s="5" t="s">
        <v>131</v>
      </c>
      <c r="D689" s="5" t="s">
        <v>1860</v>
      </c>
      <c r="E689" s="6">
        <v>6</v>
      </c>
      <c r="F689" s="6" t="s">
        <v>33</v>
      </c>
      <c r="G689" s="6">
        <v>0</v>
      </c>
      <c r="H689" s="30">
        <v>88.771170320779376</v>
      </c>
      <c r="I689" s="35">
        <v>11.228829679220624</v>
      </c>
      <c r="J689" s="35">
        <v>14.31068089574746</v>
      </c>
      <c r="K689" s="35">
        <v>19.979114228653469</v>
      </c>
      <c r="L689" s="35">
        <v>7.9405982670071653</v>
      </c>
      <c r="M689" s="35">
        <v>92.059401732992839</v>
      </c>
      <c r="N689" s="35">
        <v>30.970404006948677</v>
      </c>
      <c r="O689" s="34">
        <v>40</v>
      </c>
      <c r="P689" s="35">
        <v>8.7561104759470485</v>
      </c>
      <c r="Q689" s="45">
        <v>80</v>
      </c>
      <c r="R689" s="35">
        <v>48.653469128173391</v>
      </c>
      <c r="S689" s="35">
        <v>38.922775302538717</v>
      </c>
      <c r="T689" s="30" t="s">
        <v>2315</v>
      </c>
      <c r="U689" s="35">
        <v>10.525829531278816</v>
      </c>
      <c r="V689" s="35">
        <v>46.628434286187073</v>
      </c>
      <c r="W689" s="35">
        <v>71.295218788098893</v>
      </c>
      <c r="X689" s="34">
        <v>70</v>
      </c>
      <c r="Y689" s="35">
        <v>93.056409447344819</v>
      </c>
      <c r="Z689" s="34">
        <v>100</v>
      </c>
      <c r="AA689" s="35">
        <v>0</v>
      </c>
      <c r="AB689" s="45">
        <v>0</v>
      </c>
      <c r="AC689" s="30">
        <v>72.209478095395696</v>
      </c>
      <c r="AD689" s="35">
        <v>72.209478095395696</v>
      </c>
      <c r="AE689" s="43">
        <v>14.441895619079141</v>
      </c>
      <c r="AF689" s="39">
        <v>53.364670921617858</v>
      </c>
      <c r="AG689" s="40">
        <v>53.364670921617858</v>
      </c>
      <c r="AH689" s="37" t="s">
        <v>6</v>
      </c>
      <c r="AI689" s="21"/>
      <c r="AJ689" s="111"/>
      <c r="AK689" s="112"/>
    </row>
    <row r="690" spans="1:37" x14ac:dyDescent="0.3">
      <c r="A690" s="12" t="s">
        <v>529</v>
      </c>
      <c r="B690" s="5" t="s">
        <v>130</v>
      </c>
      <c r="C690" s="5" t="s">
        <v>131</v>
      </c>
      <c r="D690" s="5" t="s">
        <v>530</v>
      </c>
      <c r="E690" s="6">
        <v>6</v>
      </c>
      <c r="F690" s="6" t="s">
        <v>62</v>
      </c>
      <c r="G690" s="6">
        <v>0</v>
      </c>
      <c r="H690" s="30">
        <v>64.499255797401787</v>
      </c>
      <c r="I690" s="35">
        <v>35.500744202598213</v>
      </c>
      <c r="J690" s="35">
        <v>31.024574322695869</v>
      </c>
      <c r="K690" s="35">
        <v>40.931867300011213</v>
      </c>
      <c r="L690" s="35">
        <v>57.916438861630283</v>
      </c>
      <c r="M690" s="35">
        <v>42.083561138369717</v>
      </c>
      <c r="N690" s="35">
        <v>45.198333882638728</v>
      </c>
      <c r="O690" s="34">
        <v>70</v>
      </c>
      <c r="P690" s="35">
        <v>5.6720708013168242</v>
      </c>
      <c r="Q690" s="45">
        <v>80</v>
      </c>
      <c r="R690" s="35">
        <v>53.703234528195821</v>
      </c>
      <c r="S690" s="35">
        <v>42.962587622556661</v>
      </c>
      <c r="T690" s="30" t="s">
        <v>2315</v>
      </c>
      <c r="U690" s="35">
        <v>42.902013485197998</v>
      </c>
      <c r="V690" s="35">
        <v>100</v>
      </c>
      <c r="W690" s="35">
        <v>154.95663939673116</v>
      </c>
      <c r="X690" s="34">
        <v>0</v>
      </c>
      <c r="Y690" s="35">
        <v>80.360952778659723</v>
      </c>
      <c r="Z690" s="34">
        <v>80</v>
      </c>
      <c r="AA690" s="35">
        <v>0</v>
      </c>
      <c r="AB690" s="45">
        <v>0</v>
      </c>
      <c r="AC690" s="30">
        <v>60</v>
      </c>
      <c r="AD690" s="35">
        <v>60</v>
      </c>
      <c r="AE690" s="43">
        <v>12</v>
      </c>
      <c r="AF690" s="39">
        <v>54.962587622556661</v>
      </c>
      <c r="AG690" s="40">
        <v>54.962587622556661</v>
      </c>
      <c r="AH690" s="37" t="s">
        <v>6</v>
      </c>
      <c r="AI690" s="21"/>
      <c r="AJ690" s="111"/>
      <c r="AK690" s="112"/>
    </row>
    <row r="691" spans="1:37" x14ac:dyDescent="0.3">
      <c r="A691" s="12" t="s">
        <v>2078</v>
      </c>
      <c r="B691" s="5" t="s">
        <v>130</v>
      </c>
      <c r="C691" s="5" t="s">
        <v>131</v>
      </c>
      <c r="D691" s="5" t="s">
        <v>2079</v>
      </c>
      <c r="E691" s="6">
        <v>6</v>
      </c>
      <c r="F691" s="6" t="s">
        <v>19</v>
      </c>
      <c r="G691" s="6">
        <v>0</v>
      </c>
      <c r="H691" s="30">
        <v>85.809444094259533</v>
      </c>
      <c r="I691" s="35">
        <v>14.190555905740467</v>
      </c>
      <c r="J691" s="35">
        <v>4.602193797316712</v>
      </c>
      <c r="K691" s="35">
        <v>5.8654871964119764</v>
      </c>
      <c r="L691" s="35">
        <v>27.616153922162336</v>
      </c>
      <c r="M691" s="35">
        <v>72.38384607783766</v>
      </c>
      <c r="N691" s="35">
        <v>25.663457070248363</v>
      </c>
      <c r="O691" s="34">
        <v>40</v>
      </c>
      <c r="P691" s="35">
        <v>4.1883135888120728</v>
      </c>
      <c r="Q691" s="45">
        <v>100</v>
      </c>
      <c r="R691" s="35">
        <v>46.487977835998024</v>
      </c>
      <c r="S691" s="35">
        <v>37.190382268798423</v>
      </c>
      <c r="T691" s="30" t="s">
        <v>2315</v>
      </c>
      <c r="U691" s="35">
        <v>6.4102507043456569</v>
      </c>
      <c r="V691" s="35">
        <v>28.396807381056981</v>
      </c>
      <c r="W691" s="35">
        <v>78.726452618425256</v>
      </c>
      <c r="X691" s="34">
        <v>70</v>
      </c>
      <c r="Y691" s="35">
        <v>91.119898238630029</v>
      </c>
      <c r="Z691" s="34">
        <v>100</v>
      </c>
      <c r="AA691" s="35">
        <v>1.2317863030729759</v>
      </c>
      <c r="AB691" s="45">
        <v>0</v>
      </c>
      <c r="AC691" s="30">
        <v>66.132269127019001</v>
      </c>
      <c r="AD691" s="35">
        <v>67.36405543009198</v>
      </c>
      <c r="AE691" s="43">
        <v>13.472811086018396</v>
      </c>
      <c r="AF691" s="39">
        <v>50.663193354816819</v>
      </c>
      <c r="AG691" s="40">
        <v>50.416836094202225</v>
      </c>
      <c r="AH691" s="37" t="s">
        <v>6</v>
      </c>
      <c r="AI691" s="21"/>
      <c r="AJ691" s="111"/>
      <c r="AK691" s="112"/>
    </row>
    <row r="692" spans="1:37" x14ac:dyDescent="0.3">
      <c r="A692" s="12" t="s">
        <v>2082</v>
      </c>
      <c r="B692" s="5" t="s">
        <v>130</v>
      </c>
      <c r="C692" s="5" t="s">
        <v>131</v>
      </c>
      <c r="D692" s="5" t="s">
        <v>2083</v>
      </c>
      <c r="E692" s="6">
        <v>6</v>
      </c>
      <c r="F692" s="6" t="s">
        <v>19</v>
      </c>
      <c r="G692" s="6">
        <v>0</v>
      </c>
      <c r="H692" s="30">
        <v>85.937889208708654</v>
      </c>
      <c r="I692" s="35">
        <v>14.062110791291346</v>
      </c>
      <c r="J692" s="35">
        <v>0.3644991343464925</v>
      </c>
      <c r="K692" s="35">
        <v>0.46455344989146941</v>
      </c>
      <c r="L692" s="35">
        <v>33.276476306170679</v>
      </c>
      <c r="M692" s="35">
        <v>66.723523693829321</v>
      </c>
      <c r="N692" s="35">
        <v>-6.4406569713202959</v>
      </c>
      <c r="O692" s="34">
        <v>0</v>
      </c>
      <c r="P692" s="35">
        <v>25.4844091911494</v>
      </c>
      <c r="Q692" s="45">
        <v>20</v>
      </c>
      <c r="R692" s="35">
        <v>20.250037587002428</v>
      </c>
      <c r="S692" s="35">
        <v>16.200030069601944</v>
      </c>
      <c r="T692" s="30" t="s">
        <v>2316</v>
      </c>
      <c r="U692" s="35">
        <v>0</v>
      </c>
      <c r="V692" s="35">
        <v>0</v>
      </c>
      <c r="W692" s="35">
        <v>104.71211759425495</v>
      </c>
      <c r="X692" s="34">
        <v>100</v>
      </c>
      <c r="Y692" s="35">
        <v>99.999977366971791</v>
      </c>
      <c r="Z692" s="34">
        <v>100</v>
      </c>
      <c r="AA692" s="35">
        <v>4.7580391312264974</v>
      </c>
      <c r="AB692" s="45">
        <v>0</v>
      </c>
      <c r="AC692" s="30">
        <v>66.666666666666671</v>
      </c>
      <c r="AD692" s="35">
        <v>71.424705797893168</v>
      </c>
      <c r="AE692" s="43">
        <v>14.284941159578635</v>
      </c>
      <c r="AF692" s="39">
        <v>30.48497122918058</v>
      </c>
      <c r="AG692" s="40">
        <v>29.533363402935279</v>
      </c>
      <c r="AH692" s="37" t="s">
        <v>2197</v>
      </c>
      <c r="AI692" s="21"/>
      <c r="AJ692" s="111"/>
      <c r="AK692" s="112"/>
    </row>
    <row r="693" spans="1:37" x14ac:dyDescent="0.3">
      <c r="A693" s="12" t="s">
        <v>286</v>
      </c>
      <c r="B693" s="5" t="s">
        <v>130</v>
      </c>
      <c r="C693" s="5" t="s">
        <v>131</v>
      </c>
      <c r="D693" s="5" t="s">
        <v>287</v>
      </c>
      <c r="E693" s="6">
        <v>6</v>
      </c>
      <c r="F693" s="6" t="s">
        <v>33</v>
      </c>
      <c r="G693" s="6">
        <v>0</v>
      </c>
      <c r="H693" s="30">
        <v>84.336159055746577</v>
      </c>
      <c r="I693" s="35">
        <v>15.663840944253423</v>
      </c>
      <c r="J693" s="35">
        <v>3.9871834972182532</v>
      </c>
      <c r="K693" s="35">
        <v>5.5664992547767076</v>
      </c>
      <c r="L693" s="35">
        <v>14.386538194960423</v>
      </c>
      <c r="M693" s="35">
        <v>85.613461805039577</v>
      </c>
      <c r="N693" s="35">
        <v>57.637483518314461</v>
      </c>
      <c r="O693" s="34">
        <v>80</v>
      </c>
      <c r="P693" s="35">
        <v>23.501011315239158</v>
      </c>
      <c r="Q693" s="45">
        <v>20</v>
      </c>
      <c r="R693" s="35">
        <v>41.36876040081394</v>
      </c>
      <c r="S693" s="35">
        <v>33.095008320651154</v>
      </c>
      <c r="T693" s="30" t="s">
        <v>2316</v>
      </c>
      <c r="U693" s="35">
        <v>0</v>
      </c>
      <c r="V693" s="35">
        <v>0</v>
      </c>
      <c r="W693" s="35">
        <v>110.03891441737305</v>
      </c>
      <c r="X693" s="34">
        <v>80</v>
      </c>
      <c r="Y693" s="35">
        <v>96.62545974058655</v>
      </c>
      <c r="Z693" s="34">
        <v>100</v>
      </c>
      <c r="AA693" s="35">
        <v>0</v>
      </c>
      <c r="AB693" s="45">
        <v>0</v>
      </c>
      <c r="AC693" s="30">
        <v>60</v>
      </c>
      <c r="AD693" s="35">
        <v>60</v>
      </c>
      <c r="AE693" s="43">
        <v>12</v>
      </c>
      <c r="AF693" s="39">
        <v>45.095008320651154</v>
      </c>
      <c r="AG693" s="40">
        <v>45.095008320651154</v>
      </c>
      <c r="AH693" s="37" t="s">
        <v>6</v>
      </c>
      <c r="AI693" s="21"/>
      <c r="AJ693" s="111"/>
      <c r="AK693" s="112"/>
    </row>
    <row r="694" spans="1:37" x14ac:dyDescent="0.3">
      <c r="A694" s="12" t="s">
        <v>1966</v>
      </c>
      <c r="B694" s="5" t="s">
        <v>35</v>
      </c>
      <c r="C694" s="5" t="s">
        <v>36</v>
      </c>
      <c r="D694" s="5" t="s">
        <v>1967</v>
      </c>
      <c r="E694" s="6">
        <v>1</v>
      </c>
      <c r="F694" s="6" t="s">
        <v>1570</v>
      </c>
      <c r="G694" s="6" t="s">
        <v>2213</v>
      </c>
      <c r="H694" s="30">
        <v>63.582742983949025</v>
      </c>
      <c r="I694" s="35">
        <v>36.417257016050975</v>
      </c>
      <c r="J694" s="35">
        <v>3.5397887428800194</v>
      </c>
      <c r="K694" s="35">
        <v>15.8035087698334</v>
      </c>
      <c r="L694" s="35">
        <v>15.213589089753032</v>
      </c>
      <c r="M694" s="35">
        <v>84.786410910246971</v>
      </c>
      <c r="N694" s="35">
        <v>45.716215830599559</v>
      </c>
      <c r="O694" s="34">
        <v>70</v>
      </c>
      <c r="P694" s="35">
        <v>9.4279164397558599</v>
      </c>
      <c r="Q694" s="45">
        <v>80</v>
      </c>
      <c r="R694" s="35">
        <v>57.401435339226268</v>
      </c>
      <c r="S694" s="35">
        <v>45.921148271381014</v>
      </c>
      <c r="T694" s="30" t="s">
        <v>2315</v>
      </c>
      <c r="U694" s="35">
        <v>7.2231220419813553</v>
      </c>
      <c r="V694" s="35">
        <v>36.595635519662089</v>
      </c>
      <c r="W694" s="35">
        <v>117.09040772599209</v>
      </c>
      <c r="X694" s="34">
        <v>80</v>
      </c>
      <c r="Y694" s="35">
        <v>89.802255799418347</v>
      </c>
      <c r="Z694" s="34">
        <v>80</v>
      </c>
      <c r="AA694" s="35">
        <v>0</v>
      </c>
      <c r="AB694" s="45">
        <v>0</v>
      </c>
      <c r="AC694" s="30">
        <v>65.531878506554037</v>
      </c>
      <c r="AD694" s="35">
        <v>65.531878506554037</v>
      </c>
      <c r="AE694" s="43">
        <v>13.106375701310808</v>
      </c>
      <c r="AF694" s="39">
        <v>59.027523972691824</v>
      </c>
      <c r="AG694" s="40">
        <v>59.027523972691824</v>
      </c>
      <c r="AH694" s="37" t="s">
        <v>6</v>
      </c>
      <c r="AI694" s="21"/>
      <c r="AJ694" s="111"/>
      <c r="AK694" s="112"/>
    </row>
    <row r="695" spans="1:37" x14ac:dyDescent="0.3">
      <c r="A695" s="12" t="s">
        <v>981</v>
      </c>
      <c r="B695" s="5" t="s">
        <v>35</v>
      </c>
      <c r="C695" s="5" t="s">
        <v>36</v>
      </c>
      <c r="D695" s="5" t="s">
        <v>982</v>
      </c>
      <c r="E695" s="6">
        <v>3</v>
      </c>
      <c r="F695" s="6" t="s">
        <v>24</v>
      </c>
      <c r="G695" s="6">
        <v>0</v>
      </c>
      <c r="H695" s="30">
        <v>42.258248357199534</v>
      </c>
      <c r="I695" s="35">
        <v>57.741751642800466</v>
      </c>
      <c r="J695" s="35">
        <v>31.41156695945077</v>
      </c>
      <c r="K695" s="35">
        <v>40.981133725321378</v>
      </c>
      <c r="L695" s="35">
        <v>7.9891185172948234</v>
      </c>
      <c r="M695" s="35">
        <v>92.010881482705173</v>
      </c>
      <c r="N695" s="35">
        <v>56.660060626235847</v>
      </c>
      <c r="O695" s="34">
        <v>80</v>
      </c>
      <c r="P695" s="35">
        <v>34.77318662771151</v>
      </c>
      <c r="Q695" s="45">
        <v>0</v>
      </c>
      <c r="R695" s="35">
        <v>54.146753370165399</v>
      </c>
      <c r="S695" s="35">
        <v>43.317402696132319</v>
      </c>
      <c r="T695" s="30" t="s">
        <v>2316</v>
      </c>
      <c r="U695" s="35">
        <v>0</v>
      </c>
      <c r="V695" s="35">
        <v>0</v>
      </c>
      <c r="W695" s="35">
        <v>154.64806037632187</v>
      </c>
      <c r="X695" s="34">
        <v>0</v>
      </c>
      <c r="Y695" s="35">
        <v>84.749633973122599</v>
      </c>
      <c r="Z695" s="34">
        <v>80</v>
      </c>
      <c r="AA695" s="35">
        <v>0</v>
      </c>
      <c r="AB695" s="45">
        <v>0</v>
      </c>
      <c r="AC695" s="30">
        <v>26.666666666666668</v>
      </c>
      <c r="AD695" s="35">
        <v>26.666666666666668</v>
      </c>
      <c r="AE695" s="43">
        <v>5.3333333333333339</v>
      </c>
      <c r="AF695" s="39">
        <v>48.650736029465655</v>
      </c>
      <c r="AG695" s="40">
        <v>48.650736029465655</v>
      </c>
      <c r="AH695" s="37" t="s">
        <v>6</v>
      </c>
      <c r="AI695" s="21"/>
      <c r="AJ695" s="111"/>
      <c r="AK695" s="112"/>
    </row>
    <row r="696" spans="1:37" x14ac:dyDescent="0.3">
      <c r="A696" s="12" t="s">
        <v>197</v>
      </c>
      <c r="B696" s="5" t="s">
        <v>35</v>
      </c>
      <c r="C696" s="5" t="s">
        <v>36</v>
      </c>
      <c r="D696" s="5" t="s">
        <v>198</v>
      </c>
      <c r="E696" s="6">
        <v>6</v>
      </c>
      <c r="F696" s="6" t="s">
        <v>24</v>
      </c>
      <c r="G696" s="6">
        <v>0</v>
      </c>
      <c r="H696" s="30">
        <v>37.464261287549817</v>
      </c>
      <c r="I696" s="35">
        <v>62.535738712450183</v>
      </c>
      <c r="J696" s="35">
        <v>34.711502515003765</v>
      </c>
      <c r="K696" s="35">
        <v>45.286398103301472</v>
      </c>
      <c r="L696" s="35">
        <v>3.6705372630726565</v>
      </c>
      <c r="M696" s="35">
        <v>96.32946273692734</v>
      </c>
      <c r="N696" s="35">
        <v>80.477453938853813</v>
      </c>
      <c r="O696" s="34">
        <v>100</v>
      </c>
      <c r="P696" s="35">
        <v>76.1922745736656</v>
      </c>
      <c r="Q696" s="45">
        <v>0</v>
      </c>
      <c r="R696" s="35">
        <v>60.830319910535806</v>
      </c>
      <c r="S696" s="35">
        <v>48.664255928428645</v>
      </c>
      <c r="T696" s="30" t="s">
        <v>2315</v>
      </c>
      <c r="U696" s="35">
        <v>37.611808560369852</v>
      </c>
      <c r="V696" s="35">
        <v>100</v>
      </c>
      <c r="W696" s="35">
        <v>209.51653927053439</v>
      </c>
      <c r="X696" s="34">
        <v>0</v>
      </c>
      <c r="Y696" s="35">
        <v>72.295353050303319</v>
      </c>
      <c r="Z696" s="34">
        <v>70</v>
      </c>
      <c r="AA696" s="35">
        <v>0</v>
      </c>
      <c r="AB696" s="45">
        <v>0</v>
      </c>
      <c r="AC696" s="30">
        <v>56.666666666666664</v>
      </c>
      <c r="AD696" s="35">
        <v>56.666666666666664</v>
      </c>
      <c r="AE696" s="43">
        <v>11.333333333333334</v>
      </c>
      <c r="AF696" s="39">
        <v>59.997589261761981</v>
      </c>
      <c r="AG696" s="40">
        <v>59.997589261761981</v>
      </c>
      <c r="AH696" s="37" t="s">
        <v>6</v>
      </c>
      <c r="AI696" s="21"/>
      <c r="AJ696" s="111"/>
      <c r="AK696" s="112"/>
    </row>
    <row r="697" spans="1:37" x14ac:dyDescent="0.3">
      <c r="A697" s="12" t="s">
        <v>34</v>
      </c>
      <c r="B697" s="5" t="s">
        <v>35</v>
      </c>
      <c r="C697" s="5" t="s">
        <v>36</v>
      </c>
      <c r="D697" s="5" t="s">
        <v>37</v>
      </c>
      <c r="E697" s="6">
        <v>6</v>
      </c>
      <c r="F697" s="6" t="s">
        <v>24</v>
      </c>
      <c r="G697" s="6">
        <v>0</v>
      </c>
      <c r="H697" s="30">
        <v>36.240802786539291</v>
      </c>
      <c r="I697" s="35">
        <v>63.759197213460709</v>
      </c>
      <c r="J697" s="35">
        <v>20.067519323044877</v>
      </c>
      <c r="K697" s="35">
        <v>26.181110097907457</v>
      </c>
      <c r="L697" s="35">
        <v>8.9601207763219683</v>
      </c>
      <c r="M697" s="35">
        <v>91.039879223678028</v>
      </c>
      <c r="N697" s="35">
        <v>75.752918750288515</v>
      </c>
      <c r="O697" s="34">
        <v>100</v>
      </c>
      <c r="P697" s="35">
        <v>52.983850492912303</v>
      </c>
      <c r="Q697" s="45">
        <v>0</v>
      </c>
      <c r="R697" s="35">
        <v>56.196037307009234</v>
      </c>
      <c r="S697" s="35">
        <v>44.956829845607388</v>
      </c>
      <c r="T697" s="30" t="s">
        <v>2315</v>
      </c>
      <c r="U697" s="35">
        <v>53.855844221648709</v>
      </c>
      <c r="V697" s="35">
        <v>100</v>
      </c>
      <c r="W697" s="35">
        <v>216.4051670467253</v>
      </c>
      <c r="X697" s="34">
        <v>0</v>
      </c>
      <c r="Y697" s="35">
        <v>85.066442081751518</v>
      </c>
      <c r="Z697" s="34">
        <v>80</v>
      </c>
      <c r="AA697" s="35">
        <v>0</v>
      </c>
      <c r="AB697" s="45">
        <v>0</v>
      </c>
      <c r="AC697" s="30">
        <v>60</v>
      </c>
      <c r="AD697" s="35">
        <v>60</v>
      </c>
      <c r="AE697" s="43">
        <v>12</v>
      </c>
      <c r="AF697" s="39">
        <v>56.956829845607388</v>
      </c>
      <c r="AG697" s="40">
        <v>56.956829845607388</v>
      </c>
      <c r="AH697" s="37" t="s">
        <v>6</v>
      </c>
      <c r="AI697" s="21"/>
      <c r="AJ697" s="111"/>
      <c r="AK697" s="112"/>
    </row>
    <row r="698" spans="1:37" x14ac:dyDescent="0.3">
      <c r="A698" s="12" t="s">
        <v>903</v>
      </c>
      <c r="B698" s="5" t="s">
        <v>35</v>
      </c>
      <c r="C698" s="5" t="s">
        <v>36</v>
      </c>
      <c r="D698" s="5" t="s">
        <v>904</v>
      </c>
      <c r="E698" s="6">
        <v>5</v>
      </c>
      <c r="F698" s="6" t="s">
        <v>24</v>
      </c>
      <c r="G698" s="6">
        <v>0</v>
      </c>
      <c r="H698" s="30">
        <v>42.35400287048914</v>
      </c>
      <c r="I698" s="35">
        <v>57.64599712951086</v>
      </c>
      <c r="J698" s="35">
        <v>3.7330425307509203</v>
      </c>
      <c r="K698" s="35">
        <v>4.8703178466869623</v>
      </c>
      <c r="L698" s="35">
        <v>5.258054911732704</v>
      </c>
      <c r="M698" s="35">
        <v>94.7419450882673</v>
      </c>
      <c r="N698" s="35">
        <v>49.273019609786957</v>
      </c>
      <c r="O698" s="34">
        <v>70</v>
      </c>
      <c r="P698" s="35">
        <v>32.352691476817633</v>
      </c>
      <c r="Q698" s="45">
        <v>0</v>
      </c>
      <c r="R698" s="35">
        <v>45.451652012893021</v>
      </c>
      <c r="S698" s="35">
        <v>36.36132161031442</v>
      </c>
      <c r="T698" s="30" t="s">
        <v>2315</v>
      </c>
      <c r="U698" s="35">
        <v>15.942193614660766</v>
      </c>
      <c r="V698" s="35">
        <v>58.342673362423646</v>
      </c>
      <c r="W698" s="35">
        <v>94.925824119448606</v>
      </c>
      <c r="X698" s="34">
        <v>100</v>
      </c>
      <c r="Y698" s="35">
        <v>84.36144690156803</v>
      </c>
      <c r="Z698" s="34">
        <v>80</v>
      </c>
      <c r="AA698" s="35">
        <v>0</v>
      </c>
      <c r="AB698" s="45">
        <v>0</v>
      </c>
      <c r="AC698" s="30">
        <v>79.447557787474551</v>
      </c>
      <c r="AD698" s="35">
        <v>79.447557787474551</v>
      </c>
      <c r="AE698" s="43">
        <v>15.889511557494911</v>
      </c>
      <c r="AF698" s="39">
        <v>52.250833167809333</v>
      </c>
      <c r="AG698" s="40">
        <v>52.250833167809333</v>
      </c>
      <c r="AH698" s="37" t="s">
        <v>6</v>
      </c>
      <c r="AI698" s="21"/>
      <c r="AJ698" s="111"/>
      <c r="AK698" s="112"/>
    </row>
    <row r="699" spans="1:37" x14ac:dyDescent="0.3">
      <c r="A699" s="12" t="s">
        <v>973</v>
      </c>
      <c r="B699" s="5" t="s">
        <v>35</v>
      </c>
      <c r="C699" s="5" t="s">
        <v>36</v>
      </c>
      <c r="D699" s="5" t="s">
        <v>974</v>
      </c>
      <c r="E699" s="6">
        <v>6</v>
      </c>
      <c r="F699" s="6" t="s">
        <v>14</v>
      </c>
      <c r="G699" s="6">
        <v>0</v>
      </c>
      <c r="H699" s="30">
        <v>74.410487858775809</v>
      </c>
      <c r="I699" s="35">
        <v>25.589512141224191</v>
      </c>
      <c r="J699" s="35">
        <v>25.288017765943621</v>
      </c>
      <c r="K699" s="35">
        <v>33.547936728415209</v>
      </c>
      <c r="L699" s="35">
        <v>11.789440203556623</v>
      </c>
      <c r="M699" s="35">
        <v>88.210559796443377</v>
      </c>
      <c r="N699" s="35">
        <v>40.68098413790279</v>
      </c>
      <c r="O699" s="34">
        <v>50</v>
      </c>
      <c r="P699" s="35">
        <v>4.4187932026431662</v>
      </c>
      <c r="Q699" s="45">
        <v>100</v>
      </c>
      <c r="R699" s="35">
        <v>59.46960173321655</v>
      </c>
      <c r="S699" s="35">
        <v>47.575681386573244</v>
      </c>
      <c r="T699" s="30" t="s">
        <v>2315</v>
      </c>
      <c r="U699" s="35">
        <v>29.503854074501618</v>
      </c>
      <c r="V699" s="35">
        <v>100</v>
      </c>
      <c r="W699" s="35">
        <v>134.34876919217791</v>
      </c>
      <c r="X699" s="34">
        <v>60</v>
      </c>
      <c r="Y699" s="35">
        <v>83.054849070644508</v>
      </c>
      <c r="Z699" s="34">
        <v>80</v>
      </c>
      <c r="AA699" s="35">
        <v>0.51943248365463179</v>
      </c>
      <c r="AB699" s="45">
        <v>0</v>
      </c>
      <c r="AC699" s="30">
        <v>80</v>
      </c>
      <c r="AD699" s="35">
        <v>80.519432483654626</v>
      </c>
      <c r="AE699" s="43">
        <v>16.103886496730926</v>
      </c>
      <c r="AF699" s="39">
        <v>63.679567883304173</v>
      </c>
      <c r="AG699" s="40">
        <v>63.575681386573244</v>
      </c>
      <c r="AH699" s="37" t="s">
        <v>5</v>
      </c>
      <c r="AI699" s="21"/>
      <c r="AJ699" s="111"/>
      <c r="AK699" s="112"/>
    </row>
    <row r="700" spans="1:37" x14ac:dyDescent="0.3">
      <c r="A700" s="12" t="s">
        <v>312</v>
      </c>
      <c r="B700" s="5" t="s">
        <v>35</v>
      </c>
      <c r="C700" s="5" t="s">
        <v>36</v>
      </c>
      <c r="D700" s="5" t="s">
        <v>313</v>
      </c>
      <c r="E700" s="6">
        <v>6</v>
      </c>
      <c r="F700" s="6" t="s">
        <v>24</v>
      </c>
      <c r="G700" s="6">
        <v>0</v>
      </c>
      <c r="H700" s="30">
        <v>48.017184316222064</v>
      </c>
      <c r="I700" s="35">
        <v>51.982815683777936</v>
      </c>
      <c r="J700" s="35">
        <v>8.1349976474223507</v>
      </c>
      <c r="K700" s="35">
        <v>10.613333199026737</v>
      </c>
      <c r="L700" s="35">
        <v>15.997412068644509</v>
      </c>
      <c r="M700" s="35">
        <v>84.002587931355492</v>
      </c>
      <c r="N700" s="35">
        <v>78.544483792573956</v>
      </c>
      <c r="O700" s="34">
        <v>100</v>
      </c>
      <c r="P700" s="35">
        <v>35.102387016283622</v>
      </c>
      <c r="Q700" s="45">
        <v>0</v>
      </c>
      <c r="R700" s="35">
        <v>49.319747362832032</v>
      </c>
      <c r="S700" s="35">
        <v>39.455797890265629</v>
      </c>
      <c r="T700" s="30" t="s">
        <v>2315</v>
      </c>
      <c r="U700" s="35">
        <v>45.009603167685604</v>
      </c>
      <c r="V700" s="35">
        <v>100</v>
      </c>
      <c r="W700" s="35">
        <v>148.55854147414098</v>
      </c>
      <c r="X700" s="34">
        <v>50</v>
      </c>
      <c r="Y700" s="35">
        <v>86.301110448200646</v>
      </c>
      <c r="Z700" s="34">
        <v>80</v>
      </c>
      <c r="AA700" s="35">
        <v>0</v>
      </c>
      <c r="AB700" s="45">
        <v>0</v>
      </c>
      <c r="AC700" s="30">
        <v>76.666666666666671</v>
      </c>
      <c r="AD700" s="35">
        <v>76.666666666666671</v>
      </c>
      <c r="AE700" s="43">
        <v>15.333333333333336</v>
      </c>
      <c r="AF700" s="39">
        <v>54.789131223598964</v>
      </c>
      <c r="AG700" s="40">
        <v>54.789131223598964</v>
      </c>
      <c r="AH700" s="37" t="s">
        <v>6</v>
      </c>
      <c r="AI700" s="21"/>
      <c r="AJ700" s="111"/>
      <c r="AK700" s="112"/>
    </row>
    <row r="701" spans="1:37" x14ac:dyDescent="0.3">
      <c r="A701" s="12" t="s">
        <v>1025</v>
      </c>
      <c r="B701" s="5" t="s">
        <v>35</v>
      </c>
      <c r="C701" s="5" t="s">
        <v>36</v>
      </c>
      <c r="D701" s="5" t="s">
        <v>1026</v>
      </c>
      <c r="E701" s="6">
        <v>6</v>
      </c>
      <c r="F701" s="6" t="s">
        <v>14</v>
      </c>
      <c r="G701" s="6">
        <v>0</v>
      </c>
      <c r="H701" s="30">
        <v>73.193780407475728</v>
      </c>
      <c r="I701" s="35">
        <v>26.806219592524272</v>
      </c>
      <c r="J701" s="35">
        <v>30.314091704460363</v>
      </c>
      <c r="K701" s="35">
        <v>40.215695824534478</v>
      </c>
      <c r="L701" s="35">
        <v>20.757022907054232</v>
      </c>
      <c r="M701" s="35">
        <v>79.242977092945765</v>
      </c>
      <c r="N701" s="35">
        <v>30.803708310377459</v>
      </c>
      <c r="O701" s="34">
        <v>40</v>
      </c>
      <c r="P701" s="35">
        <v>19.406592692473811</v>
      </c>
      <c r="Q701" s="45">
        <v>40</v>
      </c>
      <c r="R701" s="35">
        <v>45.252978502000907</v>
      </c>
      <c r="S701" s="35">
        <v>36.202382801600727</v>
      </c>
      <c r="T701" s="30" t="s">
        <v>2315</v>
      </c>
      <c r="U701" s="35">
        <v>20.465821041684123</v>
      </c>
      <c r="V701" s="35">
        <v>90.661661270424659</v>
      </c>
      <c r="W701" s="35">
        <v>98.341785444088998</v>
      </c>
      <c r="X701" s="34">
        <v>100</v>
      </c>
      <c r="Y701" s="35">
        <v>65.137930468144262</v>
      </c>
      <c r="Z701" s="34">
        <v>60</v>
      </c>
      <c r="AA701" s="35">
        <v>0.70421296071051687</v>
      </c>
      <c r="AB701" s="45">
        <v>0</v>
      </c>
      <c r="AC701" s="30">
        <v>83.553887090141544</v>
      </c>
      <c r="AD701" s="35">
        <v>84.258100050852065</v>
      </c>
      <c r="AE701" s="43">
        <v>16.851620010170414</v>
      </c>
      <c r="AF701" s="39">
        <v>53.054002811771142</v>
      </c>
      <c r="AG701" s="40">
        <v>52.913160219629034</v>
      </c>
      <c r="AH701" s="37" t="s">
        <v>6</v>
      </c>
      <c r="AI701" s="21"/>
      <c r="AJ701" s="111"/>
      <c r="AK701" s="112"/>
    </row>
    <row r="702" spans="1:37" x14ac:dyDescent="0.3">
      <c r="A702" s="12" t="s">
        <v>883</v>
      </c>
      <c r="B702" s="5" t="s">
        <v>35</v>
      </c>
      <c r="C702" s="5" t="s">
        <v>36</v>
      </c>
      <c r="D702" s="5" t="s">
        <v>884</v>
      </c>
      <c r="E702" s="6">
        <v>6</v>
      </c>
      <c r="F702" s="6" t="s">
        <v>14</v>
      </c>
      <c r="G702" s="6">
        <v>0</v>
      </c>
      <c r="H702" s="30">
        <v>82.532637489770337</v>
      </c>
      <c r="I702" s="35">
        <v>17.467362510229663</v>
      </c>
      <c r="J702" s="35">
        <v>5.6563453721594135</v>
      </c>
      <c r="K702" s="35">
        <v>7.5038984239731032</v>
      </c>
      <c r="L702" s="35">
        <v>9.2960734747564651</v>
      </c>
      <c r="M702" s="35">
        <v>90.703926525243531</v>
      </c>
      <c r="N702" s="35">
        <v>38.203208091804179</v>
      </c>
      <c r="O702" s="34">
        <v>50</v>
      </c>
      <c r="P702" s="35">
        <v>11.032459326206373</v>
      </c>
      <c r="Q702" s="45">
        <v>60</v>
      </c>
      <c r="R702" s="35">
        <v>45.135037491889264</v>
      </c>
      <c r="S702" s="35">
        <v>36.108029993511416</v>
      </c>
      <c r="T702" s="30" t="s">
        <v>2315</v>
      </c>
      <c r="U702" s="35">
        <v>22.96229726893187</v>
      </c>
      <c r="V702" s="35">
        <v>100</v>
      </c>
      <c r="W702" s="35">
        <v>153.21125102241948</v>
      </c>
      <c r="X702" s="34">
        <v>0</v>
      </c>
      <c r="Y702" s="35">
        <v>89.631082026862046</v>
      </c>
      <c r="Z702" s="34">
        <v>80</v>
      </c>
      <c r="AA702" s="35">
        <v>0.6491671906359584</v>
      </c>
      <c r="AB702" s="45">
        <v>0</v>
      </c>
      <c r="AC702" s="30">
        <v>60</v>
      </c>
      <c r="AD702" s="35">
        <v>60.649167190635957</v>
      </c>
      <c r="AE702" s="43">
        <v>12.129833438127193</v>
      </c>
      <c r="AF702" s="39">
        <v>48.237863431638608</v>
      </c>
      <c r="AG702" s="40">
        <v>48.108029993511416</v>
      </c>
      <c r="AH702" s="37" t="s">
        <v>6</v>
      </c>
      <c r="AI702" s="21"/>
      <c r="AJ702" s="111"/>
      <c r="AK702" s="112"/>
    </row>
    <row r="703" spans="1:37" x14ac:dyDescent="0.3">
      <c r="A703" s="12" t="s">
        <v>815</v>
      </c>
      <c r="B703" s="5" t="s">
        <v>35</v>
      </c>
      <c r="C703" s="5" t="s">
        <v>36</v>
      </c>
      <c r="D703" s="5" t="s">
        <v>816</v>
      </c>
      <c r="E703" s="6">
        <v>6</v>
      </c>
      <c r="F703" s="6" t="s">
        <v>14</v>
      </c>
      <c r="G703" s="6">
        <v>0</v>
      </c>
      <c r="H703" s="30">
        <v>76.519127544097827</v>
      </c>
      <c r="I703" s="35">
        <v>23.480872455902173</v>
      </c>
      <c r="J703" s="35">
        <v>15.587028106807342</v>
      </c>
      <c r="K703" s="35">
        <v>20.678276864208367</v>
      </c>
      <c r="L703" s="35">
        <v>9.8080383603125583</v>
      </c>
      <c r="M703" s="35">
        <v>90.191961639687435</v>
      </c>
      <c r="N703" s="35">
        <v>43.210050083403807</v>
      </c>
      <c r="O703" s="34">
        <v>50</v>
      </c>
      <c r="P703" s="35">
        <v>18.98349981890334</v>
      </c>
      <c r="Q703" s="45">
        <v>40</v>
      </c>
      <c r="R703" s="35">
        <v>44.870222191959591</v>
      </c>
      <c r="S703" s="35">
        <v>35.896177753567677</v>
      </c>
      <c r="T703" s="30" t="s">
        <v>2315</v>
      </c>
      <c r="U703" s="35">
        <v>24.175545968270313</v>
      </c>
      <c r="V703" s="35">
        <v>100</v>
      </c>
      <c r="W703" s="35">
        <v>108.23882982285082</v>
      </c>
      <c r="X703" s="34">
        <v>100</v>
      </c>
      <c r="Y703" s="35">
        <v>87.994425653899953</v>
      </c>
      <c r="Z703" s="34">
        <v>80</v>
      </c>
      <c r="AA703" s="35">
        <v>0</v>
      </c>
      <c r="AB703" s="45">
        <v>0</v>
      </c>
      <c r="AC703" s="30">
        <v>93.333333333333329</v>
      </c>
      <c r="AD703" s="35">
        <v>93.333333333333329</v>
      </c>
      <c r="AE703" s="43">
        <v>18.666666666666668</v>
      </c>
      <c r="AF703" s="39">
        <v>54.562844420234342</v>
      </c>
      <c r="AG703" s="40">
        <v>54.562844420234342</v>
      </c>
      <c r="AH703" s="37" t="s">
        <v>6</v>
      </c>
      <c r="AI703" s="21"/>
      <c r="AJ703" s="111"/>
      <c r="AK703" s="112"/>
    </row>
    <row r="704" spans="1:37" x14ac:dyDescent="0.3">
      <c r="A704" s="12" t="s">
        <v>1154</v>
      </c>
      <c r="B704" s="5" t="s">
        <v>35</v>
      </c>
      <c r="C704" s="5" t="s">
        <v>36</v>
      </c>
      <c r="D704" s="5" t="s">
        <v>1155</v>
      </c>
      <c r="E704" s="6">
        <v>6</v>
      </c>
      <c r="F704" s="6" t="s">
        <v>62</v>
      </c>
      <c r="G704" s="6">
        <v>0</v>
      </c>
      <c r="H704" s="30">
        <v>71.62930494746152</v>
      </c>
      <c r="I704" s="35">
        <v>28.37069505253848</v>
      </c>
      <c r="J704" s="35">
        <v>4.5590827837240306</v>
      </c>
      <c r="K704" s="35">
        <v>6.0149663802685227</v>
      </c>
      <c r="L704" s="35">
        <v>23.276916750886265</v>
      </c>
      <c r="M704" s="35">
        <v>76.723083249113728</v>
      </c>
      <c r="N704" s="35">
        <v>34.691025982843094</v>
      </c>
      <c r="O704" s="34">
        <v>40</v>
      </c>
      <c r="P704" s="35">
        <v>21.980546617426121</v>
      </c>
      <c r="Q704" s="45">
        <v>20</v>
      </c>
      <c r="R704" s="35">
        <v>34.221748936384145</v>
      </c>
      <c r="S704" s="35">
        <v>27.377399149107319</v>
      </c>
      <c r="T704" s="30" t="s">
        <v>2315</v>
      </c>
      <c r="U704" s="35">
        <v>13.822283970426042</v>
      </c>
      <c r="V704" s="35">
        <v>61.231417237452057</v>
      </c>
      <c r="W704" s="35">
        <v>97.216945752057214</v>
      </c>
      <c r="X704" s="34">
        <v>100</v>
      </c>
      <c r="Y704" s="35">
        <v>93.837242674952279</v>
      </c>
      <c r="Z704" s="34">
        <v>100</v>
      </c>
      <c r="AA704" s="35">
        <v>0</v>
      </c>
      <c r="AB704" s="45">
        <v>0</v>
      </c>
      <c r="AC704" s="30">
        <v>87.077139079150697</v>
      </c>
      <c r="AD704" s="35">
        <v>87.077139079150697</v>
      </c>
      <c r="AE704" s="43">
        <v>17.415427815830139</v>
      </c>
      <c r="AF704" s="39">
        <v>44.792826964937461</v>
      </c>
      <c r="AG704" s="40">
        <v>44.792826964937461</v>
      </c>
      <c r="AH704" s="37" t="s">
        <v>6</v>
      </c>
      <c r="AI704" s="21"/>
      <c r="AJ704" s="111"/>
      <c r="AK704" s="112"/>
    </row>
    <row r="705" spans="1:37" x14ac:dyDescent="0.3">
      <c r="A705" s="12" t="s">
        <v>1890</v>
      </c>
      <c r="B705" s="5" t="s">
        <v>35</v>
      </c>
      <c r="C705" s="5" t="s">
        <v>36</v>
      </c>
      <c r="D705" s="5" t="s">
        <v>721</v>
      </c>
      <c r="E705" s="6">
        <v>5</v>
      </c>
      <c r="F705" s="6" t="s">
        <v>62</v>
      </c>
      <c r="G705" s="6">
        <v>0</v>
      </c>
      <c r="H705" s="30">
        <v>67.453906740768431</v>
      </c>
      <c r="I705" s="35">
        <v>32.546093259231569</v>
      </c>
      <c r="J705" s="35">
        <v>20.325104077105305</v>
      </c>
      <c r="K705" s="35">
        <v>26.815660846453142</v>
      </c>
      <c r="L705" s="35">
        <v>31.968389315083773</v>
      </c>
      <c r="M705" s="35">
        <v>68.031610684916231</v>
      </c>
      <c r="N705" s="35">
        <v>61.695134387442998</v>
      </c>
      <c r="O705" s="34">
        <v>80</v>
      </c>
      <c r="P705" s="35">
        <v>4.1998640565232126</v>
      </c>
      <c r="Q705" s="45">
        <v>100</v>
      </c>
      <c r="R705" s="35">
        <v>61.478672958120185</v>
      </c>
      <c r="S705" s="35">
        <v>49.182938366496153</v>
      </c>
      <c r="T705" s="30" t="s">
        <v>2315</v>
      </c>
      <c r="U705" s="35">
        <v>36.380518411917635</v>
      </c>
      <c r="V705" s="35">
        <v>100</v>
      </c>
      <c r="W705" s="35">
        <v>108.1515158979301</v>
      </c>
      <c r="X705" s="34">
        <v>100</v>
      </c>
      <c r="Y705" s="35">
        <v>89.697872332122273</v>
      </c>
      <c r="Z705" s="34">
        <v>80</v>
      </c>
      <c r="AA705" s="35">
        <v>0.37407807418746797</v>
      </c>
      <c r="AB705" s="45">
        <v>0</v>
      </c>
      <c r="AC705" s="30">
        <v>93.333333333333329</v>
      </c>
      <c r="AD705" s="35">
        <v>93.707411407520794</v>
      </c>
      <c r="AE705" s="43">
        <v>18.741482281504158</v>
      </c>
      <c r="AF705" s="39">
        <v>67.924420648000307</v>
      </c>
      <c r="AG705" s="40">
        <v>67.849605033162817</v>
      </c>
      <c r="AH705" s="37" t="s">
        <v>5</v>
      </c>
      <c r="AI705" s="21"/>
      <c r="AJ705" s="111"/>
      <c r="AK705" s="112"/>
    </row>
    <row r="706" spans="1:37" x14ac:dyDescent="0.3">
      <c r="A706" s="12" t="s">
        <v>1985</v>
      </c>
      <c r="B706" s="5" t="s">
        <v>35</v>
      </c>
      <c r="C706" s="5" t="s">
        <v>36</v>
      </c>
      <c r="D706" s="5" t="s">
        <v>1951</v>
      </c>
      <c r="E706" s="6">
        <v>6</v>
      </c>
      <c r="F706" s="6" t="s">
        <v>24</v>
      </c>
      <c r="G706" s="6">
        <v>0</v>
      </c>
      <c r="H706" s="30">
        <v>51.378993319859859</v>
      </c>
      <c r="I706" s="35">
        <v>48.621006680140141</v>
      </c>
      <c r="J706" s="35">
        <v>50.974115854040861</v>
      </c>
      <c r="K706" s="35">
        <v>66.503433624980758</v>
      </c>
      <c r="L706" s="35">
        <v>7.2728261257406306</v>
      </c>
      <c r="M706" s="35">
        <v>92.727173874259364</v>
      </c>
      <c r="N706" s="35">
        <v>45.342635791530242</v>
      </c>
      <c r="O706" s="34">
        <v>70</v>
      </c>
      <c r="P706" s="35">
        <v>-45.581763475623482</v>
      </c>
      <c r="Q706" s="45">
        <v>0</v>
      </c>
      <c r="R706" s="35">
        <v>55.570322835876048</v>
      </c>
      <c r="S706" s="35">
        <v>44.456258268700843</v>
      </c>
      <c r="T706" s="30" t="s">
        <v>2315</v>
      </c>
      <c r="U706" s="35">
        <v>28.799916933431987</v>
      </c>
      <c r="V706" s="35">
        <v>100</v>
      </c>
      <c r="W706" s="35">
        <v>117.87219917319902</v>
      </c>
      <c r="X706" s="34">
        <v>80</v>
      </c>
      <c r="Y706" s="35">
        <v>46.274057986348943</v>
      </c>
      <c r="Z706" s="34">
        <v>0</v>
      </c>
      <c r="AA706" s="35">
        <v>0.24893022510566454</v>
      </c>
      <c r="AB706" s="45">
        <v>0</v>
      </c>
      <c r="AC706" s="30">
        <v>60</v>
      </c>
      <c r="AD706" s="35">
        <v>60.248930225105667</v>
      </c>
      <c r="AE706" s="43">
        <v>12.049786045021134</v>
      </c>
      <c r="AF706" s="39">
        <v>56.506044313721979</v>
      </c>
      <c r="AG706" s="40">
        <v>56.456258268700843</v>
      </c>
      <c r="AH706" s="37" t="s">
        <v>6</v>
      </c>
      <c r="AI706" s="21"/>
      <c r="AJ706" s="111"/>
      <c r="AK706" s="112"/>
    </row>
    <row r="707" spans="1:37" x14ac:dyDescent="0.3">
      <c r="A707" s="12" t="s">
        <v>320</v>
      </c>
      <c r="B707" s="5" t="s">
        <v>35</v>
      </c>
      <c r="C707" s="5" t="s">
        <v>36</v>
      </c>
      <c r="D707" s="5" t="s">
        <v>321</v>
      </c>
      <c r="E707" s="6">
        <v>6</v>
      </c>
      <c r="F707" s="6" t="s">
        <v>14</v>
      </c>
      <c r="G707" s="6">
        <v>0</v>
      </c>
      <c r="H707" s="30">
        <v>85.982604416623161</v>
      </c>
      <c r="I707" s="35">
        <v>14.017395583376839</v>
      </c>
      <c r="J707" s="35">
        <v>37.752137091844233</v>
      </c>
      <c r="K707" s="35">
        <v>50.083257542839185</v>
      </c>
      <c r="L707" s="35">
        <v>9.0533041142232538</v>
      </c>
      <c r="M707" s="35">
        <v>90.946695885776748</v>
      </c>
      <c r="N707" s="35">
        <v>57.843686717636984</v>
      </c>
      <c r="O707" s="34">
        <v>80</v>
      </c>
      <c r="P707" s="35">
        <v>29.693678587027215</v>
      </c>
      <c r="Q707" s="45">
        <v>20</v>
      </c>
      <c r="R707" s="35">
        <v>51.009469802398556</v>
      </c>
      <c r="S707" s="35">
        <v>40.807575841918847</v>
      </c>
      <c r="T707" s="30" t="s">
        <v>2315</v>
      </c>
      <c r="U707" s="35">
        <v>27.467326212530494</v>
      </c>
      <c r="V707" s="35">
        <v>100</v>
      </c>
      <c r="W707" s="35">
        <v>195.18447910864299</v>
      </c>
      <c r="X707" s="34">
        <v>0</v>
      </c>
      <c r="Y707" s="35">
        <v>69.744909822946795</v>
      </c>
      <c r="Z707" s="34">
        <v>60</v>
      </c>
      <c r="AA707" s="35">
        <v>0</v>
      </c>
      <c r="AB707" s="45">
        <v>0</v>
      </c>
      <c r="AC707" s="30">
        <v>53.333333333333336</v>
      </c>
      <c r="AD707" s="35">
        <v>53.333333333333336</v>
      </c>
      <c r="AE707" s="43">
        <v>10.666666666666668</v>
      </c>
      <c r="AF707" s="39">
        <v>51.474242508585519</v>
      </c>
      <c r="AG707" s="40">
        <v>51.474242508585519</v>
      </c>
      <c r="AH707" s="37" t="s">
        <v>6</v>
      </c>
      <c r="AI707" s="21"/>
      <c r="AJ707" s="111"/>
      <c r="AK707" s="112"/>
    </row>
    <row r="708" spans="1:37" x14ac:dyDescent="0.3">
      <c r="A708" s="12" t="s">
        <v>1832</v>
      </c>
      <c r="B708" s="5" t="s">
        <v>35</v>
      </c>
      <c r="C708" s="5" t="s">
        <v>36</v>
      </c>
      <c r="D708" s="5" t="s">
        <v>1833</v>
      </c>
      <c r="E708" s="6">
        <v>6</v>
      </c>
      <c r="F708" s="6" t="s">
        <v>14</v>
      </c>
      <c r="G708" s="6">
        <v>0</v>
      </c>
      <c r="H708" s="30">
        <v>83.984298973971747</v>
      </c>
      <c r="I708" s="35">
        <v>16.015701026028253</v>
      </c>
      <c r="J708" s="35">
        <v>18.250569986514854</v>
      </c>
      <c r="K708" s="35">
        <v>24.211821299401365</v>
      </c>
      <c r="L708" s="35">
        <v>9.9774845836202761</v>
      </c>
      <c r="M708" s="35">
        <v>90.022515416379719</v>
      </c>
      <c r="N708" s="35">
        <v>49.814535563896911</v>
      </c>
      <c r="O708" s="34">
        <v>70</v>
      </c>
      <c r="P708" s="35">
        <v>8.4384205035543829</v>
      </c>
      <c r="Q708" s="45">
        <v>80</v>
      </c>
      <c r="R708" s="35">
        <v>56.050007548361862</v>
      </c>
      <c r="S708" s="35">
        <v>44.840006038689495</v>
      </c>
      <c r="T708" s="30" t="s">
        <v>2315</v>
      </c>
      <c r="U708" s="35">
        <v>25.775723406289096</v>
      </c>
      <c r="V708" s="35">
        <v>100</v>
      </c>
      <c r="W708" s="35">
        <v>129.69932273714579</v>
      </c>
      <c r="X708" s="34">
        <v>70</v>
      </c>
      <c r="Y708" s="35">
        <v>86.750578265823989</v>
      </c>
      <c r="Z708" s="34">
        <v>80</v>
      </c>
      <c r="AA708" s="35">
        <v>0.85089953522262396</v>
      </c>
      <c r="AB708" s="45">
        <v>0</v>
      </c>
      <c r="AC708" s="30">
        <v>83.333333333333329</v>
      </c>
      <c r="AD708" s="35">
        <v>84.184232868555952</v>
      </c>
      <c r="AE708" s="43">
        <v>16.836846573711192</v>
      </c>
      <c r="AF708" s="39">
        <v>61.676852612400687</v>
      </c>
      <c r="AG708" s="40">
        <v>61.506672705356166</v>
      </c>
      <c r="AH708" s="37" t="s">
        <v>5</v>
      </c>
      <c r="AI708" s="21"/>
      <c r="AJ708" s="111"/>
      <c r="AK708" s="112"/>
    </row>
    <row r="709" spans="1:37" x14ac:dyDescent="0.3">
      <c r="A709" s="12" t="s">
        <v>2085</v>
      </c>
      <c r="B709" s="5" t="s">
        <v>35</v>
      </c>
      <c r="C709" s="5" t="s">
        <v>36</v>
      </c>
      <c r="D709" s="5" t="s">
        <v>2086</v>
      </c>
      <c r="E709" s="6">
        <v>6</v>
      </c>
      <c r="F709" s="6" t="s">
        <v>19</v>
      </c>
      <c r="G709" s="6">
        <v>0</v>
      </c>
      <c r="H709" s="30">
        <v>79.283580842104513</v>
      </c>
      <c r="I709" s="35">
        <v>20.716419157895487</v>
      </c>
      <c r="J709" s="35">
        <v>13.934890898208621</v>
      </c>
      <c r="K709" s="35">
        <v>17.759991809665994</v>
      </c>
      <c r="L709" s="35">
        <v>21.886516472042</v>
      </c>
      <c r="M709" s="35">
        <v>78.113483527957996</v>
      </c>
      <c r="N709" s="35">
        <v>51.715500770343738</v>
      </c>
      <c r="O709" s="34">
        <v>70</v>
      </c>
      <c r="P709" s="35">
        <v>22.428814460777282</v>
      </c>
      <c r="Q709" s="45">
        <v>20</v>
      </c>
      <c r="R709" s="35">
        <v>41.317978899103892</v>
      </c>
      <c r="S709" s="35">
        <v>33.054383119283116</v>
      </c>
      <c r="T709" s="30" t="s">
        <v>2315</v>
      </c>
      <c r="U709" s="35">
        <v>14.548166671704394</v>
      </c>
      <c r="V709" s="35">
        <v>64.447009294634597</v>
      </c>
      <c r="W709" s="35">
        <v>49.634781607423236</v>
      </c>
      <c r="X709" s="34">
        <v>0</v>
      </c>
      <c r="Y709" s="35">
        <v>92.545998051146924</v>
      </c>
      <c r="Z709" s="34">
        <v>100</v>
      </c>
      <c r="AA709" s="35">
        <v>0</v>
      </c>
      <c r="AB709" s="45">
        <v>0</v>
      </c>
      <c r="AC709" s="30">
        <v>54.815669764878201</v>
      </c>
      <c r="AD709" s="35">
        <v>54.815669764878201</v>
      </c>
      <c r="AE709" s="43">
        <v>10.963133952975641</v>
      </c>
      <c r="AF709" s="39">
        <v>44.017517072258755</v>
      </c>
      <c r="AG709" s="40">
        <v>44.017517072258755</v>
      </c>
      <c r="AH709" s="37" t="s">
        <v>6</v>
      </c>
      <c r="AI709" s="21"/>
      <c r="AJ709" s="111"/>
      <c r="AK709" s="112"/>
    </row>
    <row r="710" spans="1:37" x14ac:dyDescent="0.3">
      <c r="A710" s="12" t="s">
        <v>782</v>
      </c>
      <c r="B710" s="5" t="s">
        <v>35</v>
      </c>
      <c r="C710" s="5" t="s">
        <v>36</v>
      </c>
      <c r="D710" s="5" t="s">
        <v>783</v>
      </c>
      <c r="E710" s="6">
        <v>6</v>
      </c>
      <c r="F710" s="6" t="s">
        <v>19</v>
      </c>
      <c r="G710" s="6">
        <v>0</v>
      </c>
      <c r="H710" s="30">
        <v>71.580604307610812</v>
      </c>
      <c r="I710" s="35">
        <v>28.419395692389188</v>
      </c>
      <c r="J710" s="35">
        <v>26.354536219341522</v>
      </c>
      <c r="K710" s="35">
        <v>33.588806028127685</v>
      </c>
      <c r="L710" s="35">
        <v>63.866397970462444</v>
      </c>
      <c r="M710" s="35">
        <v>36.133602029537556</v>
      </c>
      <c r="N710" s="35">
        <v>66.211290935375786</v>
      </c>
      <c r="O710" s="34">
        <v>100</v>
      </c>
      <c r="P710" s="35">
        <v>41.479064975247269</v>
      </c>
      <c r="Q710" s="45">
        <v>0</v>
      </c>
      <c r="R710" s="35">
        <v>39.628360750010884</v>
      </c>
      <c r="S710" s="35">
        <v>31.70268860000871</v>
      </c>
      <c r="T710" s="30" t="s">
        <v>2315</v>
      </c>
      <c r="U710" s="35">
        <v>31.349077411066176</v>
      </c>
      <c r="V710" s="35">
        <v>100</v>
      </c>
      <c r="W710" s="35">
        <v>268.69363174377662</v>
      </c>
      <c r="X710" s="34">
        <v>0</v>
      </c>
      <c r="Y710" s="35">
        <v>82.00495150391167</v>
      </c>
      <c r="Z710" s="34">
        <v>80</v>
      </c>
      <c r="AA710" s="35">
        <v>1.8052697099827795</v>
      </c>
      <c r="AB710" s="45">
        <v>0</v>
      </c>
      <c r="AC710" s="30">
        <v>60</v>
      </c>
      <c r="AD710" s="35">
        <v>61.805269709982781</v>
      </c>
      <c r="AE710" s="43">
        <v>12.361053941996557</v>
      </c>
      <c r="AF710" s="39">
        <v>44.063742542005265</v>
      </c>
      <c r="AG710" s="40">
        <v>43.702688600008713</v>
      </c>
      <c r="AH710" s="37" t="s">
        <v>6</v>
      </c>
      <c r="AI710" s="21"/>
      <c r="AJ710" s="111"/>
      <c r="AK710" s="112"/>
    </row>
    <row r="711" spans="1:37" x14ac:dyDescent="0.3">
      <c r="A711" s="12" t="s">
        <v>1484</v>
      </c>
      <c r="B711" s="5" t="s">
        <v>35</v>
      </c>
      <c r="C711" s="5" t="s">
        <v>36</v>
      </c>
      <c r="D711" s="5" t="s">
        <v>1485</v>
      </c>
      <c r="E711" s="6">
        <v>6</v>
      </c>
      <c r="F711" s="6" t="s">
        <v>62</v>
      </c>
      <c r="G711" s="6">
        <v>0</v>
      </c>
      <c r="H711" s="30">
        <v>78.307816810254977</v>
      </c>
      <c r="I711" s="35">
        <v>21.692183189745023</v>
      </c>
      <c r="J711" s="35">
        <v>16.705292004023466</v>
      </c>
      <c r="K711" s="35">
        <v>22.039909021939806</v>
      </c>
      <c r="L711" s="35">
        <v>6.885266174491214</v>
      </c>
      <c r="M711" s="35">
        <v>93.114733825508779</v>
      </c>
      <c r="N711" s="35">
        <v>42.923608797530143</v>
      </c>
      <c r="O711" s="34">
        <v>50</v>
      </c>
      <c r="P711" s="35">
        <v>4.3515627397393377</v>
      </c>
      <c r="Q711" s="45">
        <v>100</v>
      </c>
      <c r="R711" s="35">
        <v>57.369365207438726</v>
      </c>
      <c r="S711" s="35">
        <v>45.895492165950984</v>
      </c>
      <c r="T711" s="30" t="s">
        <v>2315</v>
      </c>
      <c r="U711" s="35">
        <v>19.895218816507963</v>
      </c>
      <c r="V711" s="35">
        <v>88.133947109643813</v>
      </c>
      <c r="W711" s="35">
        <v>120.01391579661346</v>
      </c>
      <c r="X711" s="34">
        <v>70</v>
      </c>
      <c r="Y711" s="35">
        <v>88.796399032592049</v>
      </c>
      <c r="Z711" s="34">
        <v>80</v>
      </c>
      <c r="AA711" s="35">
        <v>0.50247804764382442</v>
      </c>
      <c r="AB711" s="45">
        <v>0</v>
      </c>
      <c r="AC711" s="30">
        <v>79.377982369881281</v>
      </c>
      <c r="AD711" s="35">
        <v>79.8804604175251</v>
      </c>
      <c r="AE711" s="43">
        <v>15.976092083505021</v>
      </c>
      <c r="AF711" s="39">
        <v>61.871584249456006</v>
      </c>
      <c r="AG711" s="40">
        <v>61.771088639927243</v>
      </c>
      <c r="AH711" s="37" t="s">
        <v>5</v>
      </c>
      <c r="AI711" s="21"/>
      <c r="AJ711" s="111"/>
      <c r="AK711" s="112"/>
    </row>
    <row r="712" spans="1:37" x14ac:dyDescent="0.3">
      <c r="A712" s="12" t="s">
        <v>998</v>
      </c>
      <c r="B712" s="5" t="s">
        <v>35</v>
      </c>
      <c r="C712" s="5" t="s">
        <v>36</v>
      </c>
      <c r="D712" s="5" t="s">
        <v>999</v>
      </c>
      <c r="E712" s="6">
        <v>6</v>
      </c>
      <c r="F712" s="6" t="s">
        <v>62</v>
      </c>
      <c r="G712" s="6">
        <v>0</v>
      </c>
      <c r="H712" s="30">
        <v>85.522290877544677</v>
      </c>
      <c r="I712" s="35">
        <v>14.477709122455323</v>
      </c>
      <c r="J712" s="35">
        <v>23.047507538866675</v>
      </c>
      <c r="K712" s="35">
        <v>30.407428329702356</v>
      </c>
      <c r="L712" s="35">
        <v>6.3745428683614564</v>
      </c>
      <c r="M712" s="35">
        <v>93.625457131638541</v>
      </c>
      <c r="N712" s="35">
        <v>42.89957529302535</v>
      </c>
      <c r="O712" s="34">
        <v>50</v>
      </c>
      <c r="P712" s="35">
        <v>13.007788373181549</v>
      </c>
      <c r="Q712" s="45">
        <v>60</v>
      </c>
      <c r="R712" s="35">
        <v>49.70211891675924</v>
      </c>
      <c r="S712" s="35">
        <v>39.761695133407393</v>
      </c>
      <c r="T712" s="30" t="s">
        <v>2315</v>
      </c>
      <c r="U712" s="35">
        <v>27.187762597607254</v>
      </c>
      <c r="V712" s="35">
        <v>100</v>
      </c>
      <c r="W712" s="35">
        <v>157.16237918747461</v>
      </c>
      <c r="X712" s="34">
        <v>0</v>
      </c>
      <c r="Y712" s="35">
        <v>86.595177403786579</v>
      </c>
      <c r="Z712" s="34">
        <v>80</v>
      </c>
      <c r="AA712" s="35">
        <v>0.89358011269058923</v>
      </c>
      <c r="AB712" s="45">
        <v>0</v>
      </c>
      <c r="AC712" s="30">
        <v>60</v>
      </c>
      <c r="AD712" s="35">
        <v>60.893580112690586</v>
      </c>
      <c r="AE712" s="43">
        <v>12.178716022538119</v>
      </c>
      <c r="AF712" s="39">
        <v>51.940411155945512</v>
      </c>
      <c r="AG712" s="40">
        <v>51.761695133407393</v>
      </c>
      <c r="AH712" s="37" t="s">
        <v>6</v>
      </c>
      <c r="AI712" s="21"/>
      <c r="AJ712" s="111"/>
      <c r="AK712" s="112"/>
    </row>
    <row r="713" spans="1:37" x14ac:dyDescent="0.3">
      <c r="A713" s="12" t="s">
        <v>915</v>
      </c>
      <c r="B713" s="5" t="s">
        <v>35</v>
      </c>
      <c r="C713" s="5" t="s">
        <v>36</v>
      </c>
      <c r="D713" s="5" t="s">
        <v>916</v>
      </c>
      <c r="E713" s="6">
        <v>3</v>
      </c>
      <c r="F713" s="6" t="s">
        <v>24</v>
      </c>
      <c r="G713" s="6">
        <v>0</v>
      </c>
      <c r="H713" s="30">
        <v>43.190843175228785</v>
      </c>
      <c r="I713" s="35">
        <v>56.809156824771215</v>
      </c>
      <c r="J713" s="35">
        <v>26.476854849516904</v>
      </c>
      <c r="K713" s="35">
        <v>34.543056403861364</v>
      </c>
      <c r="L713" s="35">
        <v>16.299034966409266</v>
      </c>
      <c r="M713" s="35">
        <v>83.700965033590734</v>
      </c>
      <c r="N713" s="35">
        <v>64.70602028593116</v>
      </c>
      <c r="O713" s="34">
        <v>80</v>
      </c>
      <c r="P713" s="35">
        <v>51.728020044117144</v>
      </c>
      <c r="Q713" s="45">
        <v>0</v>
      </c>
      <c r="R713" s="35">
        <v>51.010635652444662</v>
      </c>
      <c r="S713" s="35">
        <v>40.80850852195573</v>
      </c>
      <c r="T713" s="30" t="s">
        <v>2315</v>
      </c>
      <c r="U713" s="35">
        <v>24.80152608144293</v>
      </c>
      <c r="V713" s="35">
        <v>100</v>
      </c>
      <c r="W713" s="35">
        <v>120.02309243470641</v>
      </c>
      <c r="X713" s="34">
        <v>70</v>
      </c>
      <c r="Y713" s="35">
        <v>78.885138474142778</v>
      </c>
      <c r="Z713" s="34">
        <v>70</v>
      </c>
      <c r="AA713" s="35">
        <v>0</v>
      </c>
      <c r="AB713" s="45">
        <v>0</v>
      </c>
      <c r="AC713" s="30">
        <v>80</v>
      </c>
      <c r="AD713" s="35">
        <v>80</v>
      </c>
      <c r="AE713" s="43">
        <v>16</v>
      </c>
      <c r="AF713" s="39">
        <v>56.80850852195573</v>
      </c>
      <c r="AG713" s="40">
        <v>56.80850852195573</v>
      </c>
      <c r="AH713" s="37" t="s">
        <v>6</v>
      </c>
      <c r="AI713" s="21"/>
      <c r="AJ713" s="111"/>
      <c r="AK713" s="112"/>
    </row>
    <row r="714" spans="1:37" x14ac:dyDescent="0.3">
      <c r="A714" s="12" t="s">
        <v>860</v>
      </c>
      <c r="B714" s="5" t="s">
        <v>35</v>
      </c>
      <c r="C714" s="5" t="s">
        <v>36</v>
      </c>
      <c r="D714" s="5" t="s">
        <v>861</v>
      </c>
      <c r="E714" s="6">
        <v>4</v>
      </c>
      <c r="F714" s="6" t="s">
        <v>24</v>
      </c>
      <c r="G714" s="6">
        <v>0</v>
      </c>
      <c r="H714" s="30">
        <v>40.571979545617026</v>
      </c>
      <c r="I714" s="35">
        <v>59.428020454382974</v>
      </c>
      <c r="J714" s="35">
        <v>34.821506763805658</v>
      </c>
      <c r="K714" s="35">
        <v>45.429915261688492</v>
      </c>
      <c r="L714" s="35">
        <v>14.614605524838899</v>
      </c>
      <c r="M714" s="35">
        <v>85.385394475161107</v>
      </c>
      <c r="N714" s="35">
        <v>72.003976412908159</v>
      </c>
      <c r="O714" s="34">
        <v>100</v>
      </c>
      <c r="P714" s="35">
        <v>49.61618305097101</v>
      </c>
      <c r="Q714" s="45">
        <v>0</v>
      </c>
      <c r="R714" s="35">
        <v>58.048666038246516</v>
      </c>
      <c r="S714" s="35">
        <v>46.438932830597217</v>
      </c>
      <c r="T714" s="30" t="s">
        <v>2315</v>
      </c>
      <c r="U714" s="35">
        <v>34.55390422196767</v>
      </c>
      <c r="V714" s="35">
        <v>100</v>
      </c>
      <c r="W714" s="35">
        <v>143.45838252686684</v>
      </c>
      <c r="X714" s="34">
        <v>50</v>
      </c>
      <c r="Y714" s="35">
        <v>65.798339470664502</v>
      </c>
      <c r="Z714" s="34">
        <v>60</v>
      </c>
      <c r="AA714" s="35">
        <v>0</v>
      </c>
      <c r="AB714" s="45">
        <v>0</v>
      </c>
      <c r="AC714" s="30">
        <v>70</v>
      </c>
      <c r="AD714" s="35">
        <v>70</v>
      </c>
      <c r="AE714" s="43">
        <v>14</v>
      </c>
      <c r="AF714" s="39">
        <v>60.438932830597217</v>
      </c>
      <c r="AG714" s="40">
        <v>60.438932830597217</v>
      </c>
      <c r="AH714" s="37" t="s">
        <v>5</v>
      </c>
      <c r="AI714" s="21"/>
      <c r="AJ714" s="111"/>
      <c r="AK714" s="112"/>
    </row>
    <row r="715" spans="1:37" x14ac:dyDescent="0.3">
      <c r="A715" s="12" t="s">
        <v>2005</v>
      </c>
      <c r="B715" s="5" t="s">
        <v>35</v>
      </c>
      <c r="C715" s="5" t="s">
        <v>36</v>
      </c>
      <c r="D715" s="5" t="s">
        <v>2006</v>
      </c>
      <c r="E715" s="6">
        <v>6</v>
      </c>
      <c r="F715" s="6" t="s">
        <v>62</v>
      </c>
      <c r="G715" s="6">
        <v>0</v>
      </c>
      <c r="H715" s="30">
        <v>68.56466351714127</v>
      </c>
      <c r="I715" s="35">
        <v>31.43533648285873</v>
      </c>
      <c r="J715" s="35">
        <v>13.109678797870822</v>
      </c>
      <c r="K715" s="35">
        <v>17.296083656743981</v>
      </c>
      <c r="L715" s="35">
        <v>2.9404134200328094</v>
      </c>
      <c r="M715" s="35">
        <v>97.059586579967188</v>
      </c>
      <c r="N715" s="35">
        <v>38.658998642691088</v>
      </c>
      <c r="O715" s="34">
        <v>50</v>
      </c>
      <c r="P715" s="35">
        <v>23.346697394481303</v>
      </c>
      <c r="Q715" s="45">
        <v>20</v>
      </c>
      <c r="R715" s="35">
        <v>43.158201343913973</v>
      </c>
      <c r="S715" s="35">
        <v>34.526561075131177</v>
      </c>
      <c r="T715" s="30" t="s">
        <v>2315</v>
      </c>
      <c r="U715" s="35">
        <v>18.487165692010215</v>
      </c>
      <c r="V715" s="35">
        <v>81.89640427351857</v>
      </c>
      <c r="W715" s="35">
        <v>103.54114968364929</v>
      </c>
      <c r="X715" s="34">
        <v>100</v>
      </c>
      <c r="Y715" s="35">
        <v>95.825607308719128</v>
      </c>
      <c r="Z715" s="34">
        <v>100</v>
      </c>
      <c r="AA715" s="35">
        <v>0</v>
      </c>
      <c r="AB715" s="45">
        <v>0</v>
      </c>
      <c r="AC715" s="30">
        <v>93.965468091172852</v>
      </c>
      <c r="AD715" s="35">
        <v>93.965468091172852</v>
      </c>
      <c r="AE715" s="43">
        <v>18.793093618234572</v>
      </c>
      <c r="AF715" s="39">
        <v>53.319654693365749</v>
      </c>
      <c r="AG715" s="40">
        <v>53.319654693365749</v>
      </c>
      <c r="AH715" s="37" t="s">
        <v>6</v>
      </c>
      <c r="AI715" s="21"/>
      <c r="AJ715" s="111"/>
      <c r="AK715" s="112"/>
    </row>
    <row r="716" spans="1:37" x14ac:dyDescent="0.3">
      <c r="A716" s="12" t="s">
        <v>694</v>
      </c>
      <c r="B716" s="5" t="s">
        <v>35</v>
      </c>
      <c r="C716" s="5" t="s">
        <v>36</v>
      </c>
      <c r="D716" s="5" t="s">
        <v>695</v>
      </c>
      <c r="E716" s="6">
        <v>6</v>
      </c>
      <c r="F716" s="6" t="s">
        <v>62</v>
      </c>
      <c r="G716" s="6">
        <v>0</v>
      </c>
      <c r="H716" s="30">
        <v>76.602910232011553</v>
      </c>
      <c r="I716" s="35">
        <v>23.397089767988447</v>
      </c>
      <c r="J716" s="35">
        <v>12.516238594883069</v>
      </c>
      <c r="K716" s="35">
        <v>16.513136068598776</v>
      </c>
      <c r="L716" s="35">
        <v>9.5856562703807189</v>
      </c>
      <c r="M716" s="35">
        <v>90.414343729619276</v>
      </c>
      <c r="N716" s="35">
        <v>51.071796109560566</v>
      </c>
      <c r="O716" s="34">
        <v>70</v>
      </c>
      <c r="P716" s="35">
        <v>45.056034004905875</v>
      </c>
      <c r="Q716" s="45">
        <v>0</v>
      </c>
      <c r="R716" s="35">
        <v>40.064913913241298</v>
      </c>
      <c r="S716" s="35">
        <v>32.05193113059304</v>
      </c>
      <c r="T716" s="30" t="s">
        <v>2315</v>
      </c>
      <c r="U716" s="35">
        <v>34.684191910903586</v>
      </c>
      <c r="V716" s="35">
        <v>100</v>
      </c>
      <c r="W716" s="35">
        <v>154.2775139781715</v>
      </c>
      <c r="X716" s="34">
        <v>0</v>
      </c>
      <c r="Y716" s="35">
        <v>84.732947352949168</v>
      </c>
      <c r="Z716" s="34">
        <v>80</v>
      </c>
      <c r="AA716" s="35">
        <v>0.43953085133600478</v>
      </c>
      <c r="AB716" s="45">
        <v>0</v>
      </c>
      <c r="AC716" s="30">
        <v>60</v>
      </c>
      <c r="AD716" s="35">
        <v>60.439530851336002</v>
      </c>
      <c r="AE716" s="43">
        <v>12.087906170267201</v>
      </c>
      <c r="AF716" s="39">
        <v>44.139837300860243</v>
      </c>
      <c r="AG716" s="40">
        <v>44.05193113059304</v>
      </c>
      <c r="AH716" s="37" t="s">
        <v>6</v>
      </c>
      <c r="AI716" s="21"/>
      <c r="AJ716" s="111"/>
      <c r="AK716" s="112"/>
    </row>
    <row r="717" spans="1:37" x14ac:dyDescent="0.3">
      <c r="A717" s="12" t="s">
        <v>2023</v>
      </c>
      <c r="B717" s="5" t="s">
        <v>35</v>
      </c>
      <c r="C717" s="5" t="s">
        <v>36</v>
      </c>
      <c r="D717" s="5" t="s">
        <v>2004</v>
      </c>
      <c r="E717" s="6">
        <v>6</v>
      </c>
      <c r="F717" s="6" t="s">
        <v>24</v>
      </c>
      <c r="G717" s="6">
        <v>0</v>
      </c>
      <c r="H717" s="30">
        <v>27.949419128457002</v>
      </c>
      <c r="I717" s="35">
        <v>72.050580871542991</v>
      </c>
      <c r="J717" s="35">
        <v>14.128288975746109</v>
      </c>
      <c r="K717" s="35">
        <v>18.432487006218388</v>
      </c>
      <c r="L717" s="35">
        <v>13.433197794870289</v>
      </c>
      <c r="M717" s="35">
        <v>86.566802205129704</v>
      </c>
      <c r="N717" s="35">
        <v>56.587201185872487</v>
      </c>
      <c r="O717" s="34">
        <v>80</v>
      </c>
      <c r="P717" s="35">
        <v>38.231776940656609</v>
      </c>
      <c r="Q717" s="45">
        <v>0</v>
      </c>
      <c r="R717" s="35">
        <v>51.409974016578211</v>
      </c>
      <c r="S717" s="35">
        <v>41.12797921326257</v>
      </c>
      <c r="T717" s="30" t="s">
        <v>2315</v>
      </c>
      <c r="U717" s="35">
        <v>28.163425118321754</v>
      </c>
      <c r="V717" s="35">
        <v>100</v>
      </c>
      <c r="W717" s="35">
        <v>83.594031723503306</v>
      </c>
      <c r="X717" s="34">
        <v>80</v>
      </c>
      <c r="Y717" s="35">
        <v>78.529622463458878</v>
      </c>
      <c r="Z717" s="34">
        <v>70</v>
      </c>
      <c r="AA717" s="35">
        <v>0</v>
      </c>
      <c r="AB717" s="45">
        <v>0</v>
      </c>
      <c r="AC717" s="30">
        <v>83.333333333333329</v>
      </c>
      <c r="AD717" s="35">
        <v>83.333333333333329</v>
      </c>
      <c r="AE717" s="43">
        <v>16.666666666666668</v>
      </c>
      <c r="AF717" s="39">
        <v>57.794645879929234</v>
      </c>
      <c r="AG717" s="40">
        <v>57.794645879929234</v>
      </c>
      <c r="AH717" s="37" t="s">
        <v>6</v>
      </c>
      <c r="AI717" s="21"/>
      <c r="AJ717" s="111"/>
      <c r="AK717" s="112"/>
    </row>
    <row r="718" spans="1:37" x14ac:dyDescent="0.3">
      <c r="A718" s="12" t="s">
        <v>1754</v>
      </c>
      <c r="B718" s="5" t="s">
        <v>35</v>
      </c>
      <c r="C718" s="5" t="s">
        <v>36</v>
      </c>
      <c r="D718" s="5" t="s">
        <v>1755</v>
      </c>
      <c r="E718" s="6">
        <v>6</v>
      </c>
      <c r="F718" s="6" t="s">
        <v>24</v>
      </c>
      <c r="G718" s="6">
        <v>0</v>
      </c>
      <c r="H718" s="30">
        <v>55.20955210044059</v>
      </c>
      <c r="I718" s="35">
        <v>44.79044789955941</v>
      </c>
      <c r="J718" s="35">
        <v>0.51451817264093458</v>
      </c>
      <c r="K718" s="35">
        <v>0.67126667269816498</v>
      </c>
      <c r="L718" s="35">
        <v>30.384867605447088</v>
      </c>
      <c r="M718" s="35">
        <v>69.615132394552916</v>
      </c>
      <c r="N718" s="35">
        <v>40.016742792433163</v>
      </c>
      <c r="O718" s="34">
        <v>50</v>
      </c>
      <c r="P718" s="35">
        <v>2.7556558252407166</v>
      </c>
      <c r="Q718" s="45">
        <v>100</v>
      </c>
      <c r="R718" s="35">
        <v>53.015369393362093</v>
      </c>
      <c r="S718" s="35">
        <v>42.412295514689674</v>
      </c>
      <c r="T718" s="30" t="s">
        <v>2315</v>
      </c>
      <c r="U718" s="35">
        <v>20.176657431486376</v>
      </c>
      <c r="V718" s="35">
        <v>89.380693689105286</v>
      </c>
      <c r="W718" s="35">
        <v>123.96793972106252</v>
      </c>
      <c r="X718" s="34">
        <v>70</v>
      </c>
      <c r="Y718" s="35">
        <v>92.120569593992698</v>
      </c>
      <c r="Z718" s="34">
        <v>100</v>
      </c>
      <c r="AA718" s="35">
        <v>0</v>
      </c>
      <c r="AB718" s="45">
        <v>0</v>
      </c>
      <c r="AC718" s="30">
        <v>86.460231229701762</v>
      </c>
      <c r="AD718" s="35">
        <v>86.460231229701762</v>
      </c>
      <c r="AE718" s="43">
        <v>17.292046245940352</v>
      </c>
      <c r="AF718" s="39">
        <v>59.70434176063003</v>
      </c>
      <c r="AG718" s="40">
        <v>59.70434176063003</v>
      </c>
      <c r="AH718" s="37" t="s">
        <v>6</v>
      </c>
      <c r="AI718" s="21"/>
      <c r="AJ718" s="111"/>
      <c r="AK718" s="112"/>
    </row>
    <row r="719" spans="1:37" x14ac:dyDescent="0.3">
      <c r="A719" s="12" t="s">
        <v>1425</v>
      </c>
      <c r="B719" s="5" t="s">
        <v>35</v>
      </c>
      <c r="C719" s="5" t="s">
        <v>36</v>
      </c>
      <c r="D719" s="5" t="s">
        <v>1426</v>
      </c>
      <c r="E719" s="6">
        <v>6</v>
      </c>
      <c r="F719" s="6" t="s">
        <v>62</v>
      </c>
      <c r="G719" s="6">
        <v>0</v>
      </c>
      <c r="H719" s="30">
        <v>50.308965361292522</v>
      </c>
      <c r="I719" s="35">
        <v>49.691034638707478</v>
      </c>
      <c r="J719" s="35">
        <v>14.158094531672363</v>
      </c>
      <c r="K719" s="35">
        <v>18.67929727459579</v>
      </c>
      <c r="L719" s="35">
        <v>8.7211312163608419</v>
      </c>
      <c r="M719" s="35">
        <v>91.278868783639155</v>
      </c>
      <c r="N719" s="35">
        <v>41.536357250058529</v>
      </c>
      <c r="O719" s="34">
        <v>50</v>
      </c>
      <c r="P719" s="35">
        <v>12.611040018351948</v>
      </c>
      <c r="Q719" s="45">
        <v>60</v>
      </c>
      <c r="R719" s="35">
        <v>53.929840139388489</v>
      </c>
      <c r="S719" s="35">
        <v>43.143872111510795</v>
      </c>
      <c r="T719" s="30" t="s">
        <v>2315</v>
      </c>
      <c r="U719" s="35">
        <v>23.949403435604395</v>
      </c>
      <c r="V719" s="35">
        <v>100</v>
      </c>
      <c r="W719" s="35">
        <v>112.63529137333192</v>
      </c>
      <c r="X719" s="34">
        <v>80</v>
      </c>
      <c r="Y719" s="35">
        <v>90.763401531817493</v>
      </c>
      <c r="Z719" s="34">
        <v>100</v>
      </c>
      <c r="AA719" s="35">
        <v>0</v>
      </c>
      <c r="AB719" s="45">
        <v>0</v>
      </c>
      <c r="AC719" s="30">
        <v>93.333333333333329</v>
      </c>
      <c r="AD719" s="35">
        <v>93.333333333333329</v>
      </c>
      <c r="AE719" s="43">
        <v>18.666666666666668</v>
      </c>
      <c r="AF719" s="39">
        <v>61.81053877817746</v>
      </c>
      <c r="AG719" s="40">
        <v>61.81053877817746</v>
      </c>
      <c r="AH719" s="37" t="s">
        <v>5</v>
      </c>
      <c r="AI719" s="21"/>
      <c r="AJ719" s="111"/>
      <c r="AK719" s="112"/>
    </row>
    <row r="720" spans="1:37" x14ac:dyDescent="0.3">
      <c r="A720" s="12" t="s">
        <v>875</v>
      </c>
      <c r="B720" s="5" t="s">
        <v>35</v>
      </c>
      <c r="C720" s="5" t="s">
        <v>36</v>
      </c>
      <c r="D720" s="5" t="s">
        <v>876</v>
      </c>
      <c r="E720" s="6">
        <v>6</v>
      </c>
      <c r="F720" s="6" t="s">
        <v>24</v>
      </c>
      <c r="G720" s="6">
        <v>0</v>
      </c>
      <c r="H720" s="30">
        <v>76.475294691080492</v>
      </c>
      <c r="I720" s="35">
        <v>23.524705308919508</v>
      </c>
      <c r="J720" s="35">
        <v>36.954408344507691</v>
      </c>
      <c r="K720" s="35">
        <v>48.212607542354888</v>
      </c>
      <c r="L720" s="35">
        <v>14.038314015517786</v>
      </c>
      <c r="M720" s="35">
        <v>85.961685984482216</v>
      </c>
      <c r="N720" s="35">
        <v>32.533596069848734</v>
      </c>
      <c r="O720" s="34">
        <v>40</v>
      </c>
      <c r="P720" s="35">
        <v>17.718075052865711</v>
      </c>
      <c r="Q720" s="45">
        <v>40</v>
      </c>
      <c r="R720" s="35">
        <v>47.539799767151315</v>
      </c>
      <c r="S720" s="35">
        <v>38.031839813721056</v>
      </c>
      <c r="T720" s="30" t="s">
        <v>2315</v>
      </c>
      <c r="U720" s="35">
        <v>27.713161635957178</v>
      </c>
      <c r="V720" s="35">
        <v>100</v>
      </c>
      <c r="W720" s="35">
        <v>287.7148147108058</v>
      </c>
      <c r="X720" s="34">
        <v>0</v>
      </c>
      <c r="Y720" s="35">
        <v>75.10527596397128</v>
      </c>
      <c r="Z720" s="34">
        <v>70</v>
      </c>
      <c r="AA720" s="35">
        <v>0</v>
      </c>
      <c r="AB720" s="45">
        <v>0</v>
      </c>
      <c r="AC720" s="30">
        <v>56.666666666666664</v>
      </c>
      <c r="AD720" s="35">
        <v>56.666666666666664</v>
      </c>
      <c r="AE720" s="43">
        <v>11.333333333333334</v>
      </c>
      <c r="AF720" s="39">
        <v>49.365173147054392</v>
      </c>
      <c r="AG720" s="40">
        <v>49.365173147054392</v>
      </c>
      <c r="AH720" s="37" t="s">
        <v>6</v>
      </c>
      <c r="AI720" s="21"/>
      <c r="AJ720" s="111"/>
      <c r="AK720" s="112"/>
    </row>
    <row r="721" spans="1:37" x14ac:dyDescent="0.3">
      <c r="A721" s="12" t="s">
        <v>1659</v>
      </c>
      <c r="B721" s="5" t="s">
        <v>35</v>
      </c>
      <c r="C721" s="5" t="s">
        <v>36</v>
      </c>
      <c r="D721" s="5" t="s">
        <v>333</v>
      </c>
      <c r="E721" s="6">
        <v>6</v>
      </c>
      <c r="F721" s="6" t="s">
        <v>62</v>
      </c>
      <c r="G721" s="6">
        <v>0</v>
      </c>
      <c r="H721" s="30">
        <v>38.221964885588022</v>
      </c>
      <c r="I721" s="35">
        <v>61.778035114411978</v>
      </c>
      <c r="J721" s="35">
        <v>9.4197652076354128</v>
      </c>
      <c r="K721" s="35">
        <v>12.42784431031289</v>
      </c>
      <c r="L721" s="35">
        <v>11.143146684360735</v>
      </c>
      <c r="M721" s="35">
        <v>88.85685331563927</v>
      </c>
      <c r="N721" s="35">
        <v>39.556563063813563</v>
      </c>
      <c r="O721" s="34">
        <v>50</v>
      </c>
      <c r="P721" s="35">
        <v>22.968470542891012</v>
      </c>
      <c r="Q721" s="45">
        <v>20</v>
      </c>
      <c r="R721" s="35">
        <v>46.612546548072828</v>
      </c>
      <c r="S721" s="35">
        <v>37.290037238458261</v>
      </c>
      <c r="T721" s="30" t="s">
        <v>2315</v>
      </c>
      <c r="U721" s="35">
        <v>25.290742176755991</v>
      </c>
      <c r="V721" s="35">
        <v>100</v>
      </c>
      <c r="W721" s="35">
        <v>120.69142265660787</v>
      </c>
      <c r="X721" s="34">
        <v>70</v>
      </c>
      <c r="Y721" s="35">
        <v>92.482089251299016</v>
      </c>
      <c r="Z721" s="34">
        <v>100</v>
      </c>
      <c r="AA721" s="35">
        <v>0.15118920431667926</v>
      </c>
      <c r="AB721" s="45">
        <v>0</v>
      </c>
      <c r="AC721" s="30">
        <v>90</v>
      </c>
      <c r="AD721" s="35">
        <v>90.15118920431668</v>
      </c>
      <c r="AE721" s="43">
        <v>18.030237840863336</v>
      </c>
      <c r="AF721" s="39">
        <v>55.320275079321597</v>
      </c>
      <c r="AG721" s="40">
        <v>55.290037238458261</v>
      </c>
      <c r="AH721" s="37" t="s">
        <v>6</v>
      </c>
      <c r="AI721" s="21"/>
      <c r="AJ721" s="111"/>
      <c r="AK721" s="112"/>
    </row>
    <row r="722" spans="1:37" x14ac:dyDescent="0.3">
      <c r="A722" s="12" t="s">
        <v>1770</v>
      </c>
      <c r="B722" s="5" t="s">
        <v>35</v>
      </c>
      <c r="C722" s="5" t="s">
        <v>36</v>
      </c>
      <c r="D722" s="5" t="s">
        <v>1771</v>
      </c>
      <c r="E722" s="6">
        <v>6</v>
      </c>
      <c r="F722" s="6" t="s">
        <v>14</v>
      </c>
      <c r="G722" s="6">
        <v>0</v>
      </c>
      <c r="H722" s="30">
        <v>78.752187445767191</v>
      </c>
      <c r="I722" s="35">
        <v>21.247812554232809</v>
      </c>
      <c r="J722" s="35">
        <v>15.21799549725783</v>
      </c>
      <c r="K722" s="35">
        <v>20.188705765734923</v>
      </c>
      <c r="L722" s="35">
        <v>21.356245418602324</v>
      </c>
      <c r="M722" s="35">
        <v>78.643754581397673</v>
      </c>
      <c r="N722" s="35">
        <v>39.243616790392366</v>
      </c>
      <c r="O722" s="34">
        <v>50</v>
      </c>
      <c r="P722" s="35">
        <v>14.031161251872636</v>
      </c>
      <c r="Q722" s="45">
        <v>60</v>
      </c>
      <c r="R722" s="35">
        <v>46.016054580273085</v>
      </c>
      <c r="S722" s="35">
        <v>36.81284366421847</v>
      </c>
      <c r="T722" s="30" t="s">
        <v>2315</v>
      </c>
      <c r="U722" s="35">
        <v>24.384428640868897</v>
      </c>
      <c r="V722" s="35">
        <v>100</v>
      </c>
      <c r="W722" s="35">
        <v>119.7279072385187</v>
      </c>
      <c r="X722" s="34">
        <v>80</v>
      </c>
      <c r="Y722" s="35">
        <v>87.517434611100427</v>
      </c>
      <c r="Z722" s="34">
        <v>80</v>
      </c>
      <c r="AA722" s="35">
        <v>0.5169023815771977</v>
      </c>
      <c r="AB722" s="45">
        <v>0</v>
      </c>
      <c r="AC722" s="30">
        <v>86.666666666666671</v>
      </c>
      <c r="AD722" s="35">
        <v>87.183569048243868</v>
      </c>
      <c r="AE722" s="43">
        <v>17.436713809648776</v>
      </c>
      <c r="AF722" s="39">
        <v>54.249557473867242</v>
      </c>
      <c r="AG722" s="40">
        <v>54.146176997551805</v>
      </c>
      <c r="AH722" s="37" t="s">
        <v>6</v>
      </c>
      <c r="AI722" s="21"/>
      <c r="AJ722" s="111"/>
      <c r="AK722" s="112"/>
    </row>
    <row r="723" spans="1:37" x14ac:dyDescent="0.3">
      <c r="A723" s="12" t="s">
        <v>2122</v>
      </c>
      <c r="B723" s="5" t="s">
        <v>88</v>
      </c>
      <c r="C723" s="5" t="s">
        <v>89</v>
      </c>
      <c r="D723" s="5" t="s">
        <v>2123</v>
      </c>
      <c r="E723" s="6">
        <v>1</v>
      </c>
      <c r="F723" s="6" t="s">
        <v>1570</v>
      </c>
      <c r="G723" s="6" t="s">
        <v>2213</v>
      </c>
      <c r="H723" s="30">
        <v>50.554298513324277</v>
      </c>
      <c r="I723" s="35">
        <v>49.445701486675723</v>
      </c>
      <c r="J723" s="35">
        <v>4.8098888804688134</v>
      </c>
      <c r="K723" s="35">
        <v>21.473914582418768</v>
      </c>
      <c r="L723" s="35">
        <v>30.8033437510536</v>
      </c>
      <c r="M723" s="35">
        <v>69.196656248946397</v>
      </c>
      <c r="N723" s="35">
        <v>56.369863127247704</v>
      </c>
      <c r="O723" s="34">
        <v>80</v>
      </c>
      <c r="P723" s="35">
        <v>14.705739593183464</v>
      </c>
      <c r="Q723" s="45">
        <v>60</v>
      </c>
      <c r="R723" s="35">
        <v>56.023254463608183</v>
      </c>
      <c r="S723" s="35">
        <v>44.818603570886552</v>
      </c>
      <c r="T723" s="30" t="s">
        <v>2315</v>
      </c>
      <c r="U723" s="35">
        <v>29.233650474334489</v>
      </c>
      <c r="V723" s="35">
        <v>100</v>
      </c>
      <c r="W723" s="35">
        <v>118.68657901318348</v>
      </c>
      <c r="X723" s="34">
        <v>80</v>
      </c>
      <c r="Y723" s="35">
        <v>92.278963654887903</v>
      </c>
      <c r="Z723" s="34">
        <v>100</v>
      </c>
      <c r="AA723" s="35">
        <v>0</v>
      </c>
      <c r="AB723" s="45">
        <v>0</v>
      </c>
      <c r="AC723" s="30">
        <v>93.333333333333329</v>
      </c>
      <c r="AD723" s="35">
        <v>93.333333333333329</v>
      </c>
      <c r="AE723" s="43">
        <v>18.666666666666668</v>
      </c>
      <c r="AF723" s="39">
        <v>63.485270237553223</v>
      </c>
      <c r="AG723" s="40">
        <v>63.485270237553223</v>
      </c>
      <c r="AH723" s="37" t="s">
        <v>5</v>
      </c>
      <c r="AI723" s="21"/>
      <c r="AJ723" s="111"/>
      <c r="AK723" s="112"/>
    </row>
    <row r="724" spans="1:37" x14ac:dyDescent="0.3">
      <c r="A724" s="12" t="s">
        <v>759</v>
      </c>
      <c r="B724" s="5" t="s">
        <v>88</v>
      </c>
      <c r="C724" s="5" t="s">
        <v>89</v>
      </c>
      <c r="D724" s="5" t="s">
        <v>510</v>
      </c>
      <c r="E724" s="6">
        <v>6</v>
      </c>
      <c r="F724" s="6" t="s">
        <v>33</v>
      </c>
      <c r="G724" s="6">
        <v>0</v>
      </c>
      <c r="H724" s="30">
        <v>85.49787380382385</v>
      </c>
      <c r="I724" s="35">
        <v>14.50212619617615</v>
      </c>
      <c r="J724" s="35">
        <v>27.906402833138031</v>
      </c>
      <c r="K724" s="35">
        <v>38.960075622939982</v>
      </c>
      <c r="L724" s="35">
        <v>36.508632064018656</v>
      </c>
      <c r="M724" s="35">
        <v>63.491367935981344</v>
      </c>
      <c r="N724" s="35">
        <v>36.436466773171134</v>
      </c>
      <c r="O724" s="34">
        <v>50</v>
      </c>
      <c r="P724" s="35">
        <v>-2.6913503376354955</v>
      </c>
      <c r="Q724" s="45">
        <v>100</v>
      </c>
      <c r="R724" s="35">
        <v>53.390713951019492</v>
      </c>
      <c r="S724" s="35">
        <v>42.7125711608156</v>
      </c>
      <c r="T724" s="30" t="s">
        <v>2315</v>
      </c>
      <c r="U724" s="35">
        <v>19.103602060343704</v>
      </c>
      <c r="V724" s="35">
        <v>84.627159375246094</v>
      </c>
      <c r="W724" s="35">
        <v>183.11065847607642</v>
      </c>
      <c r="X724" s="34">
        <v>0</v>
      </c>
      <c r="Y724" s="35">
        <v>88.078695009415384</v>
      </c>
      <c r="Z724" s="34">
        <v>80</v>
      </c>
      <c r="AA724" s="35">
        <v>0</v>
      </c>
      <c r="AB724" s="45">
        <v>0</v>
      </c>
      <c r="AC724" s="30">
        <v>54.875719791748701</v>
      </c>
      <c r="AD724" s="35">
        <v>54.875719791748701</v>
      </c>
      <c r="AE724" s="43">
        <v>10.97514395834974</v>
      </c>
      <c r="AF724" s="39">
        <v>53.68771511916534</v>
      </c>
      <c r="AG724" s="40">
        <v>53.68771511916534</v>
      </c>
      <c r="AH724" s="37" t="s">
        <v>6</v>
      </c>
      <c r="AI724" s="21"/>
      <c r="AJ724" s="111"/>
      <c r="AK724" s="112"/>
    </row>
    <row r="725" spans="1:37" x14ac:dyDescent="0.3">
      <c r="A725" s="12" t="s">
        <v>521</v>
      </c>
      <c r="B725" s="5" t="s">
        <v>88</v>
      </c>
      <c r="C725" s="5" t="s">
        <v>89</v>
      </c>
      <c r="D725" s="5" t="s">
        <v>522</v>
      </c>
      <c r="E725" s="6">
        <v>6</v>
      </c>
      <c r="F725" s="6" t="s">
        <v>19</v>
      </c>
      <c r="G725" s="6">
        <v>0</v>
      </c>
      <c r="H725" s="30">
        <v>92.929020848192437</v>
      </c>
      <c r="I725" s="35">
        <v>7.0709791518075633</v>
      </c>
      <c r="J725" s="35">
        <v>17.233417808535428</v>
      </c>
      <c r="K725" s="35">
        <v>21.963958050901358</v>
      </c>
      <c r="L725" s="35">
        <v>22.957522371268439</v>
      </c>
      <c r="M725" s="35">
        <v>77.042477628731561</v>
      </c>
      <c r="N725" s="35">
        <v>47.745147322185844</v>
      </c>
      <c r="O725" s="34">
        <v>70</v>
      </c>
      <c r="P725" s="35">
        <v>0.88431627567712134</v>
      </c>
      <c r="Q725" s="45">
        <v>100</v>
      </c>
      <c r="R725" s="35">
        <v>55.215482966288093</v>
      </c>
      <c r="S725" s="35">
        <v>44.172386373030477</v>
      </c>
      <c r="T725" s="30" t="s">
        <v>2315</v>
      </c>
      <c r="U725" s="35">
        <v>27.715978056674537</v>
      </c>
      <c r="V725" s="35">
        <v>100</v>
      </c>
      <c r="W725" s="35">
        <v>90.405678103799275</v>
      </c>
      <c r="X725" s="34">
        <v>100</v>
      </c>
      <c r="Y725" s="35">
        <v>89.982763359380215</v>
      </c>
      <c r="Z725" s="34">
        <v>80</v>
      </c>
      <c r="AA725" s="35">
        <v>0</v>
      </c>
      <c r="AB725" s="45">
        <v>0</v>
      </c>
      <c r="AC725" s="30">
        <v>93.333333333333329</v>
      </c>
      <c r="AD725" s="35">
        <v>93.333333333333329</v>
      </c>
      <c r="AE725" s="43">
        <v>18.666666666666668</v>
      </c>
      <c r="AF725" s="39">
        <v>62.839053039697149</v>
      </c>
      <c r="AG725" s="40">
        <v>62.839053039697149</v>
      </c>
      <c r="AH725" s="37" t="s">
        <v>5</v>
      </c>
      <c r="AI725" s="21"/>
      <c r="AJ725" s="111"/>
      <c r="AK725" s="112"/>
    </row>
    <row r="726" spans="1:37" x14ac:dyDescent="0.3">
      <c r="A726" s="12" t="s">
        <v>1610</v>
      </c>
      <c r="B726" s="5" t="s">
        <v>88</v>
      </c>
      <c r="C726" s="5" t="s">
        <v>89</v>
      </c>
      <c r="D726" s="5" t="s">
        <v>1611</v>
      </c>
      <c r="E726" s="6">
        <v>6</v>
      </c>
      <c r="F726" s="6" t="s">
        <v>19</v>
      </c>
      <c r="G726" s="6">
        <v>0</v>
      </c>
      <c r="H726" s="30">
        <v>88.160001257901925</v>
      </c>
      <c r="I726" s="35">
        <v>11.839998742098075</v>
      </c>
      <c r="J726" s="35">
        <v>22.45361275612812</v>
      </c>
      <c r="K726" s="35">
        <v>28.617086531873127</v>
      </c>
      <c r="L726" s="35">
        <v>25.238784229190177</v>
      </c>
      <c r="M726" s="35">
        <v>74.761215770809827</v>
      </c>
      <c r="N726" s="35">
        <v>34.018457997692032</v>
      </c>
      <c r="O726" s="34">
        <v>40</v>
      </c>
      <c r="P726" s="35">
        <v>-1.312068752368738</v>
      </c>
      <c r="Q726" s="45">
        <v>100</v>
      </c>
      <c r="R726" s="35">
        <v>51.043660208956204</v>
      </c>
      <c r="S726" s="35">
        <v>40.834928167164968</v>
      </c>
      <c r="T726" s="30" t="s">
        <v>2315</v>
      </c>
      <c r="U726" s="35">
        <v>29.553782115964097</v>
      </c>
      <c r="V726" s="35">
        <v>100</v>
      </c>
      <c r="W726" s="35">
        <v>111.49249312121148</v>
      </c>
      <c r="X726" s="34">
        <v>80</v>
      </c>
      <c r="Y726" s="35">
        <v>81.436729005979174</v>
      </c>
      <c r="Z726" s="34">
        <v>80</v>
      </c>
      <c r="AA726" s="35">
        <v>1.0932642940136013</v>
      </c>
      <c r="AB726" s="45">
        <v>0</v>
      </c>
      <c r="AC726" s="30">
        <v>86.666666666666671</v>
      </c>
      <c r="AD726" s="35">
        <v>87.759930960680279</v>
      </c>
      <c r="AE726" s="43">
        <v>17.551986192136056</v>
      </c>
      <c r="AF726" s="39">
        <v>58.386914359301024</v>
      </c>
      <c r="AG726" s="40">
        <v>58.168261500498303</v>
      </c>
      <c r="AH726" s="37" t="s">
        <v>6</v>
      </c>
      <c r="AI726" s="21"/>
      <c r="AJ726" s="111"/>
      <c r="AK726" s="112"/>
    </row>
    <row r="727" spans="1:37" x14ac:dyDescent="0.3">
      <c r="A727" s="12" t="s">
        <v>1482</v>
      </c>
      <c r="B727" s="5" t="s">
        <v>88</v>
      </c>
      <c r="C727" s="5" t="s">
        <v>89</v>
      </c>
      <c r="D727" s="5" t="s">
        <v>1483</v>
      </c>
      <c r="E727" s="6">
        <v>6</v>
      </c>
      <c r="F727" s="6" t="s">
        <v>19</v>
      </c>
      <c r="G727" s="6">
        <v>0</v>
      </c>
      <c r="H727" s="30">
        <v>87.02762561912634</v>
      </c>
      <c r="I727" s="35">
        <v>12.97237438087366</v>
      </c>
      <c r="J727" s="35">
        <v>28.088998973627088</v>
      </c>
      <c r="K727" s="35">
        <v>35.799375492596354</v>
      </c>
      <c r="L727" s="35">
        <v>24.870318852353048</v>
      </c>
      <c r="M727" s="35">
        <v>75.129681147646949</v>
      </c>
      <c r="N727" s="35">
        <v>30.031408302730185</v>
      </c>
      <c r="O727" s="34">
        <v>40</v>
      </c>
      <c r="P727" s="35">
        <v>5.60111904929194</v>
      </c>
      <c r="Q727" s="45">
        <v>80</v>
      </c>
      <c r="R727" s="35">
        <v>48.780286204223401</v>
      </c>
      <c r="S727" s="35">
        <v>39.024228963378725</v>
      </c>
      <c r="T727" s="30" t="s">
        <v>2315</v>
      </c>
      <c r="U727" s="35">
        <v>19.728866163872013</v>
      </c>
      <c r="V727" s="35">
        <v>87.397020513149144</v>
      </c>
      <c r="W727" s="35">
        <v>141.74577902733898</v>
      </c>
      <c r="X727" s="34">
        <v>50</v>
      </c>
      <c r="Y727" s="35">
        <v>81.440334261911914</v>
      </c>
      <c r="Z727" s="34">
        <v>80</v>
      </c>
      <c r="AA727" s="35">
        <v>0</v>
      </c>
      <c r="AB727" s="45">
        <v>0</v>
      </c>
      <c r="AC727" s="30">
        <v>72.465673504383048</v>
      </c>
      <c r="AD727" s="35">
        <v>72.465673504383048</v>
      </c>
      <c r="AE727" s="43">
        <v>14.49313470087661</v>
      </c>
      <c r="AF727" s="39">
        <v>53.517363664255335</v>
      </c>
      <c r="AG727" s="40">
        <v>53.517363664255335</v>
      </c>
      <c r="AH727" s="37" t="s">
        <v>6</v>
      </c>
      <c r="AI727" s="21"/>
      <c r="AJ727" s="111"/>
      <c r="AK727" s="112"/>
    </row>
    <row r="728" spans="1:37" x14ac:dyDescent="0.3">
      <c r="A728" s="12" t="s">
        <v>578</v>
      </c>
      <c r="B728" s="5" t="s">
        <v>88</v>
      </c>
      <c r="C728" s="5" t="s">
        <v>89</v>
      </c>
      <c r="D728" s="5" t="s">
        <v>579</v>
      </c>
      <c r="E728" s="6">
        <v>6</v>
      </c>
      <c r="F728" s="6" t="s">
        <v>19</v>
      </c>
      <c r="G728" s="6">
        <v>0</v>
      </c>
      <c r="H728" s="30">
        <v>86.900227977407752</v>
      </c>
      <c r="I728" s="35">
        <v>13.099772022592248</v>
      </c>
      <c r="J728" s="35">
        <v>25.675856259967524</v>
      </c>
      <c r="K728" s="35">
        <v>32.723829717375494</v>
      </c>
      <c r="L728" s="35">
        <v>68.219886185020172</v>
      </c>
      <c r="M728" s="35">
        <v>31.780113814979828</v>
      </c>
      <c r="N728" s="35">
        <v>49.17190085687492</v>
      </c>
      <c r="O728" s="34">
        <v>70</v>
      </c>
      <c r="P728" s="35">
        <v>3.3710370243322108</v>
      </c>
      <c r="Q728" s="45">
        <v>100</v>
      </c>
      <c r="R728" s="35">
        <v>49.520743110989514</v>
      </c>
      <c r="S728" s="35">
        <v>39.616594488791613</v>
      </c>
      <c r="T728" s="30" t="s">
        <v>2315</v>
      </c>
      <c r="U728" s="35">
        <v>31.375993565683643</v>
      </c>
      <c r="V728" s="35">
        <v>100</v>
      </c>
      <c r="W728" s="35">
        <v>136.75121021567722</v>
      </c>
      <c r="X728" s="34">
        <v>60</v>
      </c>
      <c r="Y728" s="35">
        <v>92.588800568778268</v>
      </c>
      <c r="Z728" s="34">
        <v>100</v>
      </c>
      <c r="AA728" s="35">
        <v>0</v>
      </c>
      <c r="AB728" s="45">
        <v>0</v>
      </c>
      <c r="AC728" s="30">
        <v>86.666666666666671</v>
      </c>
      <c r="AD728" s="35">
        <v>86.666666666666671</v>
      </c>
      <c r="AE728" s="43">
        <v>17.333333333333336</v>
      </c>
      <c r="AF728" s="39">
        <v>56.949927822124948</v>
      </c>
      <c r="AG728" s="40">
        <v>56.949927822124948</v>
      </c>
      <c r="AH728" s="37" t="s">
        <v>6</v>
      </c>
      <c r="AI728" s="21"/>
      <c r="AJ728" s="111"/>
      <c r="AK728" s="112"/>
    </row>
    <row r="729" spans="1:37" x14ac:dyDescent="0.3">
      <c r="A729" s="12" t="s">
        <v>846</v>
      </c>
      <c r="B729" s="5" t="s">
        <v>88</v>
      </c>
      <c r="C729" s="5" t="s">
        <v>89</v>
      </c>
      <c r="D729" s="5" t="s">
        <v>847</v>
      </c>
      <c r="E729" s="6">
        <v>6</v>
      </c>
      <c r="F729" s="6" t="s">
        <v>19</v>
      </c>
      <c r="G729" s="6">
        <v>0</v>
      </c>
      <c r="H729" s="30">
        <v>84.436809922351472</v>
      </c>
      <c r="I729" s="35">
        <v>15.563190077648528</v>
      </c>
      <c r="J729" s="35">
        <v>34.719105223637726</v>
      </c>
      <c r="K729" s="35">
        <v>44.24943323309445</v>
      </c>
      <c r="L729" s="35">
        <v>26.203606259542987</v>
      </c>
      <c r="M729" s="35">
        <v>73.796393740457006</v>
      </c>
      <c r="N729" s="35">
        <v>25.770635291439302</v>
      </c>
      <c r="O729" s="34">
        <v>40</v>
      </c>
      <c r="P729" s="35">
        <v>0.9487821317665055</v>
      </c>
      <c r="Q729" s="45">
        <v>100</v>
      </c>
      <c r="R729" s="35">
        <v>54.72180341024</v>
      </c>
      <c r="S729" s="35">
        <v>43.777442728192</v>
      </c>
      <c r="T729" s="30" t="s">
        <v>2315</v>
      </c>
      <c r="U729" s="35">
        <v>17.654417173579979</v>
      </c>
      <c r="V729" s="35">
        <v>78.207406703003443</v>
      </c>
      <c r="W729" s="35">
        <v>111.86866757307583</v>
      </c>
      <c r="X729" s="34">
        <v>80</v>
      </c>
      <c r="Y729" s="35">
        <v>76.000487691434742</v>
      </c>
      <c r="Z729" s="34">
        <v>70</v>
      </c>
      <c r="AA729" s="35">
        <v>0.81551235277003797</v>
      </c>
      <c r="AB729" s="45">
        <v>0</v>
      </c>
      <c r="AC729" s="30">
        <v>76.069135567667814</v>
      </c>
      <c r="AD729" s="35">
        <v>76.884647920437857</v>
      </c>
      <c r="AE729" s="43">
        <v>15.376929584087572</v>
      </c>
      <c r="AF729" s="39">
        <v>59.15437231227957</v>
      </c>
      <c r="AG729" s="40">
        <v>58.991269841725561</v>
      </c>
      <c r="AH729" s="37" t="s">
        <v>6</v>
      </c>
      <c r="AI729" s="21"/>
      <c r="AJ729" s="111"/>
      <c r="AK729" s="112"/>
    </row>
    <row r="730" spans="1:37" x14ac:dyDescent="0.3">
      <c r="A730" s="12" t="s">
        <v>486</v>
      </c>
      <c r="B730" s="5" t="s">
        <v>88</v>
      </c>
      <c r="C730" s="5" t="s">
        <v>89</v>
      </c>
      <c r="D730" s="5" t="s">
        <v>487</v>
      </c>
      <c r="E730" s="6">
        <v>6</v>
      </c>
      <c r="F730" s="6" t="s">
        <v>19</v>
      </c>
      <c r="G730" s="6">
        <v>0</v>
      </c>
      <c r="H730" s="30">
        <v>84.067971185347986</v>
      </c>
      <c r="I730" s="35">
        <v>15.932028814652014</v>
      </c>
      <c r="J730" s="35">
        <v>21.024460730647359</v>
      </c>
      <c r="K730" s="35">
        <v>26.795635007586789</v>
      </c>
      <c r="L730" s="35">
        <v>17.398304100652684</v>
      </c>
      <c r="M730" s="35">
        <v>82.60169589934732</v>
      </c>
      <c r="N730" s="35">
        <v>40.081330961878571</v>
      </c>
      <c r="O730" s="34">
        <v>50</v>
      </c>
      <c r="P730" s="35">
        <v>-6.8495990878600477</v>
      </c>
      <c r="Q730" s="45">
        <v>80</v>
      </c>
      <c r="R730" s="35">
        <v>51.065871944317223</v>
      </c>
      <c r="S730" s="35">
        <v>40.85269755545378</v>
      </c>
      <c r="T730" s="30" t="s">
        <v>2316</v>
      </c>
      <c r="U730" s="35">
        <v>0</v>
      </c>
      <c r="V730" s="35">
        <v>0</v>
      </c>
      <c r="W730" s="35">
        <v>152.9810940066638</v>
      </c>
      <c r="X730" s="34">
        <v>0</v>
      </c>
      <c r="Y730" s="35">
        <v>87.163769892271745</v>
      </c>
      <c r="Z730" s="34">
        <v>80</v>
      </c>
      <c r="AA730" s="35">
        <v>0</v>
      </c>
      <c r="AB730" s="45">
        <v>0</v>
      </c>
      <c r="AC730" s="30">
        <v>26.666666666666668</v>
      </c>
      <c r="AD730" s="35">
        <v>26.666666666666668</v>
      </c>
      <c r="AE730" s="43">
        <v>5.3333333333333339</v>
      </c>
      <c r="AF730" s="39">
        <v>46.186030888787116</v>
      </c>
      <c r="AG730" s="40">
        <v>46.186030888787116</v>
      </c>
      <c r="AH730" s="37" t="s">
        <v>6</v>
      </c>
      <c r="AI730" s="21"/>
      <c r="AJ730" s="111"/>
      <c r="AK730" s="112"/>
    </row>
    <row r="731" spans="1:37" x14ac:dyDescent="0.3">
      <c r="A731" s="12" t="s">
        <v>282</v>
      </c>
      <c r="B731" s="5" t="s">
        <v>88</v>
      </c>
      <c r="C731" s="5" t="s">
        <v>89</v>
      </c>
      <c r="D731" s="5" t="s">
        <v>283</v>
      </c>
      <c r="E731" s="6">
        <v>6</v>
      </c>
      <c r="F731" s="6" t="s">
        <v>19</v>
      </c>
      <c r="G731" s="6">
        <v>0</v>
      </c>
      <c r="H731" s="30">
        <v>86.29961977388183</v>
      </c>
      <c r="I731" s="35">
        <v>13.70038022611817</v>
      </c>
      <c r="J731" s="35">
        <v>13.994160621479606</v>
      </c>
      <c r="K731" s="35">
        <v>17.835530958665665</v>
      </c>
      <c r="L731" s="35">
        <v>37.334748890679869</v>
      </c>
      <c r="M731" s="35">
        <v>62.665251109320131</v>
      </c>
      <c r="N731" s="35">
        <v>36.831235245650838</v>
      </c>
      <c r="O731" s="34">
        <v>50</v>
      </c>
      <c r="P731" s="35">
        <v>8.5097532481339719</v>
      </c>
      <c r="Q731" s="45">
        <v>80</v>
      </c>
      <c r="R731" s="35">
        <v>44.840232458820793</v>
      </c>
      <c r="S731" s="35">
        <v>35.872185967056637</v>
      </c>
      <c r="T731" s="30" t="s">
        <v>2315</v>
      </c>
      <c r="U731" s="35">
        <v>24.762189339738626</v>
      </c>
      <c r="V731" s="35">
        <v>100</v>
      </c>
      <c r="W731" s="35">
        <v>101.21590384615385</v>
      </c>
      <c r="X731" s="34">
        <v>100</v>
      </c>
      <c r="Y731" s="35">
        <v>95.034402308163521</v>
      </c>
      <c r="Z731" s="34">
        <v>100</v>
      </c>
      <c r="AA731" s="35">
        <v>0</v>
      </c>
      <c r="AB731" s="45">
        <v>0</v>
      </c>
      <c r="AC731" s="30">
        <v>100</v>
      </c>
      <c r="AD731" s="35">
        <v>100</v>
      </c>
      <c r="AE731" s="43">
        <v>20</v>
      </c>
      <c r="AF731" s="39">
        <v>55.872185967056637</v>
      </c>
      <c r="AG731" s="40">
        <v>55.872185967056637</v>
      </c>
      <c r="AH731" s="37" t="s">
        <v>6</v>
      </c>
      <c r="AI731" s="21"/>
      <c r="AJ731" s="111"/>
      <c r="AK731" s="112"/>
    </row>
    <row r="732" spans="1:37" x14ac:dyDescent="0.3">
      <c r="A732" s="12" t="s">
        <v>592</v>
      </c>
      <c r="B732" s="5" t="s">
        <v>88</v>
      </c>
      <c r="C732" s="5" t="s">
        <v>89</v>
      </c>
      <c r="D732" s="5" t="s">
        <v>593</v>
      </c>
      <c r="E732" s="6">
        <v>6</v>
      </c>
      <c r="F732" s="6" t="s">
        <v>19</v>
      </c>
      <c r="G732" s="6">
        <v>0</v>
      </c>
      <c r="H732" s="30">
        <v>91.364627110283251</v>
      </c>
      <c r="I732" s="35">
        <v>8.6353728897167485</v>
      </c>
      <c r="J732" s="35">
        <v>11.010076257095898</v>
      </c>
      <c r="K732" s="35">
        <v>14.032321141097587</v>
      </c>
      <c r="L732" s="35">
        <v>18.774906218721423</v>
      </c>
      <c r="M732" s="35">
        <v>81.225093781278574</v>
      </c>
      <c r="N732" s="35">
        <v>24.56665483292289</v>
      </c>
      <c r="O732" s="34">
        <v>30</v>
      </c>
      <c r="P732" s="35">
        <v>10.058591936594164</v>
      </c>
      <c r="Q732" s="45">
        <v>60</v>
      </c>
      <c r="R732" s="35">
        <v>38.778557562418577</v>
      </c>
      <c r="S732" s="35">
        <v>31.022846049934863</v>
      </c>
      <c r="T732" s="30" t="s">
        <v>2315</v>
      </c>
      <c r="U732" s="35">
        <v>3.7508721944878118</v>
      </c>
      <c r="V732" s="35">
        <v>16.616010844260025</v>
      </c>
      <c r="W732" s="35">
        <v>110.21287817830181</v>
      </c>
      <c r="X732" s="34">
        <v>80</v>
      </c>
      <c r="Y732" s="35">
        <v>96.208179402425074</v>
      </c>
      <c r="Z732" s="34">
        <v>100</v>
      </c>
      <c r="AA732" s="35">
        <v>0</v>
      </c>
      <c r="AB732" s="45">
        <v>0</v>
      </c>
      <c r="AC732" s="30">
        <v>65.538670281420011</v>
      </c>
      <c r="AD732" s="35">
        <v>65.538670281420011</v>
      </c>
      <c r="AE732" s="43">
        <v>13.107734056284002</v>
      </c>
      <c r="AF732" s="39">
        <v>44.130580106218865</v>
      </c>
      <c r="AG732" s="40">
        <v>44.130580106218865</v>
      </c>
      <c r="AH732" s="37" t="s">
        <v>6</v>
      </c>
      <c r="AI732" s="21"/>
      <c r="AJ732" s="111"/>
      <c r="AK732" s="112"/>
    </row>
    <row r="733" spans="1:37" x14ac:dyDescent="0.3">
      <c r="A733" s="12" t="s">
        <v>109</v>
      </c>
      <c r="B733" s="5" t="s">
        <v>88</v>
      </c>
      <c r="C733" s="5" t="s">
        <v>89</v>
      </c>
      <c r="D733" s="5" t="s">
        <v>110</v>
      </c>
      <c r="E733" s="6">
        <v>6</v>
      </c>
      <c r="F733" s="6" t="s">
        <v>19</v>
      </c>
      <c r="G733" s="6">
        <v>0</v>
      </c>
      <c r="H733" s="30">
        <v>82.434328234618391</v>
      </c>
      <c r="I733" s="35">
        <v>17.565671765381609</v>
      </c>
      <c r="J733" s="35">
        <v>18.066804454439776</v>
      </c>
      <c r="K733" s="35">
        <v>23.026107737875151</v>
      </c>
      <c r="L733" s="35">
        <v>19.381634982909031</v>
      </c>
      <c r="M733" s="35">
        <v>80.618365017090966</v>
      </c>
      <c r="N733" s="35">
        <v>73.143992342156295</v>
      </c>
      <c r="O733" s="34">
        <v>100</v>
      </c>
      <c r="P733" s="35">
        <v>24.348038713289064</v>
      </c>
      <c r="Q733" s="45">
        <v>20</v>
      </c>
      <c r="R733" s="35">
        <v>48.242028904069542</v>
      </c>
      <c r="S733" s="35">
        <v>38.593623123255639</v>
      </c>
      <c r="T733" s="30" t="s">
        <v>2315</v>
      </c>
      <c r="U733" s="35">
        <v>58.832427228539075</v>
      </c>
      <c r="V733" s="35">
        <v>100</v>
      </c>
      <c r="W733" s="35">
        <v>341.21865519692534</v>
      </c>
      <c r="X733" s="34">
        <v>0</v>
      </c>
      <c r="Y733" s="35">
        <v>88.081179188384866</v>
      </c>
      <c r="Z733" s="34">
        <v>80</v>
      </c>
      <c r="AA733" s="35">
        <v>0</v>
      </c>
      <c r="AB733" s="45">
        <v>0</v>
      </c>
      <c r="AC733" s="30">
        <v>60</v>
      </c>
      <c r="AD733" s="35">
        <v>60</v>
      </c>
      <c r="AE733" s="43">
        <v>12</v>
      </c>
      <c r="AF733" s="39">
        <v>50.593623123255639</v>
      </c>
      <c r="AG733" s="40">
        <v>50.593623123255639</v>
      </c>
      <c r="AH733" s="37" t="s">
        <v>6</v>
      </c>
      <c r="AI733" s="21"/>
      <c r="AJ733" s="111"/>
      <c r="AK733" s="112"/>
    </row>
    <row r="734" spans="1:37" x14ac:dyDescent="0.3">
      <c r="A734" s="12" t="s">
        <v>169</v>
      </c>
      <c r="B734" s="5" t="s">
        <v>88</v>
      </c>
      <c r="C734" s="5" t="s">
        <v>89</v>
      </c>
      <c r="D734" s="5" t="s">
        <v>170</v>
      </c>
      <c r="E734" s="6">
        <v>6</v>
      </c>
      <c r="F734" s="6" t="s">
        <v>19</v>
      </c>
      <c r="G734" s="6">
        <v>0</v>
      </c>
      <c r="H734" s="30">
        <v>82.47169812069609</v>
      </c>
      <c r="I734" s="35">
        <v>17.52830187930391</v>
      </c>
      <c r="J734" s="35">
        <v>14.83804194391038</v>
      </c>
      <c r="K734" s="35">
        <v>18.911056090809129</v>
      </c>
      <c r="L734" s="35">
        <v>13.947926430135874</v>
      </c>
      <c r="M734" s="35">
        <v>86.05207356986412</v>
      </c>
      <c r="N734" s="35">
        <v>49.565405884887589</v>
      </c>
      <c r="O734" s="34">
        <v>70</v>
      </c>
      <c r="P734" s="35">
        <v>14.831675405537322</v>
      </c>
      <c r="Q734" s="45">
        <v>60</v>
      </c>
      <c r="R734" s="35">
        <v>50.498286307995429</v>
      </c>
      <c r="S734" s="35">
        <v>40.398629046396344</v>
      </c>
      <c r="T734" s="30" t="s">
        <v>2315</v>
      </c>
      <c r="U734" s="35">
        <v>22.504352321177322</v>
      </c>
      <c r="V734" s="35">
        <v>99.692163001781978</v>
      </c>
      <c r="W734" s="35">
        <v>156.76807632889864</v>
      </c>
      <c r="X734" s="34">
        <v>0</v>
      </c>
      <c r="Y734" s="35">
        <v>84.543675158744861</v>
      </c>
      <c r="Z734" s="34">
        <v>80</v>
      </c>
      <c r="AA734" s="35">
        <v>0.58813001567015799</v>
      </c>
      <c r="AB734" s="45">
        <v>0</v>
      </c>
      <c r="AC734" s="30">
        <v>59.897387667260659</v>
      </c>
      <c r="AD734" s="35">
        <v>60.485517682930819</v>
      </c>
      <c r="AE734" s="43">
        <v>12.097103536586165</v>
      </c>
      <c r="AF734" s="39">
        <v>52.495732582982512</v>
      </c>
      <c r="AG734" s="40">
        <v>52.378106579848478</v>
      </c>
      <c r="AH734" s="37" t="s">
        <v>6</v>
      </c>
      <c r="AI734" s="21"/>
      <c r="AJ734" s="111"/>
      <c r="AK734" s="112"/>
    </row>
    <row r="735" spans="1:37" x14ac:dyDescent="0.3">
      <c r="A735" s="12" t="s">
        <v>330</v>
      </c>
      <c r="B735" s="5" t="s">
        <v>88</v>
      </c>
      <c r="C735" s="5" t="s">
        <v>89</v>
      </c>
      <c r="D735" s="5" t="s">
        <v>331</v>
      </c>
      <c r="E735" s="6">
        <v>6</v>
      </c>
      <c r="F735" s="6" t="s">
        <v>19</v>
      </c>
      <c r="G735" s="6">
        <v>0</v>
      </c>
      <c r="H735" s="30">
        <v>84.193746639581889</v>
      </c>
      <c r="I735" s="35">
        <v>15.806253360418111</v>
      </c>
      <c r="J735" s="35">
        <v>21.478488132724063</v>
      </c>
      <c r="K735" s="35">
        <v>27.374292063544274</v>
      </c>
      <c r="L735" s="35">
        <v>18.360644606162232</v>
      </c>
      <c r="M735" s="35">
        <v>81.639355393837775</v>
      </c>
      <c r="N735" s="35">
        <v>60.081647739852521</v>
      </c>
      <c r="O735" s="34">
        <v>80</v>
      </c>
      <c r="P735" s="35">
        <v>17.456201762521932</v>
      </c>
      <c r="Q735" s="45">
        <v>40</v>
      </c>
      <c r="R735" s="35">
        <v>48.963980163560031</v>
      </c>
      <c r="S735" s="35">
        <v>39.171184130848026</v>
      </c>
      <c r="T735" s="30" t="s">
        <v>2315</v>
      </c>
      <c r="U735" s="35">
        <v>33.385031327170019</v>
      </c>
      <c r="V735" s="35">
        <v>100</v>
      </c>
      <c r="W735" s="35">
        <v>227.9158963548131</v>
      </c>
      <c r="X735" s="34">
        <v>0</v>
      </c>
      <c r="Y735" s="35">
        <v>85.745461217818686</v>
      </c>
      <c r="Z735" s="34">
        <v>80</v>
      </c>
      <c r="AA735" s="35">
        <v>0</v>
      </c>
      <c r="AB735" s="45">
        <v>0</v>
      </c>
      <c r="AC735" s="30">
        <v>60</v>
      </c>
      <c r="AD735" s="35">
        <v>60</v>
      </c>
      <c r="AE735" s="43">
        <v>12</v>
      </c>
      <c r="AF735" s="39">
        <v>51.171184130848026</v>
      </c>
      <c r="AG735" s="40">
        <v>51.171184130848026</v>
      </c>
      <c r="AH735" s="37" t="s">
        <v>6</v>
      </c>
      <c r="AI735" s="21"/>
      <c r="AJ735" s="111"/>
      <c r="AK735" s="112"/>
    </row>
    <row r="736" spans="1:37" x14ac:dyDescent="0.3">
      <c r="A736" s="12" t="s">
        <v>755</v>
      </c>
      <c r="B736" s="5" t="s">
        <v>88</v>
      </c>
      <c r="C736" s="5" t="s">
        <v>89</v>
      </c>
      <c r="D736" s="5" t="s">
        <v>756</v>
      </c>
      <c r="E736" s="6">
        <v>6</v>
      </c>
      <c r="F736" s="6" t="s">
        <v>19</v>
      </c>
      <c r="G736" s="6">
        <v>0</v>
      </c>
      <c r="H736" s="30">
        <v>81.292623404924868</v>
      </c>
      <c r="I736" s="35">
        <v>18.707376595075132</v>
      </c>
      <c r="J736" s="35">
        <v>21.188609785058606</v>
      </c>
      <c r="K736" s="35">
        <v>27.004842663621108</v>
      </c>
      <c r="L736" s="35">
        <v>53.66709292170998</v>
      </c>
      <c r="M736" s="35">
        <v>46.33290707829002</v>
      </c>
      <c r="N736" s="35">
        <v>44.029677273279034</v>
      </c>
      <c r="O736" s="34">
        <v>50</v>
      </c>
      <c r="P736" s="35">
        <v>2.6520327061868301</v>
      </c>
      <c r="Q736" s="45">
        <v>100</v>
      </c>
      <c r="R736" s="35">
        <v>48.409025267397247</v>
      </c>
      <c r="S736" s="35">
        <v>38.727220213917803</v>
      </c>
      <c r="T736" s="30" t="s">
        <v>2315</v>
      </c>
      <c r="U736" s="35">
        <v>35.891922365033345</v>
      </c>
      <c r="V736" s="35">
        <v>100</v>
      </c>
      <c r="W736" s="35">
        <v>125.95399428822496</v>
      </c>
      <c r="X736" s="34">
        <v>70</v>
      </c>
      <c r="Y736" s="35">
        <v>80.412981651207829</v>
      </c>
      <c r="Z736" s="34">
        <v>80</v>
      </c>
      <c r="AA736" s="35">
        <v>0</v>
      </c>
      <c r="AB736" s="45">
        <v>0</v>
      </c>
      <c r="AC736" s="30">
        <v>83.333333333333329</v>
      </c>
      <c r="AD736" s="35">
        <v>83.333333333333329</v>
      </c>
      <c r="AE736" s="43">
        <v>16.666666666666668</v>
      </c>
      <c r="AF736" s="39">
        <v>55.393886880584475</v>
      </c>
      <c r="AG736" s="40">
        <v>55.393886880584475</v>
      </c>
      <c r="AH736" s="37" t="s">
        <v>6</v>
      </c>
      <c r="AI736" s="21"/>
      <c r="AJ736" s="111"/>
      <c r="AK736" s="112"/>
    </row>
    <row r="737" spans="1:37" x14ac:dyDescent="0.3">
      <c r="A737" s="12" t="s">
        <v>185</v>
      </c>
      <c r="B737" s="5" t="s">
        <v>88</v>
      </c>
      <c r="C737" s="5" t="s">
        <v>89</v>
      </c>
      <c r="D737" s="5" t="s">
        <v>186</v>
      </c>
      <c r="E737" s="6">
        <v>6</v>
      </c>
      <c r="F737" s="6" t="s">
        <v>33</v>
      </c>
      <c r="G737" s="6">
        <v>0</v>
      </c>
      <c r="H737" s="30">
        <v>84.309503215339063</v>
      </c>
      <c r="I737" s="35">
        <v>15.690496784660937</v>
      </c>
      <c r="J737" s="35">
        <v>29.460166108620719</v>
      </c>
      <c r="K737" s="35">
        <v>41.12928156019067</v>
      </c>
      <c r="L737" s="35">
        <v>14.653450542277113</v>
      </c>
      <c r="M737" s="35">
        <v>85.346549457722887</v>
      </c>
      <c r="N737" s="35">
        <v>69.809305423783115</v>
      </c>
      <c r="O737" s="34">
        <v>100</v>
      </c>
      <c r="P737" s="35">
        <v>15.366056763848416</v>
      </c>
      <c r="Q737" s="45">
        <v>40</v>
      </c>
      <c r="R737" s="35">
        <v>56.433265560514897</v>
      </c>
      <c r="S737" s="35">
        <v>45.146612448411922</v>
      </c>
      <c r="T737" s="30" t="s">
        <v>2315</v>
      </c>
      <c r="U737" s="35">
        <v>55.396835693263412</v>
      </c>
      <c r="V737" s="35">
        <v>100</v>
      </c>
      <c r="W737" s="35">
        <v>329.27081522259715</v>
      </c>
      <c r="X737" s="34">
        <v>0</v>
      </c>
      <c r="Y737" s="35">
        <v>89.559116043052242</v>
      </c>
      <c r="Z737" s="34">
        <v>80</v>
      </c>
      <c r="AA737" s="35">
        <v>0</v>
      </c>
      <c r="AB737" s="45">
        <v>0</v>
      </c>
      <c r="AC737" s="30">
        <v>60</v>
      </c>
      <c r="AD737" s="35">
        <v>60</v>
      </c>
      <c r="AE737" s="43">
        <v>12</v>
      </c>
      <c r="AF737" s="39">
        <v>57.146612448411922</v>
      </c>
      <c r="AG737" s="40">
        <v>57.146612448411922</v>
      </c>
      <c r="AH737" s="37" t="s">
        <v>6</v>
      </c>
      <c r="AI737" s="21"/>
      <c r="AJ737" s="111"/>
      <c r="AK737" s="112"/>
    </row>
    <row r="738" spans="1:37" x14ac:dyDescent="0.3">
      <c r="A738" s="12" t="s">
        <v>272</v>
      </c>
      <c r="B738" s="5" t="s">
        <v>88</v>
      </c>
      <c r="C738" s="5" t="s">
        <v>89</v>
      </c>
      <c r="D738" s="5" t="s">
        <v>273</v>
      </c>
      <c r="E738" s="6">
        <v>6</v>
      </c>
      <c r="F738" s="6" t="s">
        <v>33</v>
      </c>
      <c r="G738" s="6">
        <v>0</v>
      </c>
      <c r="H738" s="30">
        <v>71.954006434759634</v>
      </c>
      <c r="I738" s="35">
        <v>28.045993565240366</v>
      </c>
      <c r="J738" s="35">
        <v>65.733038984009553</v>
      </c>
      <c r="K738" s="35">
        <v>91.769770007820739</v>
      </c>
      <c r="L738" s="35">
        <v>10.075801850593157</v>
      </c>
      <c r="M738" s="35">
        <v>89.924198149406848</v>
      </c>
      <c r="N738" s="35">
        <v>55.688946926046313</v>
      </c>
      <c r="O738" s="34">
        <v>80</v>
      </c>
      <c r="P738" s="35">
        <v>-135.97997758425555</v>
      </c>
      <c r="Q738" s="45">
        <v>0</v>
      </c>
      <c r="R738" s="35">
        <v>57.947992344493585</v>
      </c>
      <c r="S738" s="35">
        <v>46.358393875594871</v>
      </c>
      <c r="T738" s="30" t="s">
        <v>2316</v>
      </c>
      <c r="U738" s="35">
        <v>0</v>
      </c>
      <c r="V738" s="35">
        <v>0</v>
      </c>
      <c r="W738" s="35">
        <v>194.75626087848934</v>
      </c>
      <c r="X738" s="34">
        <v>0</v>
      </c>
      <c r="Y738" s="35">
        <v>39.267088014845413</v>
      </c>
      <c r="Z738" s="34">
        <v>0</v>
      </c>
      <c r="AA738" s="35">
        <v>0.24403309819254471</v>
      </c>
      <c r="AB738" s="45">
        <v>0</v>
      </c>
      <c r="AC738" s="30">
        <v>0</v>
      </c>
      <c r="AD738" s="35">
        <v>0.24403309819254471</v>
      </c>
      <c r="AE738" s="43">
        <v>4.8806619638508943E-2</v>
      </c>
      <c r="AF738" s="39">
        <v>46.407200495233383</v>
      </c>
      <c r="AG738" s="40">
        <v>46.358393875594871</v>
      </c>
      <c r="AH738" s="37" t="s">
        <v>6</v>
      </c>
      <c r="AI738" s="21"/>
      <c r="AJ738" s="111"/>
      <c r="AK738" s="112"/>
    </row>
    <row r="739" spans="1:37" x14ac:dyDescent="0.3">
      <c r="A739" s="12" t="s">
        <v>2026</v>
      </c>
      <c r="B739" s="5" t="s">
        <v>88</v>
      </c>
      <c r="C739" s="5" t="s">
        <v>89</v>
      </c>
      <c r="D739" s="5" t="s">
        <v>2027</v>
      </c>
      <c r="E739" s="6">
        <v>6</v>
      </c>
      <c r="F739" s="6" t="s">
        <v>19</v>
      </c>
      <c r="G739" s="6">
        <v>0</v>
      </c>
      <c r="H739" s="30">
        <v>92.381582807097743</v>
      </c>
      <c r="I739" s="35">
        <v>7.6184171929022568</v>
      </c>
      <c r="J739" s="35">
        <v>6.0537305106212402</v>
      </c>
      <c r="K739" s="35">
        <v>7.7154679625356586</v>
      </c>
      <c r="L739" s="35">
        <v>34.847523016568559</v>
      </c>
      <c r="M739" s="35">
        <v>65.152476983431441</v>
      </c>
      <c r="N739" s="35">
        <v>66.123027120832546</v>
      </c>
      <c r="O739" s="34">
        <v>100</v>
      </c>
      <c r="P739" s="35">
        <v>9.9254189877163963</v>
      </c>
      <c r="Q739" s="45">
        <v>80</v>
      </c>
      <c r="R739" s="35">
        <v>52.097272427773873</v>
      </c>
      <c r="S739" s="35">
        <v>41.6778179422191</v>
      </c>
      <c r="T739" s="30" t="s">
        <v>2315</v>
      </c>
      <c r="U739" s="35">
        <v>2.3815224163660389</v>
      </c>
      <c r="V739" s="35">
        <v>10.54992019038654</v>
      </c>
      <c r="W739" s="35">
        <v>154.69740514758271</v>
      </c>
      <c r="X739" s="34">
        <v>0</v>
      </c>
      <c r="Y739" s="35">
        <v>84.40303096713339</v>
      </c>
      <c r="Z739" s="34">
        <v>80</v>
      </c>
      <c r="AA739" s="35">
        <v>2.050980226737682</v>
      </c>
      <c r="AB739" s="45">
        <v>0</v>
      </c>
      <c r="AC739" s="30">
        <v>30.183306730128848</v>
      </c>
      <c r="AD739" s="35">
        <v>32.234286956866526</v>
      </c>
      <c r="AE739" s="43">
        <v>6.4468573913733058</v>
      </c>
      <c r="AF739" s="39">
        <v>48.124675333592407</v>
      </c>
      <c r="AG739" s="40">
        <v>47.714479288244874</v>
      </c>
      <c r="AH739" s="37" t="s">
        <v>6</v>
      </c>
      <c r="AI739" s="21"/>
      <c r="AJ739" s="111"/>
      <c r="AK739" s="112"/>
    </row>
    <row r="740" spans="1:37" x14ac:dyDescent="0.3">
      <c r="A740" s="12" t="s">
        <v>867</v>
      </c>
      <c r="B740" s="5" t="s">
        <v>88</v>
      </c>
      <c r="C740" s="5" t="s">
        <v>89</v>
      </c>
      <c r="D740" s="5" t="s">
        <v>868</v>
      </c>
      <c r="E740" s="6">
        <v>6</v>
      </c>
      <c r="F740" s="6" t="s">
        <v>19</v>
      </c>
      <c r="G740" s="6">
        <v>0</v>
      </c>
      <c r="H740" s="30">
        <v>81.224092807432456</v>
      </c>
      <c r="I740" s="35">
        <v>18.775907192567544</v>
      </c>
      <c r="J740" s="35">
        <v>30.263146982298043</v>
      </c>
      <c r="K740" s="35">
        <v>38.570322973208604</v>
      </c>
      <c r="L740" s="35">
        <v>5.966389179147761</v>
      </c>
      <c r="M740" s="35">
        <v>94.033610820852232</v>
      </c>
      <c r="N740" s="35">
        <v>47.772912832334505</v>
      </c>
      <c r="O740" s="34">
        <v>70</v>
      </c>
      <c r="P740" s="35">
        <v>27.493095517883113</v>
      </c>
      <c r="Q740" s="45">
        <v>20</v>
      </c>
      <c r="R740" s="35">
        <v>48.275968197325675</v>
      </c>
      <c r="S740" s="35">
        <v>38.620774557860543</v>
      </c>
      <c r="T740" s="30" t="s">
        <v>2315</v>
      </c>
      <c r="U740" s="35">
        <v>42.720617708424683</v>
      </c>
      <c r="V740" s="35">
        <v>100</v>
      </c>
      <c r="W740" s="35">
        <v>234.38356908797692</v>
      </c>
      <c r="X740" s="34">
        <v>0</v>
      </c>
      <c r="Y740" s="35">
        <v>89.982362126426736</v>
      </c>
      <c r="Z740" s="34">
        <v>80</v>
      </c>
      <c r="AA740" s="35">
        <v>0</v>
      </c>
      <c r="AB740" s="45">
        <v>0</v>
      </c>
      <c r="AC740" s="30">
        <v>60</v>
      </c>
      <c r="AD740" s="35">
        <v>60</v>
      </c>
      <c r="AE740" s="43">
        <v>12</v>
      </c>
      <c r="AF740" s="39">
        <v>50.620774557860543</v>
      </c>
      <c r="AG740" s="40">
        <v>50.620774557860543</v>
      </c>
      <c r="AH740" s="37" t="s">
        <v>6</v>
      </c>
      <c r="AI740" s="21"/>
      <c r="AJ740" s="111"/>
      <c r="AK740" s="112"/>
    </row>
    <row r="741" spans="1:37" x14ac:dyDescent="0.3">
      <c r="A741" s="12" t="s">
        <v>274</v>
      </c>
      <c r="B741" s="5" t="s">
        <v>88</v>
      </c>
      <c r="C741" s="5" t="s">
        <v>89</v>
      </c>
      <c r="D741" s="5" t="s">
        <v>275</v>
      </c>
      <c r="E741" s="6">
        <v>6</v>
      </c>
      <c r="F741" s="6" t="s">
        <v>19</v>
      </c>
      <c r="G741" s="6">
        <v>0</v>
      </c>
      <c r="H741" s="30">
        <v>86.391487094874464</v>
      </c>
      <c r="I741" s="35">
        <v>13.608512905125536</v>
      </c>
      <c r="J741" s="35">
        <v>30.71092718123516</v>
      </c>
      <c r="K741" s="35">
        <v>39.141017980707808</v>
      </c>
      <c r="L741" s="35">
        <v>29.980293698959112</v>
      </c>
      <c r="M741" s="35">
        <v>70.019706301040884</v>
      </c>
      <c r="N741" s="35">
        <v>44.500099076601089</v>
      </c>
      <c r="O741" s="34">
        <v>50</v>
      </c>
      <c r="P741" s="35">
        <v>12.730833172503131</v>
      </c>
      <c r="Q741" s="45">
        <v>60</v>
      </c>
      <c r="R741" s="35">
        <v>46.553847437374841</v>
      </c>
      <c r="S741" s="35">
        <v>37.243077949899877</v>
      </c>
      <c r="T741" s="30" t="s">
        <v>2315</v>
      </c>
      <c r="U741" s="35">
        <v>32.504363875002035</v>
      </c>
      <c r="V741" s="35">
        <v>100</v>
      </c>
      <c r="W741" s="35">
        <v>128.44685471056792</v>
      </c>
      <c r="X741" s="34">
        <v>70</v>
      </c>
      <c r="Y741" s="35">
        <v>78.8520048651135</v>
      </c>
      <c r="Z741" s="34">
        <v>70</v>
      </c>
      <c r="AA741" s="35">
        <v>0</v>
      </c>
      <c r="AB741" s="45">
        <v>0</v>
      </c>
      <c r="AC741" s="30">
        <v>80</v>
      </c>
      <c r="AD741" s="35">
        <v>80</v>
      </c>
      <c r="AE741" s="43">
        <v>16</v>
      </c>
      <c r="AF741" s="39">
        <v>53.243077949899877</v>
      </c>
      <c r="AG741" s="40">
        <v>53.243077949899877</v>
      </c>
      <c r="AH741" s="37" t="s">
        <v>6</v>
      </c>
      <c r="AI741" s="21"/>
      <c r="AJ741" s="111"/>
      <c r="AK741" s="112"/>
    </row>
    <row r="742" spans="1:37" x14ac:dyDescent="0.3">
      <c r="A742" s="12" t="s">
        <v>187</v>
      </c>
      <c r="B742" s="5" t="s">
        <v>88</v>
      </c>
      <c r="C742" s="5" t="s">
        <v>89</v>
      </c>
      <c r="D742" s="5" t="s">
        <v>188</v>
      </c>
      <c r="E742" s="6">
        <v>6</v>
      </c>
      <c r="F742" s="6" t="s">
        <v>19</v>
      </c>
      <c r="G742" s="6">
        <v>0</v>
      </c>
      <c r="H742" s="30">
        <v>86.382169402687779</v>
      </c>
      <c r="I742" s="35">
        <v>13.617830597312221</v>
      </c>
      <c r="J742" s="35">
        <v>22.668777462610951</v>
      </c>
      <c r="K742" s="35">
        <v>28.891313538943237</v>
      </c>
      <c r="L742" s="35">
        <v>18.336150325974241</v>
      </c>
      <c r="M742" s="35">
        <v>81.663849674025755</v>
      </c>
      <c r="N742" s="35">
        <v>62.379030217634437</v>
      </c>
      <c r="O742" s="34">
        <v>80</v>
      </c>
      <c r="P742" s="35">
        <v>1.7073898806150287</v>
      </c>
      <c r="Q742" s="45">
        <v>100</v>
      </c>
      <c r="R742" s="35">
        <v>60.834598762056238</v>
      </c>
      <c r="S742" s="35">
        <v>48.667679009644992</v>
      </c>
      <c r="T742" s="30" t="s">
        <v>2315</v>
      </c>
      <c r="U742" s="35">
        <v>41.105531614395879</v>
      </c>
      <c r="V742" s="35">
        <v>100</v>
      </c>
      <c r="W742" s="35">
        <v>311.42414018691591</v>
      </c>
      <c r="X742" s="34">
        <v>0</v>
      </c>
      <c r="Y742" s="35">
        <v>90.782434129009147</v>
      </c>
      <c r="Z742" s="34">
        <v>100</v>
      </c>
      <c r="AA742" s="35">
        <v>0</v>
      </c>
      <c r="AB742" s="45">
        <v>0</v>
      </c>
      <c r="AC742" s="30">
        <v>66.666666666666671</v>
      </c>
      <c r="AD742" s="35">
        <v>66.666666666666671</v>
      </c>
      <c r="AE742" s="43">
        <v>13.333333333333336</v>
      </c>
      <c r="AF742" s="39">
        <v>62.001012342978328</v>
      </c>
      <c r="AG742" s="40">
        <v>62.001012342978328</v>
      </c>
      <c r="AH742" s="37" t="s">
        <v>5</v>
      </c>
      <c r="AI742" s="21"/>
      <c r="AJ742" s="111"/>
      <c r="AK742" s="112"/>
    </row>
    <row r="743" spans="1:37" x14ac:dyDescent="0.3">
      <c r="A743" s="12" t="s">
        <v>145</v>
      </c>
      <c r="B743" s="5" t="s">
        <v>88</v>
      </c>
      <c r="C743" s="5" t="s">
        <v>89</v>
      </c>
      <c r="D743" s="5" t="s">
        <v>146</v>
      </c>
      <c r="E743" s="6">
        <v>6</v>
      </c>
      <c r="F743" s="6" t="s">
        <v>19</v>
      </c>
      <c r="G743" s="6">
        <v>0</v>
      </c>
      <c r="H743" s="30">
        <v>77.629898587699273</v>
      </c>
      <c r="I743" s="35">
        <v>22.370101412300727</v>
      </c>
      <c r="J743" s="35">
        <v>7.6889168687469898</v>
      </c>
      <c r="K743" s="35">
        <v>9.799509849890816</v>
      </c>
      <c r="L743" s="35">
        <v>53.2382119823774</v>
      </c>
      <c r="M743" s="35">
        <v>46.7617880176226</v>
      </c>
      <c r="N743" s="35">
        <v>55.55620007651919</v>
      </c>
      <c r="O743" s="34">
        <v>80</v>
      </c>
      <c r="P743" s="35">
        <v>2.916573700742298</v>
      </c>
      <c r="Q743" s="45">
        <v>100</v>
      </c>
      <c r="R743" s="35">
        <v>51.786279855962825</v>
      </c>
      <c r="S743" s="35">
        <v>41.42902388477026</v>
      </c>
      <c r="T743" s="30" t="s">
        <v>2315</v>
      </c>
      <c r="U743" s="35">
        <v>7.6088120893258946</v>
      </c>
      <c r="V743" s="35">
        <v>33.706321525423192</v>
      </c>
      <c r="W743" s="35">
        <v>238.18190979536541</v>
      </c>
      <c r="X743" s="34">
        <v>0</v>
      </c>
      <c r="Y743" s="35">
        <v>93.953865832092944</v>
      </c>
      <c r="Z743" s="34">
        <v>100</v>
      </c>
      <c r="AA743" s="35">
        <v>0</v>
      </c>
      <c r="AB743" s="45">
        <v>0</v>
      </c>
      <c r="AC743" s="30">
        <v>44.568773841807733</v>
      </c>
      <c r="AD743" s="35">
        <v>44.568773841807733</v>
      </c>
      <c r="AE743" s="43">
        <v>8.9137547683615477</v>
      </c>
      <c r="AF743" s="39">
        <v>50.342778653131809</v>
      </c>
      <c r="AG743" s="40">
        <v>50.342778653131809</v>
      </c>
      <c r="AH743" s="37" t="s">
        <v>6</v>
      </c>
      <c r="AI743" s="21"/>
      <c r="AJ743" s="111"/>
      <c r="AK743" s="112"/>
    </row>
    <row r="744" spans="1:37" x14ac:dyDescent="0.3">
      <c r="A744" s="12" t="s">
        <v>807</v>
      </c>
      <c r="B744" s="5" t="s">
        <v>88</v>
      </c>
      <c r="C744" s="5" t="s">
        <v>89</v>
      </c>
      <c r="D744" s="5" t="s">
        <v>808</v>
      </c>
      <c r="E744" s="6">
        <v>6</v>
      </c>
      <c r="F744" s="6" t="s">
        <v>19</v>
      </c>
      <c r="G744" s="6">
        <v>0</v>
      </c>
      <c r="H744" s="30">
        <v>78.613914658751256</v>
      </c>
      <c r="I744" s="35">
        <v>21.386085341248744</v>
      </c>
      <c r="J744" s="35">
        <v>20.581219349813122</v>
      </c>
      <c r="K744" s="35">
        <v>26.230724715082594</v>
      </c>
      <c r="L744" s="35">
        <v>22.799904987625386</v>
      </c>
      <c r="M744" s="35">
        <v>77.200095012374618</v>
      </c>
      <c r="N744" s="35">
        <v>74.271564395803779</v>
      </c>
      <c r="O744" s="34">
        <v>100</v>
      </c>
      <c r="P744" s="35">
        <v>46.723096169835259</v>
      </c>
      <c r="Q744" s="45">
        <v>0</v>
      </c>
      <c r="R744" s="35">
        <v>44.963381013741198</v>
      </c>
      <c r="S744" s="35">
        <v>35.970704810992963</v>
      </c>
      <c r="T744" s="30" t="s">
        <v>2315</v>
      </c>
      <c r="U744" s="35">
        <v>55.215241025467861</v>
      </c>
      <c r="V744" s="35">
        <v>100</v>
      </c>
      <c r="W744" s="35">
        <v>174.1051205199216</v>
      </c>
      <c r="X744" s="34">
        <v>0</v>
      </c>
      <c r="Y744" s="35">
        <v>94.765151125289847</v>
      </c>
      <c r="Z744" s="34">
        <v>100</v>
      </c>
      <c r="AA744" s="35">
        <v>0</v>
      </c>
      <c r="AB744" s="45">
        <v>0</v>
      </c>
      <c r="AC744" s="30">
        <v>66.666666666666671</v>
      </c>
      <c r="AD744" s="35">
        <v>66.666666666666671</v>
      </c>
      <c r="AE744" s="43">
        <v>13.333333333333336</v>
      </c>
      <c r="AF744" s="39">
        <v>49.304038144326299</v>
      </c>
      <c r="AG744" s="40">
        <v>49.304038144326299</v>
      </c>
      <c r="AH744" s="37" t="s">
        <v>6</v>
      </c>
      <c r="AI744" s="21"/>
      <c r="AJ744" s="111"/>
      <c r="AK744" s="112"/>
    </row>
    <row r="745" spans="1:37" x14ac:dyDescent="0.3">
      <c r="A745" s="12" t="s">
        <v>163</v>
      </c>
      <c r="B745" s="5" t="s">
        <v>88</v>
      </c>
      <c r="C745" s="5" t="s">
        <v>89</v>
      </c>
      <c r="D745" s="5" t="s">
        <v>164</v>
      </c>
      <c r="E745" s="6">
        <v>6</v>
      </c>
      <c r="F745" s="6" t="s">
        <v>19</v>
      </c>
      <c r="G745" s="6">
        <v>0</v>
      </c>
      <c r="H745" s="30">
        <v>75.024288720656855</v>
      </c>
      <c r="I745" s="35">
        <v>24.975711279343145</v>
      </c>
      <c r="J745" s="35">
        <v>27.610148562690114</v>
      </c>
      <c r="K745" s="35">
        <v>35.189081559301968</v>
      </c>
      <c r="L745" s="35">
        <v>47.824519793080832</v>
      </c>
      <c r="M745" s="35">
        <v>52.175480206919168</v>
      </c>
      <c r="N745" s="35">
        <v>42.417041599303708</v>
      </c>
      <c r="O745" s="34">
        <v>50</v>
      </c>
      <c r="P745" s="35">
        <v>-11.504821403521561</v>
      </c>
      <c r="Q745" s="45">
        <v>60</v>
      </c>
      <c r="R745" s="35">
        <v>44.468054609112855</v>
      </c>
      <c r="S745" s="35">
        <v>35.574443687290284</v>
      </c>
      <c r="T745" s="30" t="s">
        <v>2316</v>
      </c>
      <c r="U745" s="35">
        <v>0</v>
      </c>
      <c r="V745" s="35">
        <v>0</v>
      </c>
      <c r="W745" s="35">
        <v>276.26219079854582</v>
      </c>
      <c r="X745" s="34">
        <v>0</v>
      </c>
      <c r="Y745" s="35">
        <v>82.418493546027747</v>
      </c>
      <c r="Z745" s="34">
        <v>80</v>
      </c>
      <c r="AA745" s="35">
        <v>0</v>
      </c>
      <c r="AB745" s="45">
        <v>0</v>
      </c>
      <c r="AC745" s="30">
        <v>26.666666666666668</v>
      </c>
      <c r="AD745" s="35">
        <v>26.666666666666668</v>
      </c>
      <c r="AE745" s="43">
        <v>5.3333333333333339</v>
      </c>
      <c r="AF745" s="39">
        <v>40.90777702062362</v>
      </c>
      <c r="AG745" s="40">
        <v>40.90777702062362</v>
      </c>
      <c r="AH745" s="37" t="s">
        <v>6</v>
      </c>
      <c r="AI745" s="21"/>
      <c r="AJ745" s="111"/>
      <c r="AK745" s="112"/>
    </row>
    <row r="746" spans="1:37" x14ac:dyDescent="0.3">
      <c r="A746" s="12" t="s">
        <v>1604</v>
      </c>
      <c r="B746" s="5" t="s">
        <v>88</v>
      </c>
      <c r="C746" s="5" t="s">
        <v>89</v>
      </c>
      <c r="D746" s="5" t="s">
        <v>1605</v>
      </c>
      <c r="E746" s="6">
        <v>6</v>
      </c>
      <c r="F746" s="6" t="s">
        <v>19</v>
      </c>
      <c r="G746" s="6">
        <v>0</v>
      </c>
      <c r="H746" s="30">
        <v>86.883400444964565</v>
      </c>
      <c r="I746" s="35">
        <v>13.116599555035435</v>
      </c>
      <c r="J746" s="35">
        <v>13.963793110197797</v>
      </c>
      <c r="K746" s="35">
        <v>17.796827623592247</v>
      </c>
      <c r="L746" s="35">
        <v>16.410148702436196</v>
      </c>
      <c r="M746" s="35">
        <v>83.589851297563797</v>
      </c>
      <c r="N746" s="35">
        <v>40.911872754391261</v>
      </c>
      <c r="O746" s="34">
        <v>50</v>
      </c>
      <c r="P746" s="35">
        <v>45.024503537151077</v>
      </c>
      <c r="Q746" s="45">
        <v>0</v>
      </c>
      <c r="R746" s="35">
        <v>32.900655695238292</v>
      </c>
      <c r="S746" s="35">
        <v>26.320524556190634</v>
      </c>
      <c r="T746" s="30" t="s">
        <v>2315</v>
      </c>
      <c r="U746" s="35">
        <v>9.1596311789887181</v>
      </c>
      <c r="V746" s="35">
        <v>40.57630415218172</v>
      </c>
      <c r="W746" s="35">
        <v>209.66065888963564</v>
      </c>
      <c r="X746" s="34">
        <v>0</v>
      </c>
      <c r="Y746" s="35">
        <v>83.91574546010996</v>
      </c>
      <c r="Z746" s="34">
        <v>80</v>
      </c>
      <c r="AA746" s="35">
        <v>0</v>
      </c>
      <c r="AB746" s="45">
        <v>0</v>
      </c>
      <c r="AC746" s="30">
        <v>40.192101384060571</v>
      </c>
      <c r="AD746" s="35">
        <v>40.192101384060571</v>
      </c>
      <c r="AE746" s="43">
        <v>8.0384202768121149</v>
      </c>
      <c r="AF746" s="39">
        <v>34.358944833002752</v>
      </c>
      <c r="AG746" s="40">
        <v>34.358944833002752</v>
      </c>
      <c r="AH746" s="37" t="s">
        <v>2197</v>
      </c>
      <c r="AI746" s="21"/>
      <c r="AJ746" s="111"/>
      <c r="AK746" s="112"/>
    </row>
    <row r="747" spans="1:37" x14ac:dyDescent="0.3">
      <c r="A747" s="12" t="s">
        <v>293</v>
      </c>
      <c r="B747" s="5" t="s">
        <v>88</v>
      </c>
      <c r="C747" s="5" t="s">
        <v>89</v>
      </c>
      <c r="D747" s="5" t="s">
        <v>294</v>
      </c>
      <c r="E747" s="6">
        <v>6</v>
      </c>
      <c r="F747" s="6" t="s">
        <v>33</v>
      </c>
      <c r="G747" s="6">
        <v>0</v>
      </c>
      <c r="H747" s="30">
        <v>88.471423493869906</v>
      </c>
      <c r="I747" s="35">
        <v>11.528576506130094</v>
      </c>
      <c r="J747" s="35">
        <v>5.509170520183547</v>
      </c>
      <c r="K747" s="35">
        <v>7.6913424266615484</v>
      </c>
      <c r="L747" s="35">
        <v>13.812525498560547</v>
      </c>
      <c r="M747" s="35">
        <v>86.187474501439453</v>
      </c>
      <c r="N747" s="35">
        <v>55.779386254010156</v>
      </c>
      <c r="O747" s="34">
        <v>80</v>
      </c>
      <c r="P747" s="35">
        <v>10.438361759232176</v>
      </c>
      <c r="Q747" s="45">
        <v>60</v>
      </c>
      <c r="R747" s="35">
        <v>49.081478686846218</v>
      </c>
      <c r="S747" s="35">
        <v>39.26518294947698</v>
      </c>
      <c r="T747" s="30" t="s">
        <v>2316</v>
      </c>
      <c r="U747" s="35">
        <v>0</v>
      </c>
      <c r="V747" s="35">
        <v>0</v>
      </c>
      <c r="W747" s="35">
        <v>232.0672065435356</v>
      </c>
      <c r="X747" s="34">
        <v>0</v>
      </c>
      <c r="Y747" s="35">
        <v>94.486110921950882</v>
      </c>
      <c r="Z747" s="34">
        <v>100</v>
      </c>
      <c r="AA747" s="35">
        <v>0</v>
      </c>
      <c r="AB747" s="45">
        <v>0</v>
      </c>
      <c r="AC747" s="30">
        <v>33.333333333333336</v>
      </c>
      <c r="AD747" s="35">
        <v>33.333333333333336</v>
      </c>
      <c r="AE747" s="43">
        <v>6.6666666666666679</v>
      </c>
      <c r="AF747" s="39">
        <v>45.931849616143651</v>
      </c>
      <c r="AG747" s="40">
        <v>45.931849616143651</v>
      </c>
      <c r="AH747" s="37" t="s">
        <v>6</v>
      </c>
      <c r="AI747" s="21"/>
      <c r="AJ747" s="111"/>
      <c r="AK747" s="112"/>
    </row>
    <row r="748" spans="1:37" x14ac:dyDescent="0.3">
      <c r="A748" s="12" t="s">
        <v>326</v>
      </c>
      <c r="B748" s="5" t="s">
        <v>88</v>
      </c>
      <c r="C748" s="5" t="s">
        <v>89</v>
      </c>
      <c r="D748" s="5" t="s">
        <v>327</v>
      </c>
      <c r="E748" s="6">
        <v>6</v>
      </c>
      <c r="F748" s="6" t="s">
        <v>33</v>
      </c>
      <c r="G748" s="6">
        <v>0</v>
      </c>
      <c r="H748" s="30">
        <v>68.615943093323992</v>
      </c>
      <c r="I748" s="35">
        <v>31.384056906676008</v>
      </c>
      <c r="J748" s="35">
        <v>49.758258260354395</v>
      </c>
      <c r="K748" s="35">
        <v>69.467409192100249</v>
      </c>
      <c r="L748" s="35">
        <v>33.815555034476716</v>
      </c>
      <c r="M748" s="35">
        <v>66.184444965523284</v>
      </c>
      <c r="N748" s="35">
        <v>73.017898815057464</v>
      </c>
      <c r="O748" s="34">
        <v>100</v>
      </c>
      <c r="P748" s="35">
        <v>10.58991312973553</v>
      </c>
      <c r="Q748" s="45">
        <v>60</v>
      </c>
      <c r="R748" s="35">
        <v>65.407182212859908</v>
      </c>
      <c r="S748" s="35">
        <v>52.325745770287931</v>
      </c>
      <c r="T748" s="30" t="s">
        <v>2315</v>
      </c>
      <c r="U748" s="35">
        <v>55.111264569139898</v>
      </c>
      <c r="V748" s="35">
        <v>100</v>
      </c>
      <c r="W748" s="35">
        <v>582.81656704882732</v>
      </c>
      <c r="X748" s="34">
        <v>0</v>
      </c>
      <c r="Y748" s="35">
        <v>71.970184565681947</v>
      </c>
      <c r="Z748" s="34">
        <v>70</v>
      </c>
      <c r="AA748" s="35">
        <v>1.7705962272462037</v>
      </c>
      <c r="AB748" s="45">
        <v>0</v>
      </c>
      <c r="AC748" s="30">
        <v>56.666666666666664</v>
      </c>
      <c r="AD748" s="35">
        <v>58.437262893912866</v>
      </c>
      <c r="AE748" s="43">
        <v>11.687452578782574</v>
      </c>
      <c r="AF748" s="39">
        <v>64.013198349070507</v>
      </c>
      <c r="AG748" s="40">
        <v>63.659079103621266</v>
      </c>
      <c r="AH748" s="37" t="s">
        <v>5</v>
      </c>
      <c r="AI748" s="21"/>
      <c r="AJ748" s="111"/>
      <c r="AK748" s="112"/>
    </row>
    <row r="749" spans="1:37" x14ac:dyDescent="0.3">
      <c r="A749" s="12" t="s">
        <v>2024</v>
      </c>
      <c r="B749" s="5" t="s">
        <v>88</v>
      </c>
      <c r="C749" s="5" t="s">
        <v>89</v>
      </c>
      <c r="D749" s="5" t="s">
        <v>2025</v>
      </c>
      <c r="E749" s="6">
        <v>6</v>
      </c>
      <c r="F749" s="6" t="s">
        <v>19</v>
      </c>
      <c r="G749" s="6">
        <v>0</v>
      </c>
      <c r="H749" s="30">
        <v>32.295581594177108</v>
      </c>
      <c r="I749" s="35">
        <v>67.704418405822892</v>
      </c>
      <c r="J749" s="35">
        <v>78.462259710190082</v>
      </c>
      <c r="K749" s="35">
        <v>100</v>
      </c>
      <c r="L749" s="35">
        <v>51.410340592455988</v>
      </c>
      <c r="M749" s="35">
        <v>48.589659407544012</v>
      </c>
      <c r="N749" s="35">
        <v>44.271472440171323</v>
      </c>
      <c r="O749" s="34">
        <v>50</v>
      </c>
      <c r="P749" s="35">
        <v>-37.165791611710652</v>
      </c>
      <c r="Q749" s="45">
        <v>0</v>
      </c>
      <c r="R749" s="35">
        <v>53.258815562673384</v>
      </c>
      <c r="S749" s="35">
        <v>42.60705245013871</v>
      </c>
      <c r="T749" s="30" t="s">
        <v>2315</v>
      </c>
      <c r="U749" s="35">
        <v>30.752270513662971</v>
      </c>
      <c r="V749" s="35">
        <v>100</v>
      </c>
      <c r="W749" s="35">
        <v>125.78892362258286</v>
      </c>
      <c r="X749" s="34">
        <v>70</v>
      </c>
      <c r="Y749" s="35">
        <v>24.193876714455012</v>
      </c>
      <c r="Z749" s="34">
        <v>0</v>
      </c>
      <c r="AA749" s="35">
        <v>0.84943227278407907</v>
      </c>
      <c r="AB749" s="45">
        <v>0</v>
      </c>
      <c r="AC749" s="30">
        <v>56.666666666666664</v>
      </c>
      <c r="AD749" s="35">
        <v>57.516098939450742</v>
      </c>
      <c r="AE749" s="43">
        <v>11.503219787890149</v>
      </c>
      <c r="AF749" s="39">
        <v>54.110272238028855</v>
      </c>
      <c r="AG749" s="40">
        <v>53.940385783472045</v>
      </c>
      <c r="AH749" s="37" t="s">
        <v>6</v>
      </c>
      <c r="AI749" s="21"/>
      <c r="AJ749" s="111"/>
      <c r="AK749" s="112"/>
    </row>
    <row r="750" spans="1:37" x14ac:dyDescent="0.3">
      <c r="A750" s="12" t="s">
        <v>1922</v>
      </c>
      <c r="B750" s="5" t="s">
        <v>88</v>
      </c>
      <c r="C750" s="5" t="s">
        <v>89</v>
      </c>
      <c r="D750" s="5" t="s">
        <v>1923</v>
      </c>
      <c r="E750" s="6">
        <v>3</v>
      </c>
      <c r="F750" s="6" t="s">
        <v>62</v>
      </c>
      <c r="G750" s="6">
        <v>0</v>
      </c>
      <c r="H750" s="30">
        <v>81.102273460285133</v>
      </c>
      <c r="I750" s="35">
        <v>18.897726539714867</v>
      </c>
      <c r="J750" s="35">
        <v>0.15077975910931249</v>
      </c>
      <c r="K750" s="35">
        <v>0.19892930768997405</v>
      </c>
      <c r="L750" s="35">
        <v>36.296041979384079</v>
      </c>
      <c r="M750" s="35">
        <v>63.703958020615921</v>
      </c>
      <c r="N750" s="35">
        <v>33.007114377331028</v>
      </c>
      <c r="O750" s="34">
        <v>40</v>
      </c>
      <c r="P750" s="35">
        <v>4.986563476943652</v>
      </c>
      <c r="Q750" s="45">
        <v>100</v>
      </c>
      <c r="R750" s="35">
        <v>44.560122773604157</v>
      </c>
      <c r="S750" s="35">
        <v>35.648098218883327</v>
      </c>
      <c r="T750" s="30" t="s">
        <v>2316</v>
      </c>
      <c r="U750" s="35">
        <v>0</v>
      </c>
      <c r="V750" s="35">
        <v>0</v>
      </c>
      <c r="W750" s="35">
        <v>82.579715905868426</v>
      </c>
      <c r="X750" s="34">
        <v>80</v>
      </c>
      <c r="Y750" s="35">
        <v>90.37562461303024</v>
      </c>
      <c r="Z750" s="34">
        <v>100</v>
      </c>
      <c r="AA750" s="35">
        <v>0</v>
      </c>
      <c r="AB750" s="45">
        <v>0</v>
      </c>
      <c r="AC750" s="30">
        <v>60</v>
      </c>
      <c r="AD750" s="35">
        <v>60</v>
      </c>
      <c r="AE750" s="43">
        <v>12</v>
      </c>
      <c r="AF750" s="39">
        <v>47.648098218883327</v>
      </c>
      <c r="AG750" s="40">
        <v>47.648098218883327</v>
      </c>
      <c r="AH750" s="37" t="s">
        <v>6</v>
      </c>
      <c r="AI750" s="21"/>
      <c r="AJ750" s="111"/>
      <c r="AK750" s="112"/>
    </row>
    <row r="751" spans="1:37" x14ac:dyDescent="0.3">
      <c r="A751" s="12" t="s">
        <v>2106</v>
      </c>
      <c r="B751" s="5" t="s">
        <v>88</v>
      </c>
      <c r="C751" s="5" t="s">
        <v>89</v>
      </c>
      <c r="D751" s="5" t="s">
        <v>2107</v>
      </c>
      <c r="E751" s="6">
        <v>6</v>
      </c>
      <c r="F751" s="6" t="s">
        <v>19</v>
      </c>
      <c r="G751" s="6">
        <v>0</v>
      </c>
      <c r="H751" s="30">
        <v>77.127011729943675</v>
      </c>
      <c r="I751" s="35">
        <v>22.872988270056325</v>
      </c>
      <c r="J751" s="35">
        <v>24.597357427888088</v>
      </c>
      <c r="K751" s="35">
        <v>31.349285017716067</v>
      </c>
      <c r="L751" s="35">
        <v>21.978770462976179</v>
      </c>
      <c r="M751" s="35">
        <v>78.021229537023828</v>
      </c>
      <c r="N751" s="35">
        <v>51.600435975840931</v>
      </c>
      <c r="O751" s="34">
        <v>70</v>
      </c>
      <c r="P751" s="35">
        <v>5.4042027796339402</v>
      </c>
      <c r="Q751" s="45">
        <v>80</v>
      </c>
      <c r="R751" s="35">
        <v>56.448700564959246</v>
      </c>
      <c r="S751" s="35">
        <v>45.158960451967403</v>
      </c>
      <c r="T751" s="30" t="s">
        <v>2315</v>
      </c>
      <c r="U751" s="35">
        <v>35.159499025821241</v>
      </c>
      <c r="V751" s="35">
        <v>100</v>
      </c>
      <c r="W751" s="35">
        <v>123.68885468647106</v>
      </c>
      <c r="X751" s="34">
        <v>70</v>
      </c>
      <c r="Y751" s="35">
        <v>85.471220815601896</v>
      </c>
      <c r="Z751" s="34">
        <v>80</v>
      </c>
      <c r="AA751" s="35">
        <v>0</v>
      </c>
      <c r="AB751" s="45">
        <v>0</v>
      </c>
      <c r="AC751" s="30">
        <v>83.333333333333329</v>
      </c>
      <c r="AD751" s="35">
        <v>83.333333333333329</v>
      </c>
      <c r="AE751" s="43">
        <v>16.666666666666668</v>
      </c>
      <c r="AF751" s="39">
        <v>61.825627118634074</v>
      </c>
      <c r="AG751" s="40">
        <v>61.825627118634074</v>
      </c>
      <c r="AH751" s="37" t="s">
        <v>5</v>
      </c>
      <c r="AI751" s="21"/>
      <c r="AJ751" s="111"/>
      <c r="AK751" s="112"/>
    </row>
    <row r="752" spans="1:37" x14ac:dyDescent="0.3">
      <c r="A752" s="12" t="s">
        <v>590</v>
      </c>
      <c r="B752" s="5" t="s">
        <v>88</v>
      </c>
      <c r="C752" s="5" t="s">
        <v>89</v>
      </c>
      <c r="D752" s="5" t="s">
        <v>591</v>
      </c>
      <c r="E752" s="6">
        <v>6</v>
      </c>
      <c r="F752" s="6" t="s">
        <v>19</v>
      </c>
      <c r="G752" s="6">
        <v>0</v>
      </c>
      <c r="H752" s="30">
        <v>88.88472219785217</v>
      </c>
      <c r="I752" s="35">
        <v>11.11527780214783</v>
      </c>
      <c r="J752" s="35">
        <v>14.593544008586228</v>
      </c>
      <c r="K752" s="35">
        <v>18.599443939658713</v>
      </c>
      <c r="L752" s="35">
        <v>26.763609037489886</v>
      </c>
      <c r="M752" s="35">
        <v>73.236390962510114</v>
      </c>
      <c r="N752" s="35">
        <v>54.810788763947386</v>
      </c>
      <c r="O752" s="34">
        <v>70</v>
      </c>
      <c r="P752" s="35">
        <v>5.7811128449819966</v>
      </c>
      <c r="Q752" s="45">
        <v>80</v>
      </c>
      <c r="R752" s="35">
        <v>50.590222540863337</v>
      </c>
      <c r="S752" s="35">
        <v>40.472178032690671</v>
      </c>
      <c r="T752" s="30" t="s">
        <v>2315</v>
      </c>
      <c r="U752" s="35">
        <v>43.545972984271124</v>
      </c>
      <c r="V752" s="35">
        <v>100</v>
      </c>
      <c r="W752" s="35">
        <v>188.30486583629894</v>
      </c>
      <c r="X752" s="34">
        <v>0</v>
      </c>
      <c r="Y752" s="35">
        <v>92.285699563904828</v>
      </c>
      <c r="Z752" s="34">
        <v>100</v>
      </c>
      <c r="AA752" s="35">
        <v>0</v>
      </c>
      <c r="AB752" s="45">
        <v>0</v>
      </c>
      <c r="AC752" s="30">
        <v>66.666666666666671</v>
      </c>
      <c r="AD752" s="35">
        <v>66.666666666666671</v>
      </c>
      <c r="AE752" s="43">
        <v>13.333333333333336</v>
      </c>
      <c r="AF752" s="39">
        <v>53.805511366024007</v>
      </c>
      <c r="AG752" s="40">
        <v>53.805511366024007</v>
      </c>
      <c r="AH752" s="37" t="s">
        <v>6</v>
      </c>
      <c r="AI752" s="21"/>
      <c r="AJ752" s="111"/>
      <c r="AK752" s="112"/>
    </row>
    <row r="753" spans="1:37" x14ac:dyDescent="0.3">
      <c r="A753" s="12" t="s">
        <v>1081</v>
      </c>
      <c r="B753" s="5" t="s">
        <v>88</v>
      </c>
      <c r="C753" s="5" t="s">
        <v>89</v>
      </c>
      <c r="D753" s="5" t="s">
        <v>1082</v>
      </c>
      <c r="E753" s="6">
        <v>6</v>
      </c>
      <c r="F753" s="6" t="s">
        <v>19</v>
      </c>
      <c r="G753" s="6">
        <v>0</v>
      </c>
      <c r="H753" s="30">
        <v>78.896678154707786</v>
      </c>
      <c r="I753" s="35">
        <v>21.103321845292214</v>
      </c>
      <c r="J753" s="35">
        <v>6.7540074307719049</v>
      </c>
      <c r="K753" s="35">
        <v>8.6079695585096001</v>
      </c>
      <c r="L753" s="35">
        <v>6.565739730559315</v>
      </c>
      <c r="M753" s="35">
        <v>93.434260269440685</v>
      </c>
      <c r="N753" s="35">
        <v>52.927895231982795</v>
      </c>
      <c r="O753" s="34">
        <v>70</v>
      </c>
      <c r="P753" s="35">
        <v>18.735442128836414</v>
      </c>
      <c r="Q753" s="45">
        <v>40</v>
      </c>
      <c r="R753" s="35">
        <v>46.629110334648502</v>
      </c>
      <c r="S753" s="35">
        <v>37.303288267718806</v>
      </c>
      <c r="T753" s="30" t="s">
        <v>2315</v>
      </c>
      <c r="U753" s="35">
        <v>22.818316415174429</v>
      </c>
      <c r="V753" s="35">
        <v>100</v>
      </c>
      <c r="W753" s="35">
        <v>327.44619072029695</v>
      </c>
      <c r="X753" s="34">
        <v>0</v>
      </c>
      <c r="Y753" s="35">
        <v>80.331145566688676</v>
      </c>
      <c r="Z753" s="34">
        <v>80</v>
      </c>
      <c r="AA753" s="35">
        <v>2.5734470852472717</v>
      </c>
      <c r="AB753" s="45">
        <v>0</v>
      </c>
      <c r="AC753" s="30">
        <v>60</v>
      </c>
      <c r="AD753" s="35">
        <v>62.573447085247274</v>
      </c>
      <c r="AE753" s="43">
        <v>12.514689417049455</v>
      </c>
      <c r="AF753" s="39">
        <v>49.817977684768259</v>
      </c>
      <c r="AG753" s="40">
        <v>49.303288267718806</v>
      </c>
      <c r="AH753" s="37" t="s">
        <v>6</v>
      </c>
      <c r="AI753" s="21"/>
      <c r="AJ753" s="111"/>
      <c r="AK753" s="112"/>
    </row>
    <row r="754" spans="1:37" x14ac:dyDescent="0.3">
      <c r="A754" s="12" t="s">
        <v>766</v>
      </c>
      <c r="B754" s="5" t="s">
        <v>88</v>
      </c>
      <c r="C754" s="5" t="s">
        <v>89</v>
      </c>
      <c r="D754" s="5" t="s">
        <v>767</v>
      </c>
      <c r="E754" s="6">
        <v>6</v>
      </c>
      <c r="F754" s="6" t="s">
        <v>19</v>
      </c>
      <c r="G754" s="6">
        <v>0</v>
      </c>
      <c r="H754" s="30">
        <v>76.464545059929549</v>
      </c>
      <c r="I754" s="35">
        <v>23.535454940070451</v>
      </c>
      <c r="J754" s="35">
        <v>47.721354602899623</v>
      </c>
      <c r="K754" s="35">
        <v>60.820775209845166</v>
      </c>
      <c r="L754" s="35">
        <v>46.754997144928396</v>
      </c>
      <c r="M754" s="35">
        <v>53.245002855071604</v>
      </c>
      <c r="N754" s="35">
        <v>51.394986401343914</v>
      </c>
      <c r="O754" s="34">
        <v>70</v>
      </c>
      <c r="P754" s="35">
        <v>42.896267173341805</v>
      </c>
      <c r="Q754" s="45">
        <v>0</v>
      </c>
      <c r="R754" s="35">
        <v>41.520246600997453</v>
      </c>
      <c r="S754" s="35">
        <v>33.216197280797964</v>
      </c>
      <c r="T754" s="30" t="s">
        <v>2316</v>
      </c>
      <c r="U754" s="35">
        <v>0</v>
      </c>
      <c r="V754" s="35">
        <v>0</v>
      </c>
      <c r="W754" s="35">
        <v>192.27531922396901</v>
      </c>
      <c r="X754" s="34">
        <v>0</v>
      </c>
      <c r="Y754" s="35">
        <v>92.996756860821222</v>
      </c>
      <c r="Z754" s="34">
        <v>100</v>
      </c>
      <c r="AA754" s="35">
        <v>2.5687816754886041</v>
      </c>
      <c r="AB754" s="45">
        <v>0</v>
      </c>
      <c r="AC754" s="30">
        <v>33.333333333333336</v>
      </c>
      <c r="AD754" s="35">
        <v>35.902115008821937</v>
      </c>
      <c r="AE754" s="43">
        <v>7.180423001764388</v>
      </c>
      <c r="AF754" s="39">
        <v>40.396620282562353</v>
      </c>
      <c r="AG754" s="40">
        <v>39.882863947464628</v>
      </c>
      <c r="AH754" s="37" t="s">
        <v>6</v>
      </c>
      <c r="AI754" s="21"/>
      <c r="AJ754" s="111"/>
      <c r="AK754" s="112"/>
    </row>
    <row r="755" spans="1:37" x14ac:dyDescent="0.3">
      <c r="A755" s="12" t="s">
        <v>970</v>
      </c>
      <c r="B755" s="5" t="s">
        <v>88</v>
      </c>
      <c r="C755" s="5" t="s">
        <v>89</v>
      </c>
      <c r="D755" s="5" t="s">
        <v>224</v>
      </c>
      <c r="E755" s="6">
        <v>6</v>
      </c>
      <c r="F755" s="6" t="s">
        <v>19</v>
      </c>
      <c r="G755" s="6">
        <v>0</v>
      </c>
      <c r="H755" s="30">
        <v>84.561914036076516</v>
      </c>
      <c r="I755" s="35">
        <v>15.438085963923484</v>
      </c>
      <c r="J755" s="35">
        <v>8.8389892420005971</v>
      </c>
      <c r="K755" s="35">
        <v>11.265274890945635</v>
      </c>
      <c r="L755" s="35">
        <v>11.240481134520074</v>
      </c>
      <c r="M755" s="35">
        <v>88.759518865479919</v>
      </c>
      <c r="N755" s="35">
        <v>54.861597348983935</v>
      </c>
      <c r="O755" s="34">
        <v>70</v>
      </c>
      <c r="P755" s="35">
        <v>5.2582330346509707</v>
      </c>
      <c r="Q755" s="45">
        <v>80</v>
      </c>
      <c r="R755" s="35">
        <v>53.092575944069814</v>
      </c>
      <c r="S755" s="35">
        <v>42.474060755255856</v>
      </c>
      <c r="T755" s="30" t="s">
        <v>2315</v>
      </c>
      <c r="U755" s="35">
        <v>39.793944961683842</v>
      </c>
      <c r="V755" s="35">
        <v>100</v>
      </c>
      <c r="W755" s="35">
        <v>154.78230013140603</v>
      </c>
      <c r="X755" s="34">
        <v>0</v>
      </c>
      <c r="Y755" s="35">
        <v>96.561007053894457</v>
      </c>
      <c r="Z755" s="34">
        <v>100</v>
      </c>
      <c r="AA755" s="35">
        <v>0</v>
      </c>
      <c r="AB755" s="45">
        <v>0</v>
      </c>
      <c r="AC755" s="30">
        <v>66.666666666666671</v>
      </c>
      <c r="AD755" s="35">
        <v>66.666666666666671</v>
      </c>
      <c r="AE755" s="43">
        <v>13.333333333333336</v>
      </c>
      <c r="AF755" s="39">
        <v>55.807394088589191</v>
      </c>
      <c r="AG755" s="40">
        <v>55.807394088589191</v>
      </c>
      <c r="AH755" s="37" t="s">
        <v>6</v>
      </c>
      <c r="AI755" s="21"/>
      <c r="AJ755" s="111"/>
      <c r="AK755" s="112"/>
    </row>
    <row r="756" spans="1:37" x14ac:dyDescent="0.3">
      <c r="A756" s="12" t="s">
        <v>289</v>
      </c>
      <c r="B756" s="5" t="s">
        <v>88</v>
      </c>
      <c r="C756" s="5" t="s">
        <v>89</v>
      </c>
      <c r="D756" s="5" t="s">
        <v>290</v>
      </c>
      <c r="E756" s="6">
        <v>6</v>
      </c>
      <c r="F756" s="6" t="s">
        <v>19</v>
      </c>
      <c r="G756" s="6">
        <v>0</v>
      </c>
      <c r="H756" s="30">
        <v>87.05439836474757</v>
      </c>
      <c r="I756" s="35">
        <v>12.94560163525243</v>
      </c>
      <c r="J756" s="35">
        <v>13.131698146514422</v>
      </c>
      <c r="K756" s="35">
        <v>16.736324183139704</v>
      </c>
      <c r="L756" s="35">
        <v>17.627179543774442</v>
      </c>
      <c r="M756" s="35">
        <v>82.372820456225554</v>
      </c>
      <c r="N756" s="35">
        <v>49.470461223252727</v>
      </c>
      <c r="O756" s="34">
        <v>70</v>
      </c>
      <c r="P756" s="35">
        <v>0.36114626698051194</v>
      </c>
      <c r="Q756" s="45">
        <v>100</v>
      </c>
      <c r="R756" s="35">
        <v>56.410949254923537</v>
      </c>
      <c r="S756" s="35">
        <v>45.12875940393883</v>
      </c>
      <c r="T756" s="30" t="s">
        <v>2315</v>
      </c>
      <c r="U756" s="35">
        <v>33.381551409343537</v>
      </c>
      <c r="V756" s="35">
        <v>100</v>
      </c>
      <c r="W756" s="35">
        <v>198.20978167491984</v>
      </c>
      <c r="X756" s="34">
        <v>0</v>
      </c>
      <c r="Y756" s="35">
        <v>89.497838035085636</v>
      </c>
      <c r="Z756" s="34">
        <v>80</v>
      </c>
      <c r="AA756" s="35">
        <v>0</v>
      </c>
      <c r="AB756" s="45">
        <v>0</v>
      </c>
      <c r="AC756" s="30">
        <v>60</v>
      </c>
      <c r="AD756" s="35">
        <v>60</v>
      </c>
      <c r="AE756" s="43">
        <v>12</v>
      </c>
      <c r="AF756" s="39">
        <v>57.12875940393883</v>
      </c>
      <c r="AG756" s="40">
        <v>57.12875940393883</v>
      </c>
      <c r="AH756" s="37" t="s">
        <v>6</v>
      </c>
      <c r="AI756" s="21"/>
      <c r="AJ756" s="111"/>
      <c r="AK756" s="112"/>
    </row>
    <row r="757" spans="1:37" x14ac:dyDescent="0.3">
      <c r="A757" s="12" t="s">
        <v>829</v>
      </c>
      <c r="B757" s="5" t="s">
        <v>88</v>
      </c>
      <c r="C757" s="5" t="s">
        <v>89</v>
      </c>
      <c r="D757" s="5" t="s">
        <v>830</v>
      </c>
      <c r="E757" s="6">
        <v>6</v>
      </c>
      <c r="F757" s="6" t="s">
        <v>19</v>
      </c>
      <c r="G757" s="6">
        <v>0</v>
      </c>
      <c r="H757" s="30">
        <v>80.525723036639704</v>
      </c>
      <c r="I757" s="35">
        <v>19.474276963360296</v>
      </c>
      <c r="J757" s="35">
        <v>18.906627844721754</v>
      </c>
      <c r="K757" s="35">
        <v>24.096461043252752</v>
      </c>
      <c r="L757" s="35">
        <v>31.122161959484963</v>
      </c>
      <c r="M757" s="35">
        <v>68.87783804051503</v>
      </c>
      <c r="N757" s="35">
        <v>51.889848287447933</v>
      </c>
      <c r="O757" s="34">
        <v>70</v>
      </c>
      <c r="P757" s="35">
        <v>3.2890486133561083</v>
      </c>
      <c r="Q757" s="45">
        <v>100</v>
      </c>
      <c r="R757" s="35">
        <v>56.489715209425619</v>
      </c>
      <c r="S757" s="35">
        <v>45.191772167540499</v>
      </c>
      <c r="T757" s="30" t="s">
        <v>2315</v>
      </c>
      <c r="U757" s="35">
        <v>43.277342174226966</v>
      </c>
      <c r="V757" s="35">
        <v>100</v>
      </c>
      <c r="W757" s="35">
        <v>150.36845396631469</v>
      </c>
      <c r="X757" s="34">
        <v>0</v>
      </c>
      <c r="Y757" s="35">
        <v>86.563875531661424</v>
      </c>
      <c r="Z757" s="34">
        <v>80</v>
      </c>
      <c r="AA757" s="35">
        <v>2.0951430135853855</v>
      </c>
      <c r="AB757" s="45">
        <v>0</v>
      </c>
      <c r="AC757" s="30">
        <v>60</v>
      </c>
      <c r="AD757" s="35">
        <v>62.095143013585385</v>
      </c>
      <c r="AE757" s="43">
        <v>12.419028602717077</v>
      </c>
      <c r="AF757" s="39">
        <v>57.610800770257576</v>
      </c>
      <c r="AG757" s="40">
        <v>57.191772167540499</v>
      </c>
      <c r="AH757" s="37" t="s">
        <v>6</v>
      </c>
      <c r="AI757" s="21"/>
      <c r="AJ757" s="111"/>
      <c r="AK757" s="112"/>
    </row>
    <row r="758" spans="1:37" x14ac:dyDescent="0.3">
      <c r="A758" s="12" t="s">
        <v>199</v>
      </c>
      <c r="B758" s="5" t="s">
        <v>88</v>
      </c>
      <c r="C758" s="5" t="s">
        <v>89</v>
      </c>
      <c r="D758" s="5" t="s">
        <v>200</v>
      </c>
      <c r="E758" s="6">
        <v>6</v>
      </c>
      <c r="F758" s="6" t="s">
        <v>33</v>
      </c>
      <c r="G758" s="6">
        <v>0</v>
      </c>
      <c r="H758" s="30">
        <v>85.190194171309159</v>
      </c>
      <c r="I758" s="35">
        <v>14.809805828690841</v>
      </c>
      <c r="J758" s="35">
        <v>36.475917441665878</v>
      </c>
      <c r="K758" s="35">
        <v>50.923958578276462</v>
      </c>
      <c r="L758" s="35">
        <v>21.91728381718773</v>
      </c>
      <c r="M758" s="35">
        <v>78.082716182812277</v>
      </c>
      <c r="N758" s="35">
        <v>61.474687304344471</v>
      </c>
      <c r="O758" s="34">
        <v>80</v>
      </c>
      <c r="P758" s="35">
        <v>12.008266043981161</v>
      </c>
      <c r="Q758" s="45">
        <v>60</v>
      </c>
      <c r="R758" s="35">
        <v>56.763296117955917</v>
      </c>
      <c r="S758" s="35">
        <v>45.410636894364735</v>
      </c>
      <c r="T758" s="30" t="s">
        <v>2315</v>
      </c>
      <c r="U758" s="35">
        <v>42.127855294978133</v>
      </c>
      <c r="V758" s="35">
        <v>100</v>
      </c>
      <c r="W758" s="35">
        <v>289.0479566322478</v>
      </c>
      <c r="X758" s="34">
        <v>0</v>
      </c>
      <c r="Y758" s="35">
        <v>88.663778557690847</v>
      </c>
      <c r="Z758" s="34">
        <v>80</v>
      </c>
      <c r="AA758" s="35">
        <v>0</v>
      </c>
      <c r="AB758" s="45">
        <v>0</v>
      </c>
      <c r="AC758" s="30">
        <v>60</v>
      </c>
      <c r="AD758" s="35">
        <v>60</v>
      </c>
      <c r="AE758" s="43">
        <v>12</v>
      </c>
      <c r="AF758" s="39">
        <v>57.410636894364735</v>
      </c>
      <c r="AG758" s="40">
        <v>57.410636894364735</v>
      </c>
      <c r="AH758" s="37" t="s">
        <v>6</v>
      </c>
      <c r="AI758" s="21"/>
      <c r="AJ758" s="111"/>
      <c r="AK758" s="112"/>
    </row>
    <row r="759" spans="1:37" x14ac:dyDescent="0.3">
      <c r="A759" s="12" t="s">
        <v>678</v>
      </c>
      <c r="B759" s="5" t="s">
        <v>88</v>
      </c>
      <c r="C759" s="5" t="s">
        <v>89</v>
      </c>
      <c r="D759" s="5" t="s">
        <v>679</v>
      </c>
      <c r="E759" s="6">
        <v>6</v>
      </c>
      <c r="F759" s="6" t="s">
        <v>19</v>
      </c>
      <c r="G759" s="6">
        <v>0</v>
      </c>
      <c r="H759" s="30">
        <v>89.724586353849162</v>
      </c>
      <c r="I759" s="35">
        <v>10.275413646150838</v>
      </c>
      <c r="J759" s="35">
        <v>38.952841986841761</v>
      </c>
      <c r="K759" s="35">
        <v>49.645322643929489</v>
      </c>
      <c r="L759" s="35">
        <v>28.234131591844214</v>
      </c>
      <c r="M759" s="35">
        <v>71.765868408155782</v>
      </c>
      <c r="N759" s="35">
        <v>56.70294538819364</v>
      </c>
      <c r="O759" s="34">
        <v>80</v>
      </c>
      <c r="P759" s="35">
        <v>0.67272571233337719</v>
      </c>
      <c r="Q759" s="45">
        <v>100</v>
      </c>
      <c r="R759" s="35">
        <v>62.337320939647228</v>
      </c>
      <c r="S759" s="35">
        <v>49.869856751717784</v>
      </c>
      <c r="T759" s="30" t="s">
        <v>2315</v>
      </c>
      <c r="U759" s="35">
        <v>42.39810914615618</v>
      </c>
      <c r="V759" s="35">
        <v>100</v>
      </c>
      <c r="W759" s="35">
        <v>278.55130227691649</v>
      </c>
      <c r="X759" s="34">
        <v>0</v>
      </c>
      <c r="Y759" s="35">
        <v>82.787825828152521</v>
      </c>
      <c r="Z759" s="34">
        <v>80</v>
      </c>
      <c r="AA759" s="35">
        <v>0</v>
      </c>
      <c r="AB759" s="45">
        <v>0</v>
      </c>
      <c r="AC759" s="30">
        <v>60</v>
      </c>
      <c r="AD759" s="35">
        <v>60</v>
      </c>
      <c r="AE759" s="43">
        <v>12</v>
      </c>
      <c r="AF759" s="39">
        <v>61.869856751717784</v>
      </c>
      <c r="AG759" s="40">
        <v>61.869856751717784</v>
      </c>
      <c r="AH759" s="37" t="s">
        <v>5</v>
      </c>
      <c r="AI759" s="21"/>
      <c r="AJ759" s="111"/>
      <c r="AK759" s="112"/>
    </row>
    <row r="760" spans="1:37" x14ac:dyDescent="0.3">
      <c r="A760" s="12" t="s">
        <v>229</v>
      </c>
      <c r="B760" s="5" t="s">
        <v>88</v>
      </c>
      <c r="C760" s="5" t="s">
        <v>89</v>
      </c>
      <c r="D760" s="5" t="s">
        <v>230</v>
      </c>
      <c r="E760" s="6">
        <v>6</v>
      </c>
      <c r="F760" s="6" t="s">
        <v>19</v>
      </c>
      <c r="G760" s="6">
        <v>0</v>
      </c>
      <c r="H760" s="30">
        <v>86.802812557178612</v>
      </c>
      <c r="I760" s="35">
        <v>13.197187442821388</v>
      </c>
      <c r="J760" s="35">
        <v>14.964536980737439</v>
      </c>
      <c r="K760" s="35">
        <v>19.072273773417667</v>
      </c>
      <c r="L760" s="35">
        <v>21.944232623219978</v>
      </c>
      <c r="M760" s="35">
        <v>78.055767376780025</v>
      </c>
      <c r="N760" s="35">
        <v>37.321444858225767</v>
      </c>
      <c r="O760" s="34">
        <v>50</v>
      </c>
      <c r="P760" s="35">
        <v>-1.5202343894840464</v>
      </c>
      <c r="Q760" s="45">
        <v>100</v>
      </c>
      <c r="R760" s="35">
        <v>52.065045718603827</v>
      </c>
      <c r="S760" s="35">
        <v>41.652036574883063</v>
      </c>
      <c r="T760" s="30" t="s">
        <v>2315</v>
      </c>
      <c r="U760" s="35">
        <v>32.38592621317936</v>
      </c>
      <c r="V760" s="35">
        <v>100</v>
      </c>
      <c r="W760" s="35">
        <v>147.67374833792258</v>
      </c>
      <c r="X760" s="34">
        <v>50</v>
      </c>
      <c r="Y760" s="35">
        <v>76.785823444105702</v>
      </c>
      <c r="Z760" s="34">
        <v>70</v>
      </c>
      <c r="AA760" s="35">
        <v>0</v>
      </c>
      <c r="AB760" s="45">
        <v>0</v>
      </c>
      <c r="AC760" s="30">
        <v>73.333333333333329</v>
      </c>
      <c r="AD760" s="35">
        <v>73.333333333333329</v>
      </c>
      <c r="AE760" s="43">
        <v>14.666666666666666</v>
      </c>
      <c r="AF760" s="39">
        <v>56.318703241549727</v>
      </c>
      <c r="AG760" s="40">
        <v>56.318703241549727</v>
      </c>
      <c r="AH760" s="37" t="s">
        <v>6</v>
      </c>
      <c r="AI760" s="21"/>
      <c r="AJ760" s="111"/>
      <c r="AK760" s="112"/>
    </row>
    <row r="761" spans="1:37" x14ac:dyDescent="0.3">
      <c r="A761" s="12" t="s">
        <v>105</v>
      </c>
      <c r="B761" s="5" t="s">
        <v>88</v>
      </c>
      <c r="C761" s="5" t="s">
        <v>89</v>
      </c>
      <c r="D761" s="5" t="s">
        <v>106</v>
      </c>
      <c r="E761" s="6">
        <v>6</v>
      </c>
      <c r="F761" s="6" t="s">
        <v>19</v>
      </c>
      <c r="G761" s="6">
        <v>0</v>
      </c>
      <c r="H761" s="30">
        <v>88.520142505985135</v>
      </c>
      <c r="I761" s="35">
        <v>11.479857494014865</v>
      </c>
      <c r="J761" s="35">
        <v>14.075231798213757</v>
      </c>
      <c r="K761" s="35">
        <v>17.938856018425088</v>
      </c>
      <c r="L761" s="35">
        <v>55.828258866949675</v>
      </c>
      <c r="M761" s="35">
        <v>44.171741133050325</v>
      </c>
      <c r="N761" s="35">
        <v>53.957576579194537</v>
      </c>
      <c r="O761" s="34">
        <v>70</v>
      </c>
      <c r="P761" s="35">
        <v>12.871120817191038</v>
      </c>
      <c r="Q761" s="45">
        <v>60</v>
      </c>
      <c r="R761" s="35">
        <v>40.718090929098061</v>
      </c>
      <c r="S761" s="35">
        <v>32.574472743278449</v>
      </c>
      <c r="T761" s="30" t="s">
        <v>2315</v>
      </c>
      <c r="U761" s="35">
        <v>41.449777466692858</v>
      </c>
      <c r="V761" s="35">
        <v>100</v>
      </c>
      <c r="W761" s="35">
        <v>415.93146781750681</v>
      </c>
      <c r="X761" s="34">
        <v>0</v>
      </c>
      <c r="Y761" s="35">
        <v>96.108086722353974</v>
      </c>
      <c r="Z761" s="34">
        <v>100</v>
      </c>
      <c r="AA761" s="35">
        <v>0</v>
      </c>
      <c r="AB761" s="45">
        <v>0</v>
      </c>
      <c r="AC761" s="30">
        <v>66.666666666666671</v>
      </c>
      <c r="AD761" s="35">
        <v>66.666666666666671</v>
      </c>
      <c r="AE761" s="43">
        <v>13.333333333333336</v>
      </c>
      <c r="AF761" s="39">
        <v>45.907806076611784</v>
      </c>
      <c r="AG761" s="40">
        <v>45.907806076611784</v>
      </c>
      <c r="AH761" s="37" t="s">
        <v>6</v>
      </c>
      <c r="AI761" s="21"/>
      <c r="AJ761" s="111"/>
      <c r="AK761" s="112"/>
    </row>
    <row r="762" spans="1:37" x14ac:dyDescent="0.3">
      <c r="A762" s="12" t="s">
        <v>989</v>
      </c>
      <c r="B762" s="5" t="s">
        <v>88</v>
      </c>
      <c r="C762" s="5" t="s">
        <v>89</v>
      </c>
      <c r="D762" s="5" t="s">
        <v>88</v>
      </c>
      <c r="E762" s="6">
        <v>6</v>
      </c>
      <c r="F762" s="6" t="s">
        <v>62</v>
      </c>
      <c r="G762" s="6">
        <v>0</v>
      </c>
      <c r="H762" s="30">
        <v>68.367445952105712</v>
      </c>
      <c r="I762" s="35">
        <v>31.632554047894288</v>
      </c>
      <c r="J762" s="35">
        <v>4.0116092653823676</v>
      </c>
      <c r="K762" s="35">
        <v>5.2926643377022877</v>
      </c>
      <c r="L762" s="35">
        <v>14.18428449672483</v>
      </c>
      <c r="M762" s="35">
        <v>85.815715503275172</v>
      </c>
      <c r="N762" s="35">
        <v>54.858791041695177</v>
      </c>
      <c r="O762" s="34">
        <v>70</v>
      </c>
      <c r="P762" s="35">
        <v>31.530149087390349</v>
      </c>
      <c r="Q762" s="45">
        <v>0</v>
      </c>
      <c r="R762" s="35">
        <v>38.548186777774355</v>
      </c>
      <c r="S762" s="35">
        <v>30.838549422219486</v>
      </c>
      <c r="T762" s="30" t="s">
        <v>2315</v>
      </c>
      <c r="U762" s="35">
        <v>20.1672811711381</v>
      </c>
      <c r="V762" s="35">
        <v>89.339157738119127</v>
      </c>
      <c r="W762" s="35">
        <v>172.02056315753015</v>
      </c>
      <c r="X762" s="34">
        <v>0</v>
      </c>
      <c r="Y762" s="35">
        <v>94.218429075322689</v>
      </c>
      <c r="Z762" s="34">
        <v>100</v>
      </c>
      <c r="AA762" s="35">
        <v>0</v>
      </c>
      <c r="AB762" s="45">
        <v>0</v>
      </c>
      <c r="AC762" s="30">
        <v>63.11305257937304</v>
      </c>
      <c r="AD762" s="35">
        <v>63.11305257937304</v>
      </c>
      <c r="AE762" s="43">
        <v>12.622610515874609</v>
      </c>
      <c r="AF762" s="39">
        <v>43.461159938094099</v>
      </c>
      <c r="AG762" s="40">
        <v>43.461159938094099</v>
      </c>
      <c r="AH762" s="37" t="s">
        <v>6</v>
      </c>
      <c r="AI762" s="21"/>
      <c r="AJ762" s="111"/>
      <c r="AK762" s="112"/>
    </row>
    <row r="763" spans="1:37" x14ac:dyDescent="0.3">
      <c r="A763" s="12" t="s">
        <v>2158</v>
      </c>
      <c r="B763" s="5" t="s">
        <v>88</v>
      </c>
      <c r="C763" s="5" t="s">
        <v>89</v>
      </c>
      <c r="D763" s="5" t="s">
        <v>2159</v>
      </c>
      <c r="E763" s="6">
        <v>6</v>
      </c>
      <c r="F763" s="6" t="s">
        <v>19</v>
      </c>
      <c r="G763" s="6">
        <v>0</v>
      </c>
      <c r="H763" s="30">
        <v>87.312899616154183</v>
      </c>
      <c r="I763" s="35">
        <v>12.687100383845817</v>
      </c>
      <c r="J763" s="35">
        <v>13.908214439114419</v>
      </c>
      <c r="K763" s="35">
        <v>17.725992713549296</v>
      </c>
      <c r="L763" s="35">
        <v>41.482561271878751</v>
      </c>
      <c r="M763" s="35">
        <v>58.517438728121249</v>
      </c>
      <c r="N763" s="35">
        <v>70.53363298234953</v>
      </c>
      <c r="O763" s="34">
        <v>100</v>
      </c>
      <c r="P763" s="35">
        <v>10.160485791598912</v>
      </c>
      <c r="Q763" s="45">
        <v>60</v>
      </c>
      <c r="R763" s="35">
        <v>49.786106365103272</v>
      </c>
      <c r="S763" s="35">
        <v>39.828885092082622</v>
      </c>
      <c r="T763" s="30" t="s">
        <v>2315</v>
      </c>
      <c r="U763" s="35">
        <v>51.21665719201701</v>
      </c>
      <c r="V763" s="35">
        <v>100</v>
      </c>
      <c r="W763" s="35">
        <v>251.50266978450151</v>
      </c>
      <c r="X763" s="34">
        <v>0</v>
      </c>
      <c r="Y763" s="35">
        <v>92.88637859652637</v>
      </c>
      <c r="Z763" s="34">
        <v>100</v>
      </c>
      <c r="AA763" s="35">
        <v>1.5584550106742689</v>
      </c>
      <c r="AB763" s="45">
        <v>0</v>
      </c>
      <c r="AC763" s="30">
        <v>66.666666666666671</v>
      </c>
      <c r="AD763" s="35">
        <v>68.225121677340937</v>
      </c>
      <c r="AE763" s="43">
        <v>13.645024335468188</v>
      </c>
      <c r="AF763" s="39">
        <v>53.473909427550808</v>
      </c>
      <c r="AG763" s="40">
        <v>53.162218425415958</v>
      </c>
      <c r="AH763" s="37" t="s">
        <v>6</v>
      </c>
      <c r="AI763" s="21"/>
      <c r="AJ763" s="111"/>
      <c r="AK763" s="112"/>
    </row>
    <row r="764" spans="1:37" x14ac:dyDescent="0.3">
      <c r="A764" s="12" t="s">
        <v>299</v>
      </c>
      <c r="B764" s="5" t="s">
        <v>88</v>
      </c>
      <c r="C764" s="5" t="s">
        <v>89</v>
      </c>
      <c r="D764" s="5" t="s">
        <v>300</v>
      </c>
      <c r="E764" s="6">
        <v>6</v>
      </c>
      <c r="F764" s="6" t="s">
        <v>19</v>
      </c>
      <c r="G764" s="6">
        <v>0</v>
      </c>
      <c r="H764" s="30">
        <v>85.014886869792591</v>
      </c>
      <c r="I764" s="35">
        <v>14.985113130207409</v>
      </c>
      <c r="J764" s="35">
        <v>20.004362992123912</v>
      </c>
      <c r="K764" s="35">
        <v>25.495522390015868</v>
      </c>
      <c r="L764" s="35">
        <v>19.068002270633787</v>
      </c>
      <c r="M764" s="35">
        <v>80.931997729366216</v>
      </c>
      <c r="N764" s="35">
        <v>50.444254727285404</v>
      </c>
      <c r="O764" s="34">
        <v>70</v>
      </c>
      <c r="P764" s="35">
        <v>0.9646655229970692</v>
      </c>
      <c r="Q764" s="45">
        <v>100</v>
      </c>
      <c r="R764" s="35">
        <v>58.282526649917905</v>
      </c>
      <c r="S764" s="35">
        <v>46.626021319934324</v>
      </c>
      <c r="T764" s="30" t="s">
        <v>2315</v>
      </c>
      <c r="U764" s="35">
        <v>40.810910216953459</v>
      </c>
      <c r="V764" s="35">
        <v>100</v>
      </c>
      <c r="W764" s="35">
        <v>240.80199772566618</v>
      </c>
      <c r="X764" s="34">
        <v>0</v>
      </c>
      <c r="Y764" s="35">
        <v>85.954588485807463</v>
      </c>
      <c r="Z764" s="34">
        <v>80</v>
      </c>
      <c r="AA764" s="35">
        <v>0</v>
      </c>
      <c r="AB764" s="45">
        <v>0</v>
      </c>
      <c r="AC764" s="30">
        <v>60</v>
      </c>
      <c r="AD764" s="35">
        <v>60</v>
      </c>
      <c r="AE764" s="43">
        <v>12</v>
      </c>
      <c r="AF764" s="39">
        <v>58.626021319934324</v>
      </c>
      <c r="AG764" s="40">
        <v>58.626021319934324</v>
      </c>
      <c r="AH764" s="37" t="s">
        <v>6</v>
      </c>
      <c r="AI764" s="21"/>
      <c r="AJ764" s="111"/>
      <c r="AK764" s="112"/>
    </row>
    <row r="765" spans="1:37" x14ac:dyDescent="0.3">
      <c r="A765" s="12" t="s">
        <v>87</v>
      </c>
      <c r="B765" s="5" t="s">
        <v>88</v>
      </c>
      <c r="C765" s="5" t="s">
        <v>89</v>
      </c>
      <c r="D765" s="5" t="s">
        <v>90</v>
      </c>
      <c r="E765" s="6">
        <v>6</v>
      </c>
      <c r="F765" s="6" t="s">
        <v>19</v>
      </c>
      <c r="G765" s="6">
        <v>0</v>
      </c>
      <c r="H765" s="30">
        <v>92.225937716646484</v>
      </c>
      <c r="I765" s="35">
        <v>7.7740622833535156</v>
      </c>
      <c r="J765" s="35">
        <v>30.294084745663831</v>
      </c>
      <c r="K765" s="35">
        <v>38.609753093472868</v>
      </c>
      <c r="L765" s="35">
        <v>20.065858733951377</v>
      </c>
      <c r="M765" s="35">
        <v>79.934141266048627</v>
      </c>
      <c r="N765" s="35">
        <v>49.38611083246267</v>
      </c>
      <c r="O765" s="34">
        <v>70</v>
      </c>
      <c r="P765" s="35">
        <v>1.3338108767997741</v>
      </c>
      <c r="Q765" s="45">
        <v>100</v>
      </c>
      <c r="R765" s="35">
        <v>59.263591328575011</v>
      </c>
      <c r="S765" s="35">
        <v>47.410873062860013</v>
      </c>
      <c r="T765" s="30" t="s">
        <v>2315</v>
      </c>
      <c r="U765" s="35">
        <v>40.209949024677904</v>
      </c>
      <c r="V765" s="35">
        <v>100</v>
      </c>
      <c r="W765" s="35">
        <v>243.16010423097632</v>
      </c>
      <c r="X765" s="34">
        <v>0</v>
      </c>
      <c r="Y765" s="35">
        <v>78.953880172008084</v>
      </c>
      <c r="Z765" s="34">
        <v>70</v>
      </c>
      <c r="AA765" s="35">
        <v>0</v>
      </c>
      <c r="AB765" s="45">
        <v>0</v>
      </c>
      <c r="AC765" s="30">
        <v>56.666666666666664</v>
      </c>
      <c r="AD765" s="35">
        <v>56.666666666666664</v>
      </c>
      <c r="AE765" s="43">
        <v>11.333333333333334</v>
      </c>
      <c r="AF765" s="39">
        <v>58.744206396193348</v>
      </c>
      <c r="AG765" s="40">
        <v>58.744206396193348</v>
      </c>
      <c r="AH765" s="37" t="s">
        <v>6</v>
      </c>
      <c r="AI765" s="21"/>
      <c r="AJ765" s="111"/>
      <c r="AK765" s="112"/>
    </row>
    <row r="766" spans="1:37" x14ac:dyDescent="0.3">
      <c r="A766" s="12" t="s">
        <v>243</v>
      </c>
      <c r="B766" s="5" t="s">
        <v>88</v>
      </c>
      <c r="C766" s="5" t="s">
        <v>89</v>
      </c>
      <c r="D766" s="5" t="s">
        <v>244</v>
      </c>
      <c r="E766" s="6">
        <v>6</v>
      </c>
      <c r="F766" s="6" t="s">
        <v>19</v>
      </c>
      <c r="G766" s="6">
        <v>0</v>
      </c>
      <c r="H766" s="30">
        <v>79.745637266400138</v>
      </c>
      <c r="I766" s="35">
        <v>20.254362733599862</v>
      </c>
      <c r="J766" s="35">
        <v>16.696725910623808</v>
      </c>
      <c r="K766" s="35">
        <v>21.279945253036555</v>
      </c>
      <c r="L766" s="35">
        <v>44.957451153317663</v>
      </c>
      <c r="M766" s="35">
        <v>55.042548846682337</v>
      </c>
      <c r="N766" s="35">
        <v>63.885767908870498</v>
      </c>
      <c r="O766" s="34">
        <v>80</v>
      </c>
      <c r="P766" s="35">
        <v>4.0103313382106975</v>
      </c>
      <c r="Q766" s="45">
        <v>100</v>
      </c>
      <c r="R766" s="35">
        <v>55.315371366663747</v>
      </c>
      <c r="S766" s="35">
        <v>44.252297093331002</v>
      </c>
      <c r="T766" s="30" t="s">
        <v>2316</v>
      </c>
      <c r="U766" s="35">
        <v>0</v>
      </c>
      <c r="V766" s="35">
        <v>0</v>
      </c>
      <c r="W766" s="35">
        <v>405.08417872854034</v>
      </c>
      <c r="X766" s="34">
        <v>0</v>
      </c>
      <c r="Y766" s="35">
        <v>95.484630254733233</v>
      </c>
      <c r="Z766" s="34">
        <v>100</v>
      </c>
      <c r="AA766" s="35">
        <v>0</v>
      </c>
      <c r="AB766" s="45">
        <v>0</v>
      </c>
      <c r="AC766" s="30">
        <v>33.333333333333336</v>
      </c>
      <c r="AD766" s="35">
        <v>33.333333333333336</v>
      </c>
      <c r="AE766" s="43">
        <v>6.6666666666666679</v>
      </c>
      <c r="AF766" s="39">
        <v>50.918963759997666</v>
      </c>
      <c r="AG766" s="40">
        <v>50.918963759997666</v>
      </c>
      <c r="AH766" s="37" t="s">
        <v>6</v>
      </c>
      <c r="AI766" s="21"/>
      <c r="AJ766" s="111"/>
      <c r="AK766" s="112"/>
    </row>
    <row r="767" spans="1:37" x14ac:dyDescent="0.3">
      <c r="A767" s="12" t="s">
        <v>1895</v>
      </c>
      <c r="B767" s="5" t="s">
        <v>88</v>
      </c>
      <c r="C767" s="5" t="s">
        <v>89</v>
      </c>
      <c r="D767" s="5" t="s">
        <v>1896</v>
      </c>
      <c r="E767" s="6">
        <v>6</v>
      </c>
      <c r="F767" s="6" t="s">
        <v>19</v>
      </c>
      <c r="G767" s="6">
        <v>0</v>
      </c>
      <c r="H767" s="30">
        <v>83.154557673252739</v>
      </c>
      <c r="I767" s="35">
        <v>16.845442326747261</v>
      </c>
      <c r="J767" s="35">
        <v>19.973016321282532</v>
      </c>
      <c r="K767" s="35">
        <v>25.455571117955696</v>
      </c>
      <c r="L767" s="35">
        <v>25.48288637105016</v>
      </c>
      <c r="M767" s="35">
        <v>74.517113628949843</v>
      </c>
      <c r="N767" s="35">
        <v>46.450865920400581</v>
      </c>
      <c r="O767" s="34">
        <v>70</v>
      </c>
      <c r="P767" s="35">
        <v>-14.980760615199781</v>
      </c>
      <c r="Q767" s="45">
        <v>60</v>
      </c>
      <c r="R767" s="35">
        <v>49.363625414730564</v>
      </c>
      <c r="S767" s="35">
        <v>39.490900331784452</v>
      </c>
      <c r="T767" s="30" t="s">
        <v>2315</v>
      </c>
      <c r="U767" s="35">
        <v>34.549228507986982</v>
      </c>
      <c r="V767" s="35">
        <v>100</v>
      </c>
      <c r="W767" s="35">
        <v>100.77577467808683</v>
      </c>
      <c r="X767" s="34">
        <v>100</v>
      </c>
      <c r="Y767" s="35">
        <v>84.576126975989681</v>
      </c>
      <c r="Z767" s="34">
        <v>80</v>
      </c>
      <c r="AA767" s="35">
        <v>0</v>
      </c>
      <c r="AB767" s="45">
        <v>0</v>
      </c>
      <c r="AC767" s="30">
        <v>93.333333333333329</v>
      </c>
      <c r="AD767" s="35">
        <v>93.333333333333329</v>
      </c>
      <c r="AE767" s="43">
        <v>18.666666666666668</v>
      </c>
      <c r="AF767" s="39">
        <v>58.157566998451117</v>
      </c>
      <c r="AG767" s="40">
        <v>58.157566998451117</v>
      </c>
      <c r="AH767" s="37" t="s">
        <v>6</v>
      </c>
      <c r="AI767" s="21"/>
      <c r="AJ767" s="111"/>
      <c r="AK767" s="112"/>
    </row>
    <row r="768" spans="1:37" x14ac:dyDescent="0.3">
      <c r="A768" s="12" t="s">
        <v>161</v>
      </c>
      <c r="B768" s="5" t="s">
        <v>88</v>
      </c>
      <c r="C768" s="5" t="s">
        <v>89</v>
      </c>
      <c r="D768" s="5" t="s">
        <v>162</v>
      </c>
      <c r="E768" s="6">
        <v>6</v>
      </c>
      <c r="F768" s="6" t="s">
        <v>19</v>
      </c>
      <c r="G768" s="6">
        <v>0</v>
      </c>
      <c r="H768" s="30">
        <v>92.537535503781726</v>
      </c>
      <c r="I768" s="35">
        <v>7.4624644962182742</v>
      </c>
      <c r="J768" s="35">
        <v>10.375103130679845</v>
      </c>
      <c r="K768" s="35">
        <v>13.223049105393539</v>
      </c>
      <c r="L768" s="35">
        <v>8.3485245503340302</v>
      </c>
      <c r="M768" s="35">
        <v>91.651475449665966</v>
      </c>
      <c r="N768" s="35">
        <v>45.896792658667593</v>
      </c>
      <c r="O768" s="34">
        <v>70</v>
      </c>
      <c r="P768" s="35">
        <v>11.435328818093915</v>
      </c>
      <c r="Q768" s="45">
        <v>60</v>
      </c>
      <c r="R768" s="35">
        <v>48.467397810255555</v>
      </c>
      <c r="S768" s="35">
        <v>38.773918248204446</v>
      </c>
      <c r="T768" s="30" t="s">
        <v>2315</v>
      </c>
      <c r="U768" s="35">
        <v>35.471250725632103</v>
      </c>
      <c r="V768" s="35">
        <v>100</v>
      </c>
      <c r="W768" s="35">
        <v>258.85848983618934</v>
      </c>
      <c r="X768" s="34">
        <v>0</v>
      </c>
      <c r="Y768" s="35">
        <v>90.634982361289175</v>
      </c>
      <c r="Z768" s="34">
        <v>100</v>
      </c>
      <c r="AA768" s="35">
        <v>2.3599728155692747</v>
      </c>
      <c r="AB768" s="45">
        <v>0</v>
      </c>
      <c r="AC768" s="30">
        <v>66.666666666666671</v>
      </c>
      <c r="AD768" s="35">
        <v>69.02663948223595</v>
      </c>
      <c r="AE768" s="43">
        <v>13.80532789644719</v>
      </c>
      <c r="AF768" s="39">
        <v>52.579246144651634</v>
      </c>
      <c r="AG768" s="40">
        <v>52.107251581537781</v>
      </c>
      <c r="AH768" s="37" t="s">
        <v>6</v>
      </c>
      <c r="AI768" s="21"/>
      <c r="AJ768" s="111"/>
      <c r="AK768" s="112"/>
    </row>
    <row r="769" spans="1:37" x14ac:dyDescent="0.3">
      <c r="A769" s="12" t="s">
        <v>1230</v>
      </c>
      <c r="B769" s="5" t="s">
        <v>88</v>
      </c>
      <c r="C769" s="5" t="s">
        <v>89</v>
      </c>
      <c r="D769" s="5" t="s">
        <v>1231</v>
      </c>
      <c r="E769" s="6">
        <v>6</v>
      </c>
      <c r="F769" s="6" t="s">
        <v>33</v>
      </c>
      <c r="G769" s="6">
        <v>0</v>
      </c>
      <c r="H769" s="30">
        <v>77.291225826849811</v>
      </c>
      <c r="I769" s="35">
        <v>22.708774173150189</v>
      </c>
      <c r="J769" s="35">
        <v>27.67051011808659</v>
      </c>
      <c r="K769" s="35">
        <v>38.630746254613392</v>
      </c>
      <c r="L769" s="35">
        <v>14.5960938355328</v>
      </c>
      <c r="M769" s="35">
        <v>85.403906164467202</v>
      </c>
      <c r="N769" s="35">
        <v>47.858739962716307</v>
      </c>
      <c r="O769" s="34">
        <v>70</v>
      </c>
      <c r="P769" s="35">
        <v>7.076015461940977</v>
      </c>
      <c r="Q769" s="45">
        <v>80</v>
      </c>
      <c r="R769" s="35">
        <v>59.348685318446158</v>
      </c>
      <c r="S769" s="35">
        <v>47.478948254756929</v>
      </c>
      <c r="T769" s="30" t="s">
        <v>2315</v>
      </c>
      <c r="U769" s="35">
        <v>24.508313450372228</v>
      </c>
      <c r="V769" s="35">
        <v>100</v>
      </c>
      <c r="W769" s="35">
        <v>135.83519267798789</v>
      </c>
      <c r="X769" s="34">
        <v>60</v>
      </c>
      <c r="Y769" s="35">
        <v>82.942037624756637</v>
      </c>
      <c r="Z769" s="34">
        <v>80</v>
      </c>
      <c r="AA769" s="35">
        <v>0</v>
      </c>
      <c r="AB769" s="45">
        <v>0</v>
      </c>
      <c r="AC769" s="30">
        <v>80</v>
      </c>
      <c r="AD769" s="35">
        <v>80</v>
      </c>
      <c r="AE769" s="43">
        <v>16</v>
      </c>
      <c r="AF769" s="39">
        <v>63.478948254756929</v>
      </c>
      <c r="AG769" s="40">
        <v>63.478948254756929</v>
      </c>
      <c r="AH769" s="37" t="s">
        <v>5</v>
      </c>
      <c r="AI769" s="21"/>
      <c r="AJ769" s="111"/>
      <c r="AK769" s="112"/>
    </row>
    <row r="770" spans="1:37" x14ac:dyDescent="0.3">
      <c r="A770" s="12" t="s">
        <v>1412</v>
      </c>
      <c r="B770" s="5" t="s">
        <v>88</v>
      </c>
      <c r="C770" s="5" t="s">
        <v>89</v>
      </c>
      <c r="D770" s="5" t="s">
        <v>1413</v>
      </c>
      <c r="E770" s="6">
        <v>6</v>
      </c>
      <c r="F770" s="6" t="s">
        <v>33</v>
      </c>
      <c r="G770" s="6">
        <v>0</v>
      </c>
      <c r="H770" s="30">
        <v>85.984691220842194</v>
      </c>
      <c r="I770" s="35">
        <v>14.015308779157806</v>
      </c>
      <c r="J770" s="35">
        <v>14.039362023855611</v>
      </c>
      <c r="K770" s="35">
        <v>19.600326470516297</v>
      </c>
      <c r="L770" s="35">
        <v>29.763136121192339</v>
      </c>
      <c r="M770" s="35">
        <v>70.236863878807668</v>
      </c>
      <c r="N770" s="35">
        <v>36.312329664288107</v>
      </c>
      <c r="O770" s="34">
        <v>50</v>
      </c>
      <c r="P770" s="35">
        <v>-3.9045182389429556</v>
      </c>
      <c r="Q770" s="45">
        <v>100</v>
      </c>
      <c r="R770" s="35">
        <v>50.770499825696348</v>
      </c>
      <c r="S770" s="35">
        <v>40.616399860557081</v>
      </c>
      <c r="T770" s="30" t="s">
        <v>2315</v>
      </c>
      <c r="U770" s="35">
        <v>16.976560132967585</v>
      </c>
      <c r="V770" s="35">
        <v>75.204563803097173</v>
      </c>
      <c r="W770" s="35">
        <v>163.5171782133755</v>
      </c>
      <c r="X770" s="34">
        <v>0</v>
      </c>
      <c r="Y770" s="35">
        <v>94.245034402075433</v>
      </c>
      <c r="Z770" s="34">
        <v>100</v>
      </c>
      <c r="AA770" s="35">
        <v>0</v>
      </c>
      <c r="AB770" s="45">
        <v>0</v>
      </c>
      <c r="AC770" s="30">
        <v>58.40152126769906</v>
      </c>
      <c r="AD770" s="35">
        <v>58.40152126769906</v>
      </c>
      <c r="AE770" s="43">
        <v>11.680304253539813</v>
      </c>
      <c r="AF770" s="39">
        <v>52.296704114096897</v>
      </c>
      <c r="AG770" s="40">
        <v>52.296704114096897</v>
      </c>
      <c r="AH770" s="37" t="s">
        <v>6</v>
      </c>
      <c r="AI770" s="21"/>
      <c r="AJ770" s="111"/>
      <c r="AK770" s="112"/>
    </row>
    <row r="771" spans="1:37" x14ac:dyDescent="0.3">
      <c r="A771" s="12" t="s">
        <v>1599</v>
      </c>
      <c r="B771" s="5" t="s">
        <v>88</v>
      </c>
      <c r="C771" s="5" t="s">
        <v>89</v>
      </c>
      <c r="D771" s="5" t="s">
        <v>773</v>
      </c>
      <c r="E771" s="6">
        <v>6</v>
      </c>
      <c r="F771" s="6" t="s">
        <v>19</v>
      </c>
      <c r="G771" s="6">
        <v>0</v>
      </c>
      <c r="H771" s="30">
        <v>94.131291225168724</v>
      </c>
      <c r="I771" s="35">
        <v>5.8687087748312763</v>
      </c>
      <c r="J771" s="35">
        <v>13.530557032144634</v>
      </c>
      <c r="K771" s="35">
        <v>17.244669070354838</v>
      </c>
      <c r="L771" s="35">
        <v>18.525993201280031</v>
      </c>
      <c r="M771" s="35">
        <v>81.474006798719969</v>
      </c>
      <c r="N771" s="35">
        <v>60.200916036587557</v>
      </c>
      <c r="O771" s="34">
        <v>80</v>
      </c>
      <c r="P771" s="35">
        <v>19.772911266227105</v>
      </c>
      <c r="Q771" s="45">
        <v>40</v>
      </c>
      <c r="R771" s="35">
        <v>44.917476928781213</v>
      </c>
      <c r="S771" s="35">
        <v>35.93398154302497</v>
      </c>
      <c r="T771" s="30" t="s">
        <v>2316</v>
      </c>
      <c r="U771" s="35">
        <v>0</v>
      </c>
      <c r="V771" s="35">
        <v>0</v>
      </c>
      <c r="W771" s="35">
        <v>123.67857405460839</v>
      </c>
      <c r="X771" s="34">
        <v>70</v>
      </c>
      <c r="Y771" s="35">
        <v>91.055164019257418</v>
      </c>
      <c r="Z771" s="34">
        <v>100</v>
      </c>
      <c r="AA771" s="35">
        <v>1.0390006847441022</v>
      </c>
      <c r="AB771" s="45">
        <v>0</v>
      </c>
      <c r="AC771" s="30">
        <v>56.666666666666664</v>
      </c>
      <c r="AD771" s="35">
        <v>57.705667351410767</v>
      </c>
      <c r="AE771" s="43">
        <v>11.541133470282155</v>
      </c>
      <c r="AF771" s="39">
        <v>47.475115013307125</v>
      </c>
      <c r="AG771" s="40">
        <v>47.267314876358306</v>
      </c>
      <c r="AH771" s="37" t="s">
        <v>6</v>
      </c>
      <c r="AI771" s="21"/>
      <c r="AJ771" s="111"/>
      <c r="AK771" s="112"/>
    </row>
    <row r="772" spans="1:37" x14ac:dyDescent="0.3">
      <c r="A772" s="12" t="s">
        <v>121</v>
      </c>
      <c r="B772" s="5" t="s">
        <v>88</v>
      </c>
      <c r="C772" s="5" t="s">
        <v>89</v>
      </c>
      <c r="D772" s="5" t="s">
        <v>122</v>
      </c>
      <c r="E772" s="6">
        <v>6</v>
      </c>
      <c r="F772" s="6" t="s">
        <v>19</v>
      </c>
      <c r="G772" s="6">
        <v>0</v>
      </c>
      <c r="H772" s="30">
        <v>80.156247738260646</v>
      </c>
      <c r="I772" s="35">
        <v>19.843752261739354</v>
      </c>
      <c r="J772" s="35">
        <v>16.885136980690699</v>
      </c>
      <c r="K772" s="35">
        <v>21.520074801640956</v>
      </c>
      <c r="L772" s="35">
        <v>25.821224762736929</v>
      </c>
      <c r="M772" s="35">
        <v>74.178775237263068</v>
      </c>
      <c r="N772" s="35">
        <v>59.475897653472863</v>
      </c>
      <c r="O772" s="34">
        <v>80</v>
      </c>
      <c r="P772" s="35">
        <v>11.24694134188589</v>
      </c>
      <c r="Q772" s="45">
        <v>60</v>
      </c>
      <c r="R772" s="35">
        <v>51.108520460128673</v>
      </c>
      <c r="S772" s="35">
        <v>40.886816368102942</v>
      </c>
      <c r="T772" s="30" t="s">
        <v>2315</v>
      </c>
      <c r="U772" s="35">
        <v>43.042148693811797</v>
      </c>
      <c r="V772" s="35">
        <v>100</v>
      </c>
      <c r="W772" s="35">
        <v>301.30019076240615</v>
      </c>
      <c r="X772" s="34">
        <v>0</v>
      </c>
      <c r="Y772" s="35">
        <v>86.358938509847647</v>
      </c>
      <c r="Z772" s="34">
        <v>80</v>
      </c>
      <c r="AA772" s="35">
        <v>0</v>
      </c>
      <c r="AB772" s="45">
        <v>0</v>
      </c>
      <c r="AC772" s="30">
        <v>60</v>
      </c>
      <c r="AD772" s="35">
        <v>60</v>
      </c>
      <c r="AE772" s="43">
        <v>12</v>
      </c>
      <c r="AF772" s="39">
        <v>52.886816368102942</v>
      </c>
      <c r="AG772" s="40">
        <v>52.886816368102942</v>
      </c>
      <c r="AH772" s="37" t="s">
        <v>6</v>
      </c>
      <c r="AI772" s="21"/>
      <c r="AJ772" s="111"/>
      <c r="AK772" s="112"/>
    </row>
    <row r="773" spans="1:37" x14ac:dyDescent="0.3">
      <c r="A773" s="12" t="s">
        <v>1545</v>
      </c>
      <c r="B773" s="5" t="s">
        <v>88</v>
      </c>
      <c r="C773" s="5" t="s">
        <v>89</v>
      </c>
      <c r="D773" s="5" t="s">
        <v>1546</v>
      </c>
      <c r="E773" s="6">
        <v>6</v>
      </c>
      <c r="F773" s="6" t="s">
        <v>19</v>
      </c>
      <c r="G773" s="6">
        <v>0</v>
      </c>
      <c r="H773" s="30">
        <v>41.077650101821575</v>
      </c>
      <c r="I773" s="35">
        <v>58.922349898178425</v>
      </c>
      <c r="J773" s="35">
        <v>8.4450365973756032</v>
      </c>
      <c r="K773" s="35">
        <v>10.76318299851212</v>
      </c>
      <c r="L773" s="35">
        <v>33.186303829704599</v>
      </c>
      <c r="M773" s="35">
        <v>66.813696170295401</v>
      </c>
      <c r="N773" s="35">
        <v>52.895908788520295</v>
      </c>
      <c r="O773" s="34">
        <v>70</v>
      </c>
      <c r="P773" s="35">
        <v>13.724306702241115</v>
      </c>
      <c r="Q773" s="45">
        <v>60</v>
      </c>
      <c r="R773" s="35">
        <v>53.299845813397191</v>
      </c>
      <c r="S773" s="35">
        <v>42.639876650717753</v>
      </c>
      <c r="T773" s="30" t="s">
        <v>2315</v>
      </c>
      <c r="U773" s="35">
        <v>33.897549951436055</v>
      </c>
      <c r="V773" s="35">
        <v>100</v>
      </c>
      <c r="W773" s="35">
        <v>135.07296220784716</v>
      </c>
      <c r="X773" s="34">
        <v>60</v>
      </c>
      <c r="Y773" s="35">
        <v>92.563255641310064</v>
      </c>
      <c r="Z773" s="34">
        <v>100</v>
      </c>
      <c r="AA773" s="35">
        <v>0.52186000730510718</v>
      </c>
      <c r="AB773" s="45">
        <v>0</v>
      </c>
      <c r="AC773" s="30">
        <v>86.666666666666671</v>
      </c>
      <c r="AD773" s="35">
        <v>87.188526673971779</v>
      </c>
      <c r="AE773" s="43">
        <v>17.437705334794355</v>
      </c>
      <c r="AF773" s="39">
        <v>60.077581985512111</v>
      </c>
      <c r="AG773" s="40">
        <v>59.973209984051088</v>
      </c>
      <c r="AH773" s="37" t="s">
        <v>5</v>
      </c>
      <c r="AI773" s="21"/>
      <c r="AJ773" s="111"/>
      <c r="AK773" s="112"/>
    </row>
    <row r="774" spans="1:37" x14ac:dyDescent="0.3">
      <c r="A774" s="12" t="s">
        <v>932</v>
      </c>
      <c r="B774" s="5" t="s">
        <v>88</v>
      </c>
      <c r="C774" s="5" t="s">
        <v>89</v>
      </c>
      <c r="D774" s="5" t="s">
        <v>933</v>
      </c>
      <c r="E774" s="6">
        <v>6</v>
      </c>
      <c r="F774" s="6" t="s">
        <v>19</v>
      </c>
      <c r="G774" s="6">
        <v>0</v>
      </c>
      <c r="H774" s="30">
        <v>87.142200570765198</v>
      </c>
      <c r="I774" s="35">
        <v>12.857799429234802</v>
      </c>
      <c r="J774" s="35">
        <v>28.875056928168885</v>
      </c>
      <c r="K774" s="35">
        <v>36.80120485290945</v>
      </c>
      <c r="L774" s="35">
        <v>57.367302756039706</v>
      </c>
      <c r="M774" s="35">
        <v>42.632697243960294</v>
      </c>
      <c r="N774" s="35">
        <v>31.767051378028004</v>
      </c>
      <c r="O774" s="34">
        <v>40</v>
      </c>
      <c r="P774" s="35">
        <v>-7.4485733866478734</v>
      </c>
      <c r="Q774" s="45">
        <v>80</v>
      </c>
      <c r="R774" s="35">
        <v>42.458340305220915</v>
      </c>
      <c r="S774" s="35">
        <v>33.966672244176735</v>
      </c>
      <c r="T774" s="30" t="s">
        <v>2315</v>
      </c>
      <c r="U774" s="35">
        <v>19.877598253549387</v>
      </c>
      <c r="V774" s="35">
        <v>88.055889673927396</v>
      </c>
      <c r="W774" s="35">
        <v>157.2398459432714</v>
      </c>
      <c r="X774" s="34">
        <v>0</v>
      </c>
      <c r="Y774" s="35">
        <v>88.499541479131224</v>
      </c>
      <c r="Z774" s="34">
        <v>80</v>
      </c>
      <c r="AA774" s="35">
        <v>0</v>
      </c>
      <c r="AB774" s="45">
        <v>0</v>
      </c>
      <c r="AC774" s="30">
        <v>56.018629891309132</v>
      </c>
      <c r="AD774" s="35">
        <v>56.018629891309132</v>
      </c>
      <c r="AE774" s="43">
        <v>11.203725978261827</v>
      </c>
      <c r="AF774" s="39">
        <v>45.170398222438564</v>
      </c>
      <c r="AG774" s="40">
        <v>45.170398222438564</v>
      </c>
      <c r="AH774" s="37" t="s">
        <v>6</v>
      </c>
      <c r="AI774" s="21"/>
      <c r="AJ774" s="111"/>
      <c r="AK774" s="112"/>
    </row>
    <row r="775" spans="1:37" x14ac:dyDescent="0.3">
      <c r="A775" s="12" t="s">
        <v>1294</v>
      </c>
      <c r="B775" s="5" t="s">
        <v>88</v>
      </c>
      <c r="C775" s="5" t="s">
        <v>89</v>
      </c>
      <c r="D775" s="5" t="s">
        <v>1295</v>
      </c>
      <c r="E775" s="6">
        <v>6</v>
      </c>
      <c r="F775" s="6" t="s">
        <v>19</v>
      </c>
      <c r="G775" s="6">
        <v>0</v>
      </c>
      <c r="H775" s="30">
        <v>84.996142419148654</v>
      </c>
      <c r="I775" s="35">
        <v>15.003857580851346</v>
      </c>
      <c r="J775" s="35">
        <v>46.973672421552862</v>
      </c>
      <c r="K775" s="35">
        <v>59.867855699104055</v>
      </c>
      <c r="L775" s="35">
        <v>11.534323027594592</v>
      </c>
      <c r="M775" s="35">
        <v>88.465676972405404</v>
      </c>
      <c r="N775" s="35">
        <v>47.223278185636886</v>
      </c>
      <c r="O775" s="34">
        <v>70</v>
      </c>
      <c r="P775" s="35">
        <v>-16.442307211896082</v>
      </c>
      <c r="Q775" s="45">
        <v>40</v>
      </c>
      <c r="R775" s="35">
        <v>54.667478050472155</v>
      </c>
      <c r="S775" s="35">
        <v>43.73398244037773</v>
      </c>
      <c r="T775" s="30" t="s">
        <v>2315</v>
      </c>
      <c r="U775" s="35">
        <v>31.628668822971377</v>
      </c>
      <c r="V775" s="35">
        <v>100</v>
      </c>
      <c r="W775" s="35">
        <v>154.67355654195728</v>
      </c>
      <c r="X775" s="34">
        <v>0</v>
      </c>
      <c r="Y775" s="35">
        <v>83.910762928430216</v>
      </c>
      <c r="Z775" s="34">
        <v>80</v>
      </c>
      <c r="AA775" s="35">
        <v>0</v>
      </c>
      <c r="AB775" s="45">
        <v>0</v>
      </c>
      <c r="AC775" s="30">
        <v>60</v>
      </c>
      <c r="AD775" s="35">
        <v>60</v>
      </c>
      <c r="AE775" s="43">
        <v>12</v>
      </c>
      <c r="AF775" s="39">
        <v>55.73398244037773</v>
      </c>
      <c r="AG775" s="40">
        <v>55.73398244037773</v>
      </c>
      <c r="AH775" s="37" t="s">
        <v>6</v>
      </c>
      <c r="AI775" s="21"/>
      <c r="AJ775" s="111"/>
      <c r="AK775" s="112"/>
    </row>
    <row r="776" spans="1:37" x14ac:dyDescent="0.3">
      <c r="A776" s="12" t="s">
        <v>291</v>
      </c>
      <c r="B776" s="5" t="s">
        <v>88</v>
      </c>
      <c r="C776" s="5" t="s">
        <v>89</v>
      </c>
      <c r="D776" s="5" t="s">
        <v>292</v>
      </c>
      <c r="E776" s="6">
        <v>6</v>
      </c>
      <c r="F776" s="6" t="s">
        <v>19</v>
      </c>
      <c r="G776" s="6">
        <v>0</v>
      </c>
      <c r="H776" s="30">
        <v>85.86159661244983</v>
      </c>
      <c r="I776" s="35">
        <v>14.13840338755017</v>
      </c>
      <c r="J776" s="35">
        <v>17.439655565470851</v>
      </c>
      <c r="K776" s="35">
        <v>22.226807677839442</v>
      </c>
      <c r="L776" s="35">
        <v>35.749959536707024</v>
      </c>
      <c r="M776" s="35">
        <v>64.250040463292976</v>
      </c>
      <c r="N776" s="35">
        <v>58.97603146073844</v>
      </c>
      <c r="O776" s="34">
        <v>80</v>
      </c>
      <c r="P776" s="35">
        <v>15.612811380290994</v>
      </c>
      <c r="Q776" s="45">
        <v>40</v>
      </c>
      <c r="R776" s="35">
        <v>44.12305030573652</v>
      </c>
      <c r="S776" s="35">
        <v>35.298440244589216</v>
      </c>
      <c r="T776" s="30" t="s">
        <v>2315</v>
      </c>
      <c r="U776" s="35">
        <v>42.888446513974557</v>
      </c>
      <c r="V776" s="35">
        <v>100</v>
      </c>
      <c r="W776" s="35">
        <v>235.88371058498069</v>
      </c>
      <c r="X776" s="34">
        <v>0</v>
      </c>
      <c r="Y776" s="35">
        <v>94.640407820365368</v>
      </c>
      <c r="Z776" s="34">
        <v>100</v>
      </c>
      <c r="AA776" s="35">
        <v>0</v>
      </c>
      <c r="AB776" s="45">
        <v>0</v>
      </c>
      <c r="AC776" s="30">
        <v>66.666666666666671</v>
      </c>
      <c r="AD776" s="35">
        <v>66.666666666666671</v>
      </c>
      <c r="AE776" s="43">
        <v>13.333333333333336</v>
      </c>
      <c r="AF776" s="39">
        <v>48.631773577922552</v>
      </c>
      <c r="AG776" s="40">
        <v>48.631773577922552</v>
      </c>
      <c r="AH776" s="37" t="s">
        <v>6</v>
      </c>
      <c r="AI776" s="21"/>
      <c r="AJ776" s="111"/>
      <c r="AK776" s="112"/>
    </row>
    <row r="777" spans="1:37" x14ac:dyDescent="0.3">
      <c r="A777" s="12" t="s">
        <v>1703</v>
      </c>
      <c r="B777" s="5" t="s">
        <v>88</v>
      </c>
      <c r="C777" s="5" t="s">
        <v>89</v>
      </c>
      <c r="D777" s="5" t="s">
        <v>1512</v>
      </c>
      <c r="E777" s="6">
        <v>6</v>
      </c>
      <c r="F777" s="6" t="s">
        <v>19</v>
      </c>
      <c r="G777" s="6">
        <v>0</v>
      </c>
      <c r="H777" s="30">
        <v>83.392482443415233</v>
      </c>
      <c r="I777" s="35">
        <v>16.607517556584767</v>
      </c>
      <c r="J777" s="35">
        <v>7.054013648073572</v>
      </c>
      <c r="K777" s="35">
        <v>8.9903269089221123</v>
      </c>
      <c r="L777" s="35">
        <v>13.76588589187379</v>
      </c>
      <c r="M777" s="35">
        <v>86.234114108126207</v>
      </c>
      <c r="N777" s="35">
        <v>46.771364094416974</v>
      </c>
      <c r="O777" s="34">
        <v>70</v>
      </c>
      <c r="P777" s="35">
        <v>-3.2136622197453111</v>
      </c>
      <c r="Q777" s="45">
        <v>100</v>
      </c>
      <c r="R777" s="35">
        <v>56.366391714726618</v>
      </c>
      <c r="S777" s="35">
        <v>45.0931133717813</v>
      </c>
      <c r="T777" s="30" t="s">
        <v>2316</v>
      </c>
      <c r="U777" s="35">
        <v>0</v>
      </c>
      <c r="V777" s="35">
        <v>0</v>
      </c>
      <c r="W777" s="35">
        <v>161.65695878537565</v>
      </c>
      <c r="X777" s="34">
        <v>0</v>
      </c>
      <c r="Y777" s="35">
        <v>86.40080275972899</v>
      </c>
      <c r="Z777" s="34">
        <v>80</v>
      </c>
      <c r="AA777" s="35">
        <v>0</v>
      </c>
      <c r="AB777" s="45">
        <v>0</v>
      </c>
      <c r="AC777" s="30">
        <v>26.666666666666668</v>
      </c>
      <c r="AD777" s="35">
        <v>26.666666666666668</v>
      </c>
      <c r="AE777" s="43">
        <v>5.3333333333333339</v>
      </c>
      <c r="AF777" s="39">
        <v>50.426446705114635</v>
      </c>
      <c r="AG777" s="40">
        <v>50.426446705114635</v>
      </c>
      <c r="AH777" s="37" t="s">
        <v>6</v>
      </c>
      <c r="AI777" s="21"/>
      <c r="AJ777" s="111"/>
      <c r="AK777" s="112"/>
    </row>
    <row r="778" spans="1:37" x14ac:dyDescent="0.3">
      <c r="A778" s="12" t="s">
        <v>1429</v>
      </c>
      <c r="B778" s="5" t="s">
        <v>88</v>
      </c>
      <c r="C778" s="5" t="s">
        <v>89</v>
      </c>
      <c r="D778" s="5" t="s">
        <v>1430</v>
      </c>
      <c r="E778" s="6">
        <v>6</v>
      </c>
      <c r="F778" s="6" t="s">
        <v>19</v>
      </c>
      <c r="G778" s="6">
        <v>0</v>
      </c>
      <c r="H778" s="30">
        <v>90.17191257434277</v>
      </c>
      <c r="I778" s="35">
        <v>9.8280874256572304</v>
      </c>
      <c r="J778" s="35">
        <v>18.736739368264406</v>
      </c>
      <c r="K778" s="35">
        <v>23.879938504793049</v>
      </c>
      <c r="L778" s="35">
        <v>13.673934984111142</v>
      </c>
      <c r="M778" s="35">
        <v>86.326065015888858</v>
      </c>
      <c r="N778" s="35">
        <v>45.110260647869097</v>
      </c>
      <c r="O778" s="34">
        <v>70</v>
      </c>
      <c r="P778" s="35">
        <v>9.9406800151573727</v>
      </c>
      <c r="Q778" s="45">
        <v>80</v>
      </c>
      <c r="R778" s="35">
        <v>54.006818189267825</v>
      </c>
      <c r="S778" s="35">
        <v>43.205454551414263</v>
      </c>
      <c r="T778" s="30" t="s">
        <v>2315</v>
      </c>
      <c r="U778" s="35">
        <v>22.901872513443209</v>
      </c>
      <c r="V778" s="35">
        <v>100</v>
      </c>
      <c r="W778" s="35">
        <v>130.20234276682223</v>
      </c>
      <c r="X778" s="34">
        <v>60</v>
      </c>
      <c r="Y778" s="35">
        <v>94.336388438233456</v>
      </c>
      <c r="Z778" s="34">
        <v>100</v>
      </c>
      <c r="AA778" s="35">
        <v>0</v>
      </c>
      <c r="AB778" s="45">
        <v>0</v>
      </c>
      <c r="AC778" s="30">
        <v>86.666666666666671</v>
      </c>
      <c r="AD778" s="35">
        <v>86.666666666666671</v>
      </c>
      <c r="AE778" s="43">
        <v>17.333333333333336</v>
      </c>
      <c r="AF778" s="39">
        <v>60.538787884747599</v>
      </c>
      <c r="AG778" s="40">
        <v>60.538787884747599</v>
      </c>
      <c r="AH778" s="37" t="s">
        <v>5</v>
      </c>
      <c r="AI778" s="21"/>
      <c r="AJ778" s="111"/>
      <c r="AK778" s="112"/>
    </row>
    <row r="779" spans="1:37" x14ac:dyDescent="0.3">
      <c r="A779" s="12" t="s">
        <v>922</v>
      </c>
      <c r="B779" s="5" t="s">
        <v>88</v>
      </c>
      <c r="C779" s="5" t="s">
        <v>89</v>
      </c>
      <c r="D779" s="5" t="s">
        <v>601</v>
      </c>
      <c r="E779" s="6">
        <v>6</v>
      </c>
      <c r="F779" s="6" t="s">
        <v>19</v>
      </c>
      <c r="G779" s="6">
        <v>0</v>
      </c>
      <c r="H779" s="30">
        <v>94.67009470330099</v>
      </c>
      <c r="I779" s="35">
        <v>5.3299052966990104</v>
      </c>
      <c r="J779" s="35">
        <v>36.26362430111481</v>
      </c>
      <c r="K779" s="35">
        <v>46.21791984459653</v>
      </c>
      <c r="L779" s="35">
        <v>51.874157255925468</v>
      </c>
      <c r="M779" s="35">
        <v>48.125842744074532</v>
      </c>
      <c r="N779" s="35">
        <v>71.700343339865228</v>
      </c>
      <c r="O779" s="34">
        <v>100</v>
      </c>
      <c r="P779" s="35">
        <v>28.801420148803061</v>
      </c>
      <c r="Q779" s="45">
        <v>20</v>
      </c>
      <c r="R779" s="35">
        <v>43.93473357707402</v>
      </c>
      <c r="S779" s="35">
        <v>35.14778686165922</v>
      </c>
      <c r="T779" s="30" t="s">
        <v>2315</v>
      </c>
      <c r="U779" s="35">
        <v>56.959641471104817</v>
      </c>
      <c r="V779" s="35">
        <v>100</v>
      </c>
      <c r="W779" s="35">
        <v>102.46450588186448</v>
      </c>
      <c r="X779" s="34">
        <v>100</v>
      </c>
      <c r="Y779" s="35">
        <v>85.488100847606148</v>
      </c>
      <c r="Z779" s="34">
        <v>80</v>
      </c>
      <c r="AA779" s="35">
        <v>1.0617412738689289</v>
      </c>
      <c r="AB779" s="45">
        <v>0</v>
      </c>
      <c r="AC779" s="30">
        <v>93.333333333333329</v>
      </c>
      <c r="AD779" s="35">
        <v>94.395074607202261</v>
      </c>
      <c r="AE779" s="43">
        <v>18.879014921440454</v>
      </c>
      <c r="AF779" s="39">
        <v>54.026801783099671</v>
      </c>
      <c r="AG779" s="40">
        <v>53.814453528325885</v>
      </c>
      <c r="AH779" s="37" t="s">
        <v>6</v>
      </c>
      <c r="AI779" s="21"/>
      <c r="AJ779" s="111"/>
      <c r="AK779" s="112"/>
    </row>
    <row r="780" spans="1:37" x14ac:dyDescent="0.3">
      <c r="A780" s="12" t="s">
        <v>99</v>
      </c>
      <c r="B780" s="5" t="s">
        <v>88</v>
      </c>
      <c r="C780" s="5" t="s">
        <v>89</v>
      </c>
      <c r="D780" s="5" t="s">
        <v>100</v>
      </c>
      <c r="E780" s="6">
        <v>6</v>
      </c>
      <c r="F780" s="6" t="s">
        <v>19</v>
      </c>
      <c r="G780" s="6">
        <v>0</v>
      </c>
      <c r="H780" s="30">
        <v>80.237416399853387</v>
      </c>
      <c r="I780" s="35">
        <v>19.762583600146613</v>
      </c>
      <c r="J780" s="35">
        <v>26.300139113455621</v>
      </c>
      <c r="K780" s="35">
        <v>33.519477020670053</v>
      </c>
      <c r="L780" s="35">
        <v>21.813241562382341</v>
      </c>
      <c r="M780" s="35">
        <v>78.186758437617655</v>
      </c>
      <c r="N780" s="35">
        <v>53.063759182006464</v>
      </c>
      <c r="O780" s="34">
        <v>70</v>
      </c>
      <c r="P780" s="35">
        <v>28.642602406730667</v>
      </c>
      <c r="Q780" s="45">
        <v>20</v>
      </c>
      <c r="R780" s="35">
        <v>44.293763811686873</v>
      </c>
      <c r="S780" s="35">
        <v>35.435011049349498</v>
      </c>
      <c r="T780" s="30" t="s">
        <v>2315</v>
      </c>
      <c r="U780" s="35">
        <v>43.820506110883471</v>
      </c>
      <c r="V780" s="35">
        <v>100</v>
      </c>
      <c r="W780" s="35">
        <v>173.12280041105276</v>
      </c>
      <c r="X780" s="34">
        <v>0</v>
      </c>
      <c r="Y780" s="35">
        <v>78.478372884495016</v>
      </c>
      <c r="Z780" s="34">
        <v>70</v>
      </c>
      <c r="AA780" s="35">
        <v>0</v>
      </c>
      <c r="AB780" s="45">
        <v>0</v>
      </c>
      <c r="AC780" s="30">
        <v>56.666666666666664</v>
      </c>
      <c r="AD780" s="35">
        <v>56.666666666666664</v>
      </c>
      <c r="AE780" s="43">
        <v>11.333333333333334</v>
      </c>
      <c r="AF780" s="39">
        <v>46.768344382682834</v>
      </c>
      <c r="AG780" s="40">
        <v>46.768344382682834</v>
      </c>
      <c r="AH780" s="37" t="s">
        <v>6</v>
      </c>
      <c r="AI780" s="21"/>
      <c r="AJ780" s="111"/>
      <c r="AK780" s="112"/>
    </row>
    <row r="781" spans="1:37" x14ac:dyDescent="0.3">
      <c r="A781" s="12" t="s">
        <v>1002</v>
      </c>
      <c r="B781" s="5" t="s">
        <v>88</v>
      </c>
      <c r="C781" s="5" t="s">
        <v>89</v>
      </c>
      <c r="D781" s="5" t="s">
        <v>1003</v>
      </c>
      <c r="E781" s="6">
        <v>6</v>
      </c>
      <c r="F781" s="6" t="s">
        <v>19</v>
      </c>
      <c r="G781" s="6">
        <v>0</v>
      </c>
      <c r="H781" s="30">
        <v>89.507396509315214</v>
      </c>
      <c r="I781" s="35">
        <v>10.492603490684786</v>
      </c>
      <c r="J781" s="35">
        <v>9.6311607943876005</v>
      </c>
      <c r="K781" s="35">
        <v>12.274896020024743</v>
      </c>
      <c r="L781" s="35">
        <v>6.412119860820745</v>
      </c>
      <c r="M781" s="35">
        <v>93.587880139179248</v>
      </c>
      <c r="N781" s="35">
        <v>46.72853911715945</v>
      </c>
      <c r="O781" s="34">
        <v>70</v>
      </c>
      <c r="P781" s="35">
        <v>17.997621684047168</v>
      </c>
      <c r="Q781" s="45">
        <v>40</v>
      </c>
      <c r="R781" s="35">
        <v>45.271075929977755</v>
      </c>
      <c r="S781" s="35">
        <v>36.216860743982203</v>
      </c>
      <c r="T781" s="30" t="s">
        <v>2315</v>
      </c>
      <c r="U781" s="35">
        <v>43.84336526817463</v>
      </c>
      <c r="V781" s="35">
        <v>100</v>
      </c>
      <c r="W781" s="35">
        <v>121.40334990797045</v>
      </c>
      <c r="X781" s="34">
        <v>70</v>
      </c>
      <c r="Y781" s="35">
        <v>94.395566400419227</v>
      </c>
      <c r="Z781" s="34">
        <v>100</v>
      </c>
      <c r="AA781" s="35">
        <v>0.94328826579635672</v>
      </c>
      <c r="AB781" s="45">
        <v>0</v>
      </c>
      <c r="AC781" s="30">
        <v>90</v>
      </c>
      <c r="AD781" s="35">
        <v>90.943288265796355</v>
      </c>
      <c r="AE781" s="43">
        <v>18.188657653159272</v>
      </c>
      <c r="AF781" s="39">
        <v>54.405518397141478</v>
      </c>
      <c r="AG781" s="40">
        <v>54.216860743982203</v>
      </c>
      <c r="AH781" s="37" t="s">
        <v>6</v>
      </c>
      <c r="AI781" s="21"/>
      <c r="AJ781" s="111"/>
      <c r="AK781" s="112"/>
    </row>
    <row r="782" spans="1:37" x14ac:dyDescent="0.3">
      <c r="A782" s="12" t="s">
        <v>516</v>
      </c>
      <c r="B782" s="5" t="s">
        <v>88</v>
      </c>
      <c r="C782" s="5" t="s">
        <v>89</v>
      </c>
      <c r="D782" s="5" t="s">
        <v>517</v>
      </c>
      <c r="E782" s="6">
        <v>6</v>
      </c>
      <c r="F782" s="6" t="s">
        <v>19</v>
      </c>
      <c r="G782" s="6">
        <v>0</v>
      </c>
      <c r="H782" s="30">
        <v>86.343519487655911</v>
      </c>
      <c r="I782" s="35">
        <v>13.656480512344089</v>
      </c>
      <c r="J782" s="35">
        <v>28.357904449072841</v>
      </c>
      <c r="K782" s="35">
        <v>36.142095006970507</v>
      </c>
      <c r="L782" s="35">
        <v>35.166976340439604</v>
      </c>
      <c r="M782" s="35">
        <v>64.833023659560396</v>
      </c>
      <c r="N782" s="35">
        <v>50.618946032004438</v>
      </c>
      <c r="O782" s="34">
        <v>70</v>
      </c>
      <c r="P782" s="35">
        <v>4.2660418400053954</v>
      </c>
      <c r="Q782" s="45">
        <v>100</v>
      </c>
      <c r="R782" s="35">
        <v>56.926319835775004</v>
      </c>
      <c r="S782" s="35">
        <v>45.541055868620006</v>
      </c>
      <c r="T782" s="30" t="s">
        <v>2315</v>
      </c>
      <c r="U782" s="35">
        <v>23.394696365534735</v>
      </c>
      <c r="V782" s="35">
        <v>100</v>
      </c>
      <c r="W782" s="35">
        <v>171.42773441373561</v>
      </c>
      <c r="X782" s="34">
        <v>0</v>
      </c>
      <c r="Y782" s="35">
        <v>91.112097568692406</v>
      </c>
      <c r="Z782" s="34">
        <v>100</v>
      </c>
      <c r="AA782" s="35">
        <v>0</v>
      </c>
      <c r="AB782" s="45">
        <v>0</v>
      </c>
      <c r="AC782" s="30">
        <v>66.666666666666671</v>
      </c>
      <c r="AD782" s="35">
        <v>66.666666666666671</v>
      </c>
      <c r="AE782" s="43">
        <v>13.333333333333336</v>
      </c>
      <c r="AF782" s="39">
        <v>58.874389201953342</v>
      </c>
      <c r="AG782" s="40">
        <v>58.874389201953342</v>
      </c>
      <c r="AH782" s="37" t="s">
        <v>6</v>
      </c>
      <c r="AI782" s="21"/>
      <c r="AJ782" s="111"/>
      <c r="AK782" s="112"/>
    </row>
    <row r="783" spans="1:37" x14ac:dyDescent="0.3">
      <c r="A783" s="12" t="s">
        <v>455</v>
      </c>
      <c r="B783" s="5" t="s">
        <v>88</v>
      </c>
      <c r="C783" s="5" t="s">
        <v>89</v>
      </c>
      <c r="D783" s="5" t="s">
        <v>456</v>
      </c>
      <c r="E783" s="6">
        <v>6</v>
      </c>
      <c r="F783" s="6" t="s">
        <v>19</v>
      </c>
      <c r="G783" s="6">
        <v>0</v>
      </c>
      <c r="H783" s="30">
        <v>79.600862716259272</v>
      </c>
      <c r="I783" s="35">
        <v>20.399137283740728</v>
      </c>
      <c r="J783" s="35">
        <v>10.227056231338381</v>
      </c>
      <c r="K783" s="35">
        <v>13.03436361521228</v>
      </c>
      <c r="L783" s="35">
        <v>18.816819205503879</v>
      </c>
      <c r="M783" s="35">
        <v>81.183180794496124</v>
      </c>
      <c r="N783" s="35">
        <v>51.942311439339676</v>
      </c>
      <c r="O783" s="34">
        <v>70</v>
      </c>
      <c r="P783" s="35">
        <v>11.67069227031015</v>
      </c>
      <c r="Q783" s="45">
        <v>60</v>
      </c>
      <c r="R783" s="35">
        <v>48.923336338689829</v>
      </c>
      <c r="S783" s="35">
        <v>39.138669070951863</v>
      </c>
      <c r="T783" s="30" t="s">
        <v>2316</v>
      </c>
      <c r="U783" s="35">
        <v>0</v>
      </c>
      <c r="V783" s="35">
        <v>0</v>
      </c>
      <c r="W783" s="35">
        <v>321.55525222725339</v>
      </c>
      <c r="X783" s="34">
        <v>0</v>
      </c>
      <c r="Y783" s="35">
        <v>97.68982772168107</v>
      </c>
      <c r="Z783" s="34">
        <v>100</v>
      </c>
      <c r="AA783" s="35">
        <v>0.97352607666056867</v>
      </c>
      <c r="AB783" s="45">
        <v>0</v>
      </c>
      <c r="AC783" s="30">
        <v>33.333333333333336</v>
      </c>
      <c r="AD783" s="35">
        <v>34.306859409993905</v>
      </c>
      <c r="AE783" s="43">
        <v>6.8613718819987817</v>
      </c>
      <c r="AF783" s="39">
        <v>46.000040952950641</v>
      </c>
      <c r="AG783" s="40">
        <v>45.805335737618535</v>
      </c>
      <c r="AH783" s="37" t="s">
        <v>6</v>
      </c>
      <c r="AI783" s="21"/>
      <c r="AJ783" s="111"/>
      <c r="AK783" s="112"/>
    </row>
    <row r="784" spans="1:37" x14ac:dyDescent="0.3">
      <c r="A784" s="12" t="s">
        <v>1395</v>
      </c>
      <c r="B784" s="5" t="s">
        <v>88</v>
      </c>
      <c r="C784" s="5" t="s">
        <v>89</v>
      </c>
      <c r="D784" s="5" t="s">
        <v>1396</v>
      </c>
      <c r="E784" s="6">
        <v>4</v>
      </c>
      <c r="F784" s="6" t="s">
        <v>33</v>
      </c>
      <c r="G784" s="6">
        <v>0</v>
      </c>
      <c r="H784" s="30">
        <v>87.098484543734429</v>
      </c>
      <c r="I784" s="35">
        <v>12.901515456265571</v>
      </c>
      <c r="J784" s="35">
        <v>5.9898589253384014</v>
      </c>
      <c r="K784" s="35">
        <v>8.3624305897574036</v>
      </c>
      <c r="L784" s="35">
        <v>31.023470140936478</v>
      </c>
      <c r="M784" s="35">
        <v>68.976529859063518</v>
      </c>
      <c r="N784" s="35">
        <v>48.043774013333532</v>
      </c>
      <c r="O784" s="34">
        <v>70</v>
      </c>
      <c r="P784" s="35">
        <v>3.9645047470040189</v>
      </c>
      <c r="Q784" s="45">
        <v>100</v>
      </c>
      <c r="R784" s="35">
        <v>52.04809518101731</v>
      </c>
      <c r="S784" s="35">
        <v>41.638476144813851</v>
      </c>
      <c r="T784" s="30" t="s">
        <v>2316</v>
      </c>
      <c r="U784" s="35">
        <v>0</v>
      </c>
      <c r="V784" s="35">
        <v>0</v>
      </c>
      <c r="W784" s="35">
        <v>143.81958228730306</v>
      </c>
      <c r="X784" s="34">
        <v>50</v>
      </c>
      <c r="Y784" s="35">
        <v>95.214554519590038</v>
      </c>
      <c r="Z784" s="34">
        <v>100</v>
      </c>
      <c r="AA784" s="35">
        <v>0</v>
      </c>
      <c r="AB784" s="45">
        <v>0</v>
      </c>
      <c r="AC784" s="30">
        <v>50</v>
      </c>
      <c r="AD784" s="35">
        <v>50</v>
      </c>
      <c r="AE784" s="43">
        <v>10</v>
      </c>
      <c r="AF784" s="39">
        <v>51.638476144813851</v>
      </c>
      <c r="AG784" s="40">
        <v>51.638476144813851</v>
      </c>
      <c r="AH784" s="37" t="s">
        <v>6</v>
      </c>
      <c r="AI784" s="21"/>
      <c r="AJ784" s="111"/>
      <c r="AK784" s="112"/>
    </row>
    <row r="785" spans="1:37" x14ac:dyDescent="0.3">
      <c r="A785" s="12" t="s">
        <v>672</v>
      </c>
      <c r="B785" s="5" t="s">
        <v>88</v>
      </c>
      <c r="C785" s="5" t="s">
        <v>89</v>
      </c>
      <c r="D785" s="5" t="s">
        <v>673</v>
      </c>
      <c r="E785" s="6">
        <v>6</v>
      </c>
      <c r="F785" s="6" t="s">
        <v>19</v>
      </c>
      <c r="G785" s="6">
        <v>0</v>
      </c>
      <c r="H785" s="30">
        <v>89.046729838312842</v>
      </c>
      <c r="I785" s="35">
        <v>10.953270161687158</v>
      </c>
      <c r="J785" s="35">
        <v>29.586585697906866</v>
      </c>
      <c r="K785" s="35">
        <v>37.708046909671637</v>
      </c>
      <c r="L785" s="35">
        <v>40.829734971976244</v>
      </c>
      <c r="M785" s="35">
        <v>59.170265028023756</v>
      </c>
      <c r="N785" s="35">
        <v>53.350948908426112</v>
      </c>
      <c r="O785" s="34">
        <v>70</v>
      </c>
      <c r="P785" s="35">
        <v>13.155103114628339</v>
      </c>
      <c r="Q785" s="45">
        <v>60</v>
      </c>
      <c r="R785" s="35">
        <v>47.566316419876507</v>
      </c>
      <c r="S785" s="35">
        <v>38.053053135901209</v>
      </c>
      <c r="T785" s="30" t="s">
        <v>2315</v>
      </c>
      <c r="U785" s="35">
        <v>34.105295740956038</v>
      </c>
      <c r="V785" s="35">
        <v>100</v>
      </c>
      <c r="W785" s="35">
        <v>122.76610045317642</v>
      </c>
      <c r="X785" s="34">
        <v>70</v>
      </c>
      <c r="Y785" s="35">
        <v>94.513332548686776</v>
      </c>
      <c r="Z785" s="34">
        <v>100</v>
      </c>
      <c r="AA785" s="35">
        <v>0</v>
      </c>
      <c r="AB785" s="45">
        <v>0</v>
      </c>
      <c r="AC785" s="30">
        <v>90</v>
      </c>
      <c r="AD785" s="35">
        <v>90</v>
      </c>
      <c r="AE785" s="43">
        <v>18</v>
      </c>
      <c r="AF785" s="39">
        <v>56.053053135901209</v>
      </c>
      <c r="AG785" s="40">
        <v>56.053053135901209</v>
      </c>
      <c r="AH785" s="37" t="s">
        <v>6</v>
      </c>
      <c r="AI785" s="21"/>
      <c r="AJ785" s="111"/>
      <c r="AK785" s="112"/>
    </row>
    <row r="786" spans="1:37" x14ac:dyDescent="0.3">
      <c r="A786" s="12" t="s">
        <v>584</v>
      </c>
      <c r="B786" s="5" t="s">
        <v>88</v>
      </c>
      <c r="C786" s="5" t="s">
        <v>89</v>
      </c>
      <c r="D786" s="5" t="s">
        <v>585</v>
      </c>
      <c r="E786" s="6">
        <v>6</v>
      </c>
      <c r="F786" s="6" t="s">
        <v>19</v>
      </c>
      <c r="G786" s="6">
        <v>0</v>
      </c>
      <c r="H786" s="30">
        <v>77.211994131630462</v>
      </c>
      <c r="I786" s="35">
        <v>22.788005868369538</v>
      </c>
      <c r="J786" s="35">
        <v>20.118136537672534</v>
      </c>
      <c r="K786" s="35">
        <v>25.640526556310412</v>
      </c>
      <c r="L786" s="35">
        <v>5.023633035726438</v>
      </c>
      <c r="M786" s="35">
        <v>94.976366964273566</v>
      </c>
      <c r="N786" s="35">
        <v>40.593030623317532</v>
      </c>
      <c r="O786" s="34">
        <v>50</v>
      </c>
      <c r="P786" s="35">
        <v>8.8503116460266877</v>
      </c>
      <c r="Q786" s="45">
        <v>80</v>
      </c>
      <c r="R786" s="35">
        <v>54.680979877790698</v>
      </c>
      <c r="S786" s="35">
        <v>43.744783902232562</v>
      </c>
      <c r="T786" s="30" t="s">
        <v>2315</v>
      </c>
      <c r="U786" s="35">
        <v>13.102043960484536</v>
      </c>
      <c r="V786" s="35">
        <v>58.040821771884026</v>
      </c>
      <c r="W786" s="35">
        <v>243.47551071274265</v>
      </c>
      <c r="X786" s="34">
        <v>0</v>
      </c>
      <c r="Y786" s="35">
        <v>87.152564363913569</v>
      </c>
      <c r="Z786" s="34">
        <v>80</v>
      </c>
      <c r="AA786" s="35">
        <v>0</v>
      </c>
      <c r="AB786" s="45">
        <v>0</v>
      </c>
      <c r="AC786" s="30">
        <v>46.013607257294673</v>
      </c>
      <c r="AD786" s="35">
        <v>46.013607257294673</v>
      </c>
      <c r="AE786" s="43">
        <v>9.2027214514589346</v>
      </c>
      <c r="AF786" s="39">
        <v>52.947505353691497</v>
      </c>
      <c r="AG786" s="40">
        <v>52.947505353691497</v>
      </c>
      <c r="AH786" s="37" t="s">
        <v>6</v>
      </c>
      <c r="AI786" s="21"/>
      <c r="AJ786" s="111"/>
      <c r="AK786" s="112"/>
    </row>
    <row r="787" spans="1:37" x14ac:dyDescent="0.3">
      <c r="A787" s="12" t="s">
        <v>1636</v>
      </c>
      <c r="B787" s="5" t="s">
        <v>96</v>
      </c>
      <c r="C787" s="5" t="s">
        <v>97</v>
      </c>
      <c r="D787" s="5" t="s">
        <v>1637</v>
      </c>
      <c r="E787" s="6">
        <v>1</v>
      </c>
      <c r="F787" s="6" t="s">
        <v>1570</v>
      </c>
      <c r="G787" s="6" t="s">
        <v>2213</v>
      </c>
      <c r="H787" s="30">
        <v>62.617578597609288</v>
      </c>
      <c r="I787" s="35">
        <v>37.382421402390712</v>
      </c>
      <c r="J787" s="35">
        <v>8.8436856598279139</v>
      </c>
      <c r="K787" s="35">
        <v>39.482939247111311</v>
      </c>
      <c r="L787" s="35">
        <v>14.768247937227127</v>
      </c>
      <c r="M787" s="35">
        <v>85.23175206277287</v>
      </c>
      <c r="N787" s="35">
        <v>65.010662672060789</v>
      </c>
      <c r="O787" s="34">
        <v>100</v>
      </c>
      <c r="P787" s="35">
        <v>-26.137757688126761</v>
      </c>
      <c r="Q787" s="45">
        <v>20</v>
      </c>
      <c r="R787" s="35">
        <v>56.419422542454981</v>
      </c>
      <c r="S787" s="35">
        <v>45.135538033963989</v>
      </c>
      <c r="T787" s="30" t="s">
        <v>2315</v>
      </c>
      <c r="U787" s="35">
        <v>15.523403019518028</v>
      </c>
      <c r="V787" s="35">
        <v>78.648650213207901</v>
      </c>
      <c r="W787" s="35">
        <v>106.80393390196836</v>
      </c>
      <c r="X787" s="34">
        <v>100</v>
      </c>
      <c r="Y787" s="35">
        <v>94.936149115013251</v>
      </c>
      <c r="Z787" s="34">
        <v>100</v>
      </c>
      <c r="AA787" s="35">
        <v>0</v>
      </c>
      <c r="AB787" s="45">
        <v>0</v>
      </c>
      <c r="AC787" s="30">
        <v>92.882883404402648</v>
      </c>
      <c r="AD787" s="35">
        <v>92.882883404402648</v>
      </c>
      <c r="AE787" s="43">
        <v>18.576576680880532</v>
      </c>
      <c r="AF787" s="39">
        <v>63.712114714844517</v>
      </c>
      <c r="AG787" s="40">
        <v>63.712114714844517</v>
      </c>
      <c r="AH787" s="37" t="s">
        <v>5</v>
      </c>
      <c r="AI787" s="21"/>
      <c r="AJ787" s="111"/>
      <c r="AK787" s="112"/>
    </row>
    <row r="788" spans="1:37" x14ac:dyDescent="0.3">
      <c r="A788" s="12" t="s">
        <v>811</v>
      </c>
      <c r="B788" s="5" t="s">
        <v>96</v>
      </c>
      <c r="C788" s="5" t="s">
        <v>97</v>
      </c>
      <c r="D788" s="5" t="s">
        <v>812</v>
      </c>
      <c r="E788" s="6">
        <v>6</v>
      </c>
      <c r="F788" s="6" t="s">
        <v>19</v>
      </c>
      <c r="G788" s="6">
        <v>0</v>
      </c>
      <c r="H788" s="30">
        <v>75.16426988567234</v>
      </c>
      <c r="I788" s="35">
        <v>24.83573011432766</v>
      </c>
      <c r="J788" s="35">
        <v>13.665318361672208</v>
      </c>
      <c r="K788" s="35">
        <v>17.416422127207053</v>
      </c>
      <c r="L788" s="35">
        <v>66.812724497994651</v>
      </c>
      <c r="M788" s="35">
        <v>33.187275502005349</v>
      </c>
      <c r="N788" s="35">
        <v>45.615440253010227</v>
      </c>
      <c r="O788" s="34">
        <v>70</v>
      </c>
      <c r="P788" s="35">
        <v>11.697034900609211</v>
      </c>
      <c r="Q788" s="45">
        <v>60</v>
      </c>
      <c r="R788" s="35">
        <v>41.087885548708016</v>
      </c>
      <c r="S788" s="35">
        <v>32.870308438966411</v>
      </c>
      <c r="T788" s="30" t="s">
        <v>2315</v>
      </c>
      <c r="U788" s="35">
        <v>26.016951424863869</v>
      </c>
      <c r="V788" s="35">
        <v>100</v>
      </c>
      <c r="W788" s="35">
        <v>168.63879662396238</v>
      </c>
      <c r="X788" s="34">
        <v>0</v>
      </c>
      <c r="Y788" s="35">
        <v>89.542683853073896</v>
      </c>
      <c r="Z788" s="34">
        <v>80</v>
      </c>
      <c r="AA788" s="35">
        <v>0</v>
      </c>
      <c r="AB788" s="45">
        <v>0</v>
      </c>
      <c r="AC788" s="30">
        <v>60</v>
      </c>
      <c r="AD788" s="35">
        <v>60</v>
      </c>
      <c r="AE788" s="43">
        <v>12</v>
      </c>
      <c r="AF788" s="39">
        <v>44.870308438966411</v>
      </c>
      <c r="AG788" s="40">
        <v>44.870308438966411</v>
      </c>
      <c r="AH788" s="37" t="s">
        <v>6</v>
      </c>
      <c r="AI788" s="21"/>
      <c r="AJ788" s="111"/>
      <c r="AK788" s="112"/>
    </row>
    <row r="789" spans="1:37" x14ac:dyDescent="0.3">
      <c r="A789" s="12" t="s">
        <v>1119</v>
      </c>
      <c r="B789" s="5" t="s">
        <v>96</v>
      </c>
      <c r="C789" s="5" t="s">
        <v>97</v>
      </c>
      <c r="D789" s="5" t="s">
        <v>1120</v>
      </c>
      <c r="E789" s="6">
        <v>6</v>
      </c>
      <c r="F789" s="6" t="s">
        <v>19</v>
      </c>
      <c r="G789" s="6">
        <v>0</v>
      </c>
      <c r="H789" s="30">
        <v>80.099589803089671</v>
      </c>
      <c r="I789" s="35">
        <v>19.900410196910329</v>
      </c>
      <c r="J789" s="35">
        <v>20.699807445006634</v>
      </c>
      <c r="K789" s="35">
        <v>26.381865015695311</v>
      </c>
      <c r="L789" s="35">
        <v>45.494640284118184</v>
      </c>
      <c r="M789" s="35">
        <v>54.505359715881816</v>
      </c>
      <c r="N789" s="35">
        <v>45.306012816495318</v>
      </c>
      <c r="O789" s="34">
        <v>70</v>
      </c>
      <c r="P789" s="35">
        <v>9.0023164366718742</v>
      </c>
      <c r="Q789" s="45">
        <v>80</v>
      </c>
      <c r="R789" s="35">
        <v>50.157526985697494</v>
      </c>
      <c r="S789" s="35">
        <v>40.126021588557997</v>
      </c>
      <c r="T789" s="30" t="s">
        <v>2315</v>
      </c>
      <c r="U789" s="35">
        <v>48.692931838309818</v>
      </c>
      <c r="V789" s="35">
        <v>100</v>
      </c>
      <c r="W789" s="35">
        <v>114.83366687681726</v>
      </c>
      <c r="X789" s="34">
        <v>80</v>
      </c>
      <c r="Y789" s="35">
        <v>85.002419076561281</v>
      </c>
      <c r="Z789" s="34">
        <v>80</v>
      </c>
      <c r="AA789" s="35">
        <v>1.0654289538677222</v>
      </c>
      <c r="AB789" s="45">
        <v>0</v>
      </c>
      <c r="AC789" s="30">
        <v>86.666666666666671</v>
      </c>
      <c r="AD789" s="35">
        <v>87.732095620534395</v>
      </c>
      <c r="AE789" s="43">
        <v>17.54641912410688</v>
      </c>
      <c r="AF789" s="39">
        <v>57.67244071266488</v>
      </c>
      <c r="AG789" s="40">
        <v>57.459354921891332</v>
      </c>
      <c r="AH789" s="37" t="s">
        <v>6</v>
      </c>
      <c r="AI789" s="21"/>
      <c r="AJ789" s="111"/>
      <c r="AK789" s="112"/>
    </row>
    <row r="790" spans="1:37" x14ac:dyDescent="0.3">
      <c r="A790" s="12" t="s">
        <v>659</v>
      </c>
      <c r="B790" s="5" t="s">
        <v>96</v>
      </c>
      <c r="C790" s="5" t="s">
        <v>97</v>
      </c>
      <c r="D790" s="5" t="s">
        <v>660</v>
      </c>
      <c r="E790" s="6">
        <v>6</v>
      </c>
      <c r="F790" s="6" t="s">
        <v>14</v>
      </c>
      <c r="G790" s="6">
        <v>0</v>
      </c>
      <c r="H790" s="30">
        <v>66.608317026153287</v>
      </c>
      <c r="I790" s="35">
        <v>33.391682973846713</v>
      </c>
      <c r="J790" s="35">
        <v>27.414142211203405</v>
      </c>
      <c r="K790" s="35">
        <v>36.368525080831311</v>
      </c>
      <c r="L790" s="35">
        <v>33.758663650050053</v>
      </c>
      <c r="M790" s="35">
        <v>66.241336349949947</v>
      </c>
      <c r="N790" s="35">
        <v>58.947082482503326</v>
      </c>
      <c r="O790" s="34">
        <v>80</v>
      </c>
      <c r="P790" s="35">
        <v>6.2166855526566422</v>
      </c>
      <c r="Q790" s="45">
        <v>80</v>
      </c>
      <c r="R790" s="35">
        <v>59.200308880925604</v>
      </c>
      <c r="S790" s="35">
        <v>47.360247104740488</v>
      </c>
      <c r="T790" s="30" t="s">
        <v>2316</v>
      </c>
      <c r="U790" s="35">
        <v>0</v>
      </c>
      <c r="V790" s="35">
        <v>0</v>
      </c>
      <c r="W790" s="35">
        <v>197.98061804772993</v>
      </c>
      <c r="X790" s="34">
        <v>0</v>
      </c>
      <c r="Y790" s="35">
        <v>88.883641490289534</v>
      </c>
      <c r="Z790" s="34">
        <v>80</v>
      </c>
      <c r="AA790" s="35">
        <v>0</v>
      </c>
      <c r="AB790" s="45">
        <v>0</v>
      </c>
      <c r="AC790" s="30">
        <v>26.666666666666668</v>
      </c>
      <c r="AD790" s="35">
        <v>26.666666666666668</v>
      </c>
      <c r="AE790" s="43">
        <v>5.3333333333333339</v>
      </c>
      <c r="AF790" s="39">
        <v>52.693580438073823</v>
      </c>
      <c r="AG790" s="40">
        <v>52.693580438073823</v>
      </c>
      <c r="AH790" s="37" t="s">
        <v>6</v>
      </c>
      <c r="AI790" s="21"/>
      <c r="AJ790" s="111"/>
      <c r="AK790" s="112"/>
    </row>
    <row r="791" spans="1:37" x14ac:dyDescent="0.3">
      <c r="A791" s="12" t="s">
        <v>962</v>
      </c>
      <c r="B791" s="5" t="s">
        <v>96</v>
      </c>
      <c r="C791" s="5" t="s">
        <v>97</v>
      </c>
      <c r="D791" s="5" t="s">
        <v>963</v>
      </c>
      <c r="E791" s="6">
        <v>6</v>
      </c>
      <c r="F791" s="6" t="s">
        <v>19</v>
      </c>
      <c r="G791" s="6">
        <v>0</v>
      </c>
      <c r="H791" s="30">
        <v>82.214563551790917</v>
      </c>
      <c r="I791" s="35">
        <v>17.785436448209083</v>
      </c>
      <c r="J791" s="35">
        <v>16.674939838645514</v>
      </c>
      <c r="K791" s="35">
        <v>21.252178945949858</v>
      </c>
      <c r="L791" s="35">
        <v>39.951265447351226</v>
      </c>
      <c r="M791" s="35">
        <v>60.048734552648774</v>
      </c>
      <c r="N791" s="35">
        <v>50.32603316545061</v>
      </c>
      <c r="O791" s="34">
        <v>70</v>
      </c>
      <c r="P791" s="35">
        <v>-2.2738525548698343</v>
      </c>
      <c r="Q791" s="45">
        <v>100</v>
      </c>
      <c r="R791" s="35">
        <v>53.817269989361534</v>
      </c>
      <c r="S791" s="35">
        <v>43.05381599148923</v>
      </c>
      <c r="T791" s="30" t="s">
        <v>2315</v>
      </c>
      <c r="U791" s="35">
        <v>39.212197625448745</v>
      </c>
      <c r="V791" s="35">
        <v>100</v>
      </c>
      <c r="W791" s="35">
        <v>168.86907411768664</v>
      </c>
      <c r="X791" s="34">
        <v>0</v>
      </c>
      <c r="Y791" s="35">
        <v>87.672641297720617</v>
      </c>
      <c r="Z791" s="34">
        <v>80</v>
      </c>
      <c r="AA791" s="35">
        <v>1.8231903224496753</v>
      </c>
      <c r="AB791" s="45">
        <v>0</v>
      </c>
      <c r="AC791" s="30">
        <v>60</v>
      </c>
      <c r="AD791" s="35">
        <v>61.823190322449676</v>
      </c>
      <c r="AE791" s="43">
        <v>12.364638064489936</v>
      </c>
      <c r="AF791" s="39">
        <v>55.418454055979169</v>
      </c>
      <c r="AG791" s="40">
        <v>55.05381599148923</v>
      </c>
      <c r="AH791" s="37" t="s">
        <v>6</v>
      </c>
      <c r="AI791" s="21"/>
      <c r="AJ791" s="111"/>
      <c r="AK791" s="112"/>
    </row>
    <row r="792" spans="1:37" x14ac:dyDescent="0.3">
      <c r="A792" s="12" t="s">
        <v>354</v>
      </c>
      <c r="B792" s="5" t="s">
        <v>96</v>
      </c>
      <c r="C792" s="5" t="s">
        <v>97</v>
      </c>
      <c r="D792" s="5" t="s">
        <v>355</v>
      </c>
      <c r="E792" s="6">
        <v>6</v>
      </c>
      <c r="F792" s="6" t="s">
        <v>33</v>
      </c>
      <c r="G792" s="6">
        <v>0</v>
      </c>
      <c r="H792" s="30">
        <v>69.557856566068295</v>
      </c>
      <c r="I792" s="35">
        <v>30.442143433931705</v>
      </c>
      <c r="J792" s="35">
        <v>18.735723369068207</v>
      </c>
      <c r="K792" s="35">
        <v>26.156907562539477</v>
      </c>
      <c r="L792" s="35">
        <v>33.708869285402351</v>
      </c>
      <c r="M792" s="35">
        <v>66.291130714597642</v>
      </c>
      <c r="N792" s="35">
        <v>30.954025651009776</v>
      </c>
      <c r="O792" s="34">
        <v>40</v>
      </c>
      <c r="P792" s="35">
        <v>28.082429541821426</v>
      </c>
      <c r="Q792" s="45">
        <v>20</v>
      </c>
      <c r="R792" s="35">
        <v>36.578036342213764</v>
      </c>
      <c r="S792" s="35">
        <v>29.262429073771013</v>
      </c>
      <c r="T792" s="30" t="s">
        <v>2315</v>
      </c>
      <c r="U792" s="35">
        <v>24.136261006909372</v>
      </c>
      <c r="V792" s="35">
        <v>100</v>
      </c>
      <c r="W792" s="35">
        <v>135.46655691150377</v>
      </c>
      <c r="X792" s="34">
        <v>60</v>
      </c>
      <c r="Y792" s="35">
        <v>94.521335502188819</v>
      </c>
      <c r="Z792" s="34">
        <v>100</v>
      </c>
      <c r="AA792" s="35">
        <v>0</v>
      </c>
      <c r="AB792" s="45">
        <v>0</v>
      </c>
      <c r="AC792" s="30">
        <v>86.666666666666671</v>
      </c>
      <c r="AD792" s="35">
        <v>86.666666666666671</v>
      </c>
      <c r="AE792" s="43">
        <v>17.333333333333336</v>
      </c>
      <c r="AF792" s="39">
        <v>46.595762407104345</v>
      </c>
      <c r="AG792" s="40">
        <v>46.595762407104345</v>
      </c>
      <c r="AH792" s="37" t="s">
        <v>6</v>
      </c>
      <c r="AI792" s="21"/>
      <c r="AJ792" s="111"/>
      <c r="AK792" s="112"/>
    </row>
    <row r="793" spans="1:37" x14ac:dyDescent="0.3">
      <c r="A793" s="12" t="s">
        <v>1092</v>
      </c>
      <c r="B793" s="5" t="s">
        <v>96</v>
      </c>
      <c r="C793" s="5" t="s">
        <v>97</v>
      </c>
      <c r="D793" s="5" t="s">
        <v>1093</v>
      </c>
      <c r="E793" s="6">
        <v>6</v>
      </c>
      <c r="F793" s="6" t="s">
        <v>19</v>
      </c>
      <c r="G793" s="6">
        <v>0</v>
      </c>
      <c r="H793" s="30">
        <v>89.300243747689535</v>
      </c>
      <c r="I793" s="35">
        <v>10.699756252310465</v>
      </c>
      <c r="J793" s="35">
        <v>16.560254965810238</v>
      </c>
      <c r="K793" s="35">
        <v>21.106013294770705</v>
      </c>
      <c r="L793" s="35">
        <v>14.767161545518888</v>
      </c>
      <c r="M793" s="35">
        <v>85.232838454481112</v>
      </c>
      <c r="N793" s="35">
        <v>49.163157646178078</v>
      </c>
      <c r="O793" s="34">
        <v>70</v>
      </c>
      <c r="P793" s="35">
        <v>11.854914455699859</v>
      </c>
      <c r="Q793" s="45">
        <v>60</v>
      </c>
      <c r="R793" s="35">
        <v>49.407721600312456</v>
      </c>
      <c r="S793" s="35">
        <v>39.526177280249968</v>
      </c>
      <c r="T793" s="30" t="s">
        <v>2315</v>
      </c>
      <c r="U793" s="35">
        <v>21.477608255901053</v>
      </c>
      <c r="V793" s="35">
        <v>95.1437834147671</v>
      </c>
      <c r="W793" s="35">
        <v>175.62256855123675</v>
      </c>
      <c r="X793" s="34">
        <v>0</v>
      </c>
      <c r="Y793" s="35">
        <v>93.594789197283774</v>
      </c>
      <c r="Z793" s="34">
        <v>100</v>
      </c>
      <c r="AA793" s="35">
        <v>0</v>
      </c>
      <c r="AB793" s="45">
        <v>0</v>
      </c>
      <c r="AC793" s="30">
        <v>65.047927804922367</v>
      </c>
      <c r="AD793" s="35">
        <v>65.047927804922367</v>
      </c>
      <c r="AE793" s="43">
        <v>13.009585560984474</v>
      </c>
      <c r="AF793" s="39">
        <v>52.535762841234444</v>
      </c>
      <c r="AG793" s="40">
        <v>52.535762841234444</v>
      </c>
      <c r="AH793" s="37" t="s">
        <v>6</v>
      </c>
      <c r="AI793" s="21"/>
      <c r="AJ793" s="111"/>
      <c r="AK793" s="112"/>
    </row>
    <row r="794" spans="1:37" x14ac:dyDescent="0.3">
      <c r="A794" s="12" t="s">
        <v>1456</v>
      </c>
      <c r="B794" s="5" t="s">
        <v>96</v>
      </c>
      <c r="C794" s="5" t="s">
        <v>97</v>
      </c>
      <c r="D794" s="5" t="s">
        <v>1457</v>
      </c>
      <c r="E794" s="6">
        <v>6</v>
      </c>
      <c r="F794" s="6" t="s">
        <v>14</v>
      </c>
      <c r="G794" s="6">
        <v>0</v>
      </c>
      <c r="H794" s="30">
        <v>66.764052306907473</v>
      </c>
      <c r="I794" s="35">
        <v>33.235947693092527</v>
      </c>
      <c r="J794" s="35">
        <v>17.877897534138381</v>
      </c>
      <c r="K794" s="35">
        <v>23.717421462748817</v>
      </c>
      <c r="L794" s="35">
        <v>16.412312965728955</v>
      </c>
      <c r="M794" s="35">
        <v>83.587687034271042</v>
      </c>
      <c r="N794" s="35">
        <v>54.183451659366668</v>
      </c>
      <c r="O794" s="34">
        <v>70</v>
      </c>
      <c r="P794" s="35">
        <v>29.307086142549277</v>
      </c>
      <c r="Q794" s="45">
        <v>20</v>
      </c>
      <c r="R794" s="35">
        <v>46.108211238022477</v>
      </c>
      <c r="S794" s="35">
        <v>36.886568990417985</v>
      </c>
      <c r="T794" s="30" t="s">
        <v>2315</v>
      </c>
      <c r="U794" s="35">
        <v>44.62129698339271</v>
      </c>
      <c r="V794" s="35">
        <v>100</v>
      </c>
      <c r="W794" s="35">
        <v>118.17795328214021</v>
      </c>
      <c r="X794" s="34">
        <v>80</v>
      </c>
      <c r="Y794" s="35">
        <v>86.574496897789729</v>
      </c>
      <c r="Z794" s="34">
        <v>80</v>
      </c>
      <c r="AA794" s="35">
        <v>0.40188930600542161</v>
      </c>
      <c r="AB794" s="45">
        <v>0</v>
      </c>
      <c r="AC794" s="30">
        <v>86.666666666666671</v>
      </c>
      <c r="AD794" s="35">
        <v>87.068555972672087</v>
      </c>
      <c r="AE794" s="43">
        <v>17.413711194534418</v>
      </c>
      <c r="AF794" s="39">
        <v>54.300280184952399</v>
      </c>
      <c r="AG794" s="40">
        <v>54.21990232375132</v>
      </c>
      <c r="AH794" s="37" t="s">
        <v>6</v>
      </c>
      <c r="AI794" s="21"/>
      <c r="AJ794" s="111"/>
      <c r="AK794" s="112"/>
    </row>
    <row r="795" spans="1:37" x14ac:dyDescent="0.3">
      <c r="A795" s="12" t="s">
        <v>644</v>
      </c>
      <c r="B795" s="5" t="s">
        <v>96</v>
      </c>
      <c r="C795" s="5" t="s">
        <v>97</v>
      </c>
      <c r="D795" s="5" t="s">
        <v>645</v>
      </c>
      <c r="E795" s="6">
        <v>6</v>
      </c>
      <c r="F795" s="6" t="s">
        <v>33</v>
      </c>
      <c r="G795" s="6">
        <v>0</v>
      </c>
      <c r="H795" s="30">
        <v>85.863399698442464</v>
      </c>
      <c r="I795" s="35">
        <v>14.136600301557536</v>
      </c>
      <c r="J795" s="35">
        <v>34.081931708237185</v>
      </c>
      <c r="K795" s="35">
        <v>47.581719674455222</v>
      </c>
      <c r="L795" s="35">
        <v>20.247112240510315</v>
      </c>
      <c r="M795" s="35">
        <v>79.752887759489681</v>
      </c>
      <c r="N795" s="35">
        <v>54.026812695249475</v>
      </c>
      <c r="O795" s="34">
        <v>70</v>
      </c>
      <c r="P795" s="35">
        <v>3.607340515061721</v>
      </c>
      <c r="Q795" s="45">
        <v>100</v>
      </c>
      <c r="R795" s="35">
        <v>62.294241547100498</v>
      </c>
      <c r="S795" s="35">
        <v>49.8353932376804</v>
      </c>
      <c r="T795" s="30" t="s">
        <v>2316</v>
      </c>
      <c r="U795" s="35">
        <v>0</v>
      </c>
      <c r="V795" s="35">
        <v>0</v>
      </c>
      <c r="W795" s="35">
        <v>131.67886979261857</v>
      </c>
      <c r="X795" s="34">
        <v>60</v>
      </c>
      <c r="Y795" s="35">
        <v>87.54109900239574</v>
      </c>
      <c r="Z795" s="34">
        <v>80</v>
      </c>
      <c r="AA795" s="35">
        <v>0</v>
      </c>
      <c r="AB795" s="45">
        <v>0</v>
      </c>
      <c r="AC795" s="30">
        <v>46.666666666666664</v>
      </c>
      <c r="AD795" s="35">
        <v>46.666666666666664</v>
      </c>
      <c r="AE795" s="43">
        <v>9.3333333333333339</v>
      </c>
      <c r="AF795" s="39">
        <v>59.168726571013735</v>
      </c>
      <c r="AG795" s="40">
        <v>59.168726571013735</v>
      </c>
      <c r="AH795" s="37" t="s">
        <v>6</v>
      </c>
      <c r="AI795" s="21"/>
      <c r="AJ795" s="111"/>
      <c r="AK795" s="112"/>
    </row>
    <row r="796" spans="1:37" x14ac:dyDescent="0.3">
      <c r="A796" s="12" t="s">
        <v>1419</v>
      </c>
      <c r="B796" s="5" t="s">
        <v>96</v>
      </c>
      <c r="C796" s="5" t="s">
        <v>97</v>
      </c>
      <c r="D796" s="5" t="s">
        <v>1420</v>
      </c>
      <c r="E796" s="6">
        <v>6</v>
      </c>
      <c r="F796" s="6" t="s">
        <v>19</v>
      </c>
      <c r="G796" s="6">
        <v>0</v>
      </c>
      <c r="H796" s="30">
        <v>83.207572922894371</v>
      </c>
      <c r="I796" s="35">
        <v>16.792427077105629</v>
      </c>
      <c r="J796" s="35">
        <v>15.604385380557265</v>
      </c>
      <c r="K796" s="35">
        <v>19.887759335754492</v>
      </c>
      <c r="L796" s="35">
        <v>62.552917063851517</v>
      </c>
      <c r="M796" s="35">
        <v>37.447082936148483</v>
      </c>
      <c r="N796" s="35">
        <v>42.036271770400027</v>
      </c>
      <c r="O796" s="34">
        <v>50</v>
      </c>
      <c r="P796" s="35">
        <v>5.370137979732676</v>
      </c>
      <c r="Q796" s="45">
        <v>80</v>
      </c>
      <c r="R796" s="35">
        <v>40.82545386980172</v>
      </c>
      <c r="S796" s="35">
        <v>32.660363095841376</v>
      </c>
      <c r="T796" s="30" t="s">
        <v>2315</v>
      </c>
      <c r="U796" s="35">
        <v>20.13653001813983</v>
      </c>
      <c r="V796" s="35">
        <v>89.202933024186279</v>
      </c>
      <c r="W796" s="35">
        <v>188.40875021977715</v>
      </c>
      <c r="X796" s="34">
        <v>0</v>
      </c>
      <c r="Y796" s="35">
        <v>96.177274165247425</v>
      </c>
      <c r="Z796" s="34">
        <v>100</v>
      </c>
      <c r="AA796" s="35">
        <v>0.9289910766842141</v>
      </c>
      <c r="AB796" s="45">
        <v>0</v>
      </c>
      <c r="AC796" s="30">
        <v>63.067644341395429</v>
      </c>
      <c r="AD796" s="35">
        <v>63.996635418079642</v>
      </c>
      <c r="AE796" s="43">
        <v>12.799327083615928</v>
      </c>
      <c r="AF796" s="39">
        <v>45.459690179457304</v>
      </c>
      <c r="AG796" s="40">
        <v>45.273891964120466</v>
      </c>
      <c r="AH796" s="37" t="s">
        <v>6</v>
      </c>
      <c r="AI796" s="21"/>
      <c r="AJ796" s="111"/>
      <c r="AK796" s="112"/>
    </row>
    <row r="797" spans="1:37" x14ac:dyDescent="0.3">
      <c r="A797" s="12" t="s">
        <v>929</v>
      </c>
      <c r="B797" s="5" t="s">
        <v>96</v>
      </c>
      <c r="C797" s="5" t="s">
        <v>97</v>
      </c>
      <c r="D797" s="5" t="s">
        <v>930</v>
      </c>
      <c r="E797" s="6">
        <v>6</v>
      </c>
      <c r="F797" s="6" t="s">
        <v>19</v>
      </c>
      <c r="G797" s="6">
        <v>0</v>
      </c>
      <c r="H797" s="30">
        <v>75.250874784038913</v>
      </c>
      <c r="I797" s="35">
        <v>24.749125215961087</v>
      </c>
      <c r="J797" s="35">
        <v>25.341220866868348</v>
      </c>
      <c r="K797" s="35">
        <v>32.297337548611566</v>
      </c>
      <c r="L797" s="35">
        <v>27.816529934908644</v>
      </c>
      <c r="M797" s="35">
        <v>72.183470065091356</v>
      </c>
      <c r="N797" s="35">
        <v>45.052022944065286</v>
      </c>
      <c r="O797" s="34">
        <v>70</v>
      </c>
      <c r="P797" s="35">
        <v>8.5377939274386208</v>
      </c>
      <c r="Q797" s="45">
        <v>80</v>
      </c>
      <c r="R797" s="35">
        <v>55.845986565932797</v>
      </c>
      <c r="S797" s="35">
        <v>44.676789252746239</v>
      </c>
      <c r="T797" s="30" t="s">
        <v>2315</v>
      </c>
      <c r="U797" s="35">
        <v>33.130243241669419</v>
      </c>
      <c r="V797" s="35">
        <v>100</v>
      </c>
      <c r="W797" s="35">
        <v>162.26119179904529</v>
      </c>
      <c r="X797" s="34">
        <v>0</v>
      </c>
      <c r="Y797" s="35">
        <v>80.46305015360835</v>
      </c>
      <c r="Z797" s="34">
        <v>80</v>
      </c>
      <c r="AA797" s="35">
        <v>1.4150843548016434</v>
      </c>
      <c r="AB797" s="45">
        <v>0</v>
      </c>
      <c r="AC797" s="30">
        <v>60</v>
      </c>
      <c r="AD797" s="35">
        <v>61.415084354801643</v>
      </c>
      <c r="AE797" s="43">
        <v>12.28301687096033</v>
      </c>
      <c r="AF797" s="39">
        <v>56.959806123706571</v>
      </c>
      <c r="AG797" s="40">
        <v>56.676789252746239</v>
      </c>
      <c r="AH797" s="37" t="s">
        <v>6</v>
      </c>
      <c r="AI797" s="21"/>
      <c r="AJ797" s="111"/>
      <c r="AK797" s="112"/>
    </row>
    <row r="798" spans="1:37" x14ac:dyDescent="0.3">
      <c r="A798" s="12" t="s">
        <v>1591</v>
      </c>
      <c r="B798" s="5" t="s">
        <v>96</v>
      </c>
      <c r="C798" s="5" t="s">
        <v>97</v>
      </c>
      <c r="D798" s="5" t="s">
        <v>1592</v>
      </c>
      <c r="E798" s="6">
        <v>6</v>
      </c>
      <c r="F798" s="6" t="s">
        <v>14</v>
      </c>
      <c r="G798" s="6">
        <v>0</v>
      </c>
      <c r="H798" s="30">
        <v>79.313164939227406</v>
      </c>
      <c r="I798" s="35">
        <v>20.686835060772594</v>
      </c>
      <c r="J798" s="35">
        <v>24.486980817209723</v>
      </c>
      <c r="K798" s="35">
        <v>32.485254112404128</v>
      </c>
      <c r="L798" s="35">
        <v>21.411853523613868</v>
      </c>
      <c r="M798" s="35">
        <v>78.588146476386129</v>
      </c>
      <c r="N798" s="35">
        <v>50.599624879235272</v>
      </c>
      <c r="O798" s="34">
        <v>70</v>
      </c>
      <c r="P798" s="35">
        <v>33.442958078391136</v>
      </c>
      <c r="Q798" s="45">
        <v>0</v>
      </c>
      <c r="R798" s="35">
        <v>40.35204712991257</v>
      </c>
      <c r="S798" s="35">
        <v>32.281637703930059</v>
      </c>
      <c r="T798" s="30" t="s">
        <v>2315</v>
      </c>
      <c r="U798" s="35">
        <v>26.367237024455356</v>
      </c>
      <c r="V798" s="35">
        <v>100</v>
      </c>
      <c r="W798" s="35">
        <v>204.91224302507877</v>
      </c>
      <c r="X798" s="34">
        <v>0</v>
      </c>
      <c r="Y798" s="35">
        <v>90.62073747690053</v>
      </c>
      <c r="Z798" s="34">
        <v>100</v>
      </c>
      <c r="AA798" s="35">
        <v>1.1287774672556505</v>
      </c>
      <c r="AB798" s="45">
        <v>0</v>
      </c>
      <c r="AC798" s="30">
        <v>66.666666666666671</v>
      </c>
      <c r="AD798" s="35">
        <v>67.795444133922317</v>
      </c>
      <c r="AE798" s="43">
        <v>13.559088826784464</v>
      </c>
      <c r="AF798" s="39">
        <v>45.84072653071452</v>
      </c>
      <c r="AG798" s="40">
        <v>45.614971037263395</v>
      </c>
      <c r="AH798" s="37" t="s">
        <v>6</v>
      </c>
      <c r="AI798" s="21"/>
      <c r="AJ798" s="111"/>
      <c r="AK798" s="112"/>
    </row>
    <row r="799" spans="1:37" x14ac:dyDescent="0.3">
      <c r="A799" s="12" t="s">
        <v>189</v>
      </c>
      <c r="B799" s="5" t="s">
        <v>96</v>
      </c>
      <c r="C799" s="5" t="s">
        <v>97</v>
      </c>
      <c r="D799" s="5" t="s">
        <v>190</v>
      </c>
      <c r="E799" s="6">
        <v>6</v>
      </c>
      <c r="F799" s="6" t="s">
        <v>19</v>
      </c>
      <c r="G799" s="6">
        <v>0</v>
      </c>
      <c r="H799" s="30">
        <v>74.049911859473539</v>
      </c>
      <c r="I799" s="35">
        <v>25.950088140526461</v>
      </c>
      <c r="J799" s="35">
        <v>33.216922464962281</v>
      </c>
      <c r="K799" s="35">
        <v>42.334904178968372</v>
      </c>
      <c r="L799" s="35">
        <v>54.70373472656928</v>
      </c>
      <c r="M799" s="35">
        <v>45.29626527343072</v>
      </c>
      <c r="N799" s="35">
        <v>55.038985034763826</v>
      </c>
      <c r="O799" s="34">
        <v>80</v>
      </c>
      <c r="P799" s="35">
        <v>22.557698536562992</v>
      </c>
      <c r="Q799" s="45">
        <v>20</v>
      </c>
      <c r="R799" s="35">
        <v>42.716251518585111</v>
      </c>
      <c r="S799" s="35">
        <v>34.173001214868087</v>
      </c>
      <c r="T799" s="30" t="s">
        <v>2315</v>
      </c>
      <c r="U799" s="35">
        <v>36.688624905949609</v>
      </c>
      <c r="V799" s="35">
        <v>100</v>
      </c>
      <c r="W799" s="35">
        <v>205.51314803771535</v>
      </c>
      <c r="X799" s="34">
        <v>0</v>
      </c>
      <c r="Y799" s="35">
        <v>73.281224822744917</v>
      </c>
      <c r="Z799" s="34">
        <v>70</v>
      </c>
      <c r="AA799" s="35">
        <v>0</v>
      </c>
      <c r="AB799" s="45">
        <v>0</v>
      </c>
      <c r="AC799" s="30">
        <v>56.666666666666664</v>
      </c>
      <c r="AD799" s="35">
        <v>56.666666666666664</v>
      </c>
      <c r="AE799" s="43">
        <v>11.333333333333334</v>
      </c>
      <c r="AF799" s="39">
        <v>45.506334548201423</v>
      </c>
      <c r="AG799" s="40">
        <v>45.506334548201423</v>
      </c>
      <c r="AH799" s="37" t="s">
        <v>6</v>
      </c>
      <c r="AI799" s="21"/>
      <c r="AJ799" s="111"/>
      <c r="AK799" s="112"/>
    </row>
    <row r="800" spans="1:37" x14ac:dyDescent="0.3">
      <c r="A800" s="12" t="s">
        <v>1040</v>
      </c>
      <c r="B800" s="5" t="s">
        <v>96</v>
      </c>
      <c r="C800" s="5" t="s">
        <v>97</v>
      </c>
      <c r="D800" s="5" t="s">
        <v>1041</v>
      </c>
      <c r="E800" s="6">
        <v>6</v>
      </c>
      <c r="F800" s="6" t="s">
        <v>19</v>
      </c>
      <c r="G800" s="6">
        <v>0</v>
      </c>
      <c r="H800" s="30">
        <v>86.60694995811582</v>
      </c>
      <c r="I800" s="35">
        <v>13.39305004188418</v>
      </c>
      <c r="J800" s="35">
        <v>10.166422738411367</v>
      </c>
      <c r="K800" s="35">
        <v>12.957086344393201</v>
      </c>
      <c r="L800" s="35">
        <v>3.1110171345462634</v>
      </c>
      <c r="M800" s="35">
        <v>96.888982865453741</v>
      </c>
      <c r="N800" s="35">
        <v>61.862743089925949</v>
      </c>
      <c r="O800" s="34">
        <v>80</v>
      </c>
      <c r="P800" s="35">
        <v>11.696867515187819</v>
      </c>
      <c r="Q800" s="45">
        <v>60</v>
      </c>
      <c r="R800" s="35">
        <v>52.647823850346221</v>
      </c>
      <c r="S800" s="35">
        <v>42.118259080276978</v>
      </c>
      <c r="T800" s="30" t="s">
        <v>2315</v>
      </c>
      <c r="U800" s="35">
        <v>40.175250586454162</v>
      </c>
      <c r="V800" s="35">
        <v>100</v>
      </c>
      <c r="W800" s="35">
        <v>235.12743497980696</v>
      </c>
      <c r="X800" s="34">
        <v>0</v>
      </c>
      <c r="Y800" s="35">
        <v>91.127278386710017</v>
      </c>
      <c r="Z800" s="34">
        <v>100</v>
      </c>
      <c r="AA800" s="35">
        <v>1.4865832469949625</v>
      </c>
      <c r="AB800" s="45">
        <v>0</v>
      </c>
      <c r="AC800" s="30">
        <v>66.666666666666671</v>
      </c>
      <c r="AD800" s="35">
        <v>68.153249913661639</v>
      </c>
      <c r="AE800" s="43">
        <v>13.630649982732329</v>
      </c>
      <c r="AF800" s="39">
        <v>55.748909063009307</v>
      </c>
      <c r="AG800" s="40">
        <v>55.451592413610314</v>
      </c>
      <c r="AH800" s="37" t="s">
        <v>6</v>
      </c>
      <c r="AI800" s="21"/>
      <c r="AJ800" s="111"/>
      <c r="AK800" s="112"/>
    </row>
    <row r="801" spans="1:37" x14ac:dyDescent="0.3">
      <c r="A801" s="12" t="s">
        <v>674</v>
      </c>
      <c r="B801" s="5" t="s">
        <v>96</v>
      </c>
      <c r="C801" s="5" t="s">
        <v>97</v>
      </c>
      <c r="D801" s="5" t="s">
        <v>675</v>
      </c>
      <c r="E801" s="6">
        <v>6</v>
      </c>
      <c r="F801" s="6" t="s">
        <v>14</v>
      </c>
      <c r="G801" s="6">
        <v>0</v>
      </c>
      <c r="H801" s="30">
        <v>73.38391019563872</v>
      </c>
      <c r="I801" s="35">
        <v>26.61608980436128</v>
      </c>
      <c r="J801" s="35">
        <v>4.0808524821411609</v>
      </c>
      <c r="K801" s="35">
        <v>5.413796452375248</v>
      </c>
      <c r="L801" s="35">
        <v>20.500020601575962</v>
      </c>
      <c r="M801" s="35">
        <v>79.499979398424045</v>
      </c>
      <c r="N801" s="35">
        <v>63.034266300332909</v>
      </c>
      <c r="O801" s="34">
        <v>80</v>
      </c>
      <c r="P801" s="35">
        <v>18.865590184695463</v>
      </c>
      <c r="Q801" s="45">
        <v>40</v>
      </c>
      <c r="R801" s="35">
        <v>46.305973131032118</v>
      </c>
      <c r="S801" s="35">
        <v>37.044778504825693</v>
      </c>
      <c r="T801" s="30" t="s">
        <v>2315</v>
      </c>
      <c r="U801" s="35">
        <v>42.304974879757964</v>
      </c>
      <c r="V801" s="35">
        <v>100</v>
      </c>
      <c r="W801" s="35">
        <v>167.48056796566036</v>
      </c>
      <c r="X801" s="34">
        <v>0</v>
      </c>
      <c r="Y801" s="35">
        <v>99.110199678215409</v>
      </c>
      <c r="Z801" s="34">
        <v>100</v>
      </c>
      <c r="AA801" s="35">
        <v>0.60333440546679673</v>
      </c>
      <c r="AB801" s="45">
        <v>0</v>
      </c>
      <c r="AC801" s="30">
        <v>66.666666666666671</v>
      </c>
      <c r="AD801" s="35">
        <v>67.270001072133468</v>
      </c>
      <c r="AE801" s="43">
        <v>13.454000214426694</v>
      </c>
      <c r="AF801" s="39">
        <v>50.498778719252385</v>
      </c>
      <c r="AG801" s="40">
        <v>50.378111838159029</v>
      </c>
      <c r="AH801" s="37" t="s">
        <v>6</v>
      </c>
      <c r="AI801" s="21"/>
      <c r="AJ801" s="111"/>
      <c r="AK801" s="112"/>
    </row>
    <row r="802" spans="1:37" x14ac:dyDescent="0.3">
      <c r="A802" s="12" t="s">
        <v>115</v>
      </c>
      <c r="B802" s="5" t="s">
        <v>96</v>
      </c>
      <c r="C802" s="5" t="s">
        <v>97</v>
      </c>
      <c r="D802" s="5" t="s">
        <v>116</v>
      </c>
      <c r="E802" s="6">
        <v>6</v>
      </c>
      <c r="F802" s="6" t="s">
        <v>19</v>
      </c>
      <c r="G802" s="6">
        <v>0</v>
      </c>
      <c r="H802" s="30">
        <v>73.139369094003911</v>
      </c>
      <c r="I802" s="35">
        <v>26.860630905996089</v>
      </c>
      <c r="J802" s="35">
        <v>27.832695399110687</v>
      </c>
      <c r="K802" s="35">
        <v>35.472717076864903</v>
      </c>
      <c r="L802" s="35">
        <v>3.7391378579788874</v>
      </c>
      <c r="M802" s="35">
        <v>96.260862142021111</v>
      </c>
      <c r="N802" s="35">
        <v>24.081100718540618</v>
      </c>
      <c r="O802" s="34">
        <v>30</v>
      </c>
      <c r="P802" s="35">
        <v>40.024511454065582</v>
      </c>
      <c r="Q802" s="45">
        <v>0</v>
      </c>
      <c r="R802" s="35">
        <v>37.718842024976418</v>
      </c>
      <c r="S802" s="35">
        <v>30.175073619981134</v>
      </c>
      <c r="T802" s="30" t="s">
        <v>2315</v>
      </c>
      <c r="U802" s="35">
        <v>14.859335869226442</v>
      </c>
      <c r="V802" s="35">
        <v>65.825459556956076</v>
      </c>
      <c r="W802" s="35">
        <v>191.12062127459066</v>
      </c>
      <c r="X802" s="34">
        <v>0</v>
      </c>
      <c r="Y802" s="35">
        <v>82.742972848395951</v>
      </c>
      <c r="Z802" s="34">
        <v>80</v>
      </c>
      <c r="AA802" s="35">
        <v>0</v>
      </c>
      <c r="AB802" s="45">
        <v>0</v>
      </c>
      <c r="AC802" s="30">
        <v>48.608486518985359</v>
      </c>
      <c r="AD802" s="35">
        <v>48.608486518985359</v>
      </c>
      <c r="AE802" s="43">
        <v>9.7216973037970718</v>
      </c>
      <c r="AF802" s="39">
        <v>39.896770923778206</v>
      </c>
      <c r="AG802" s="40">
        <v>39.896770923778206</v>
      </c>
      <c r="AH802" s="37" t="s">
        <v>2197</v>
      </c>
      <c r="AI802" s="21"/>
      <c r="AJ802" s="111"/>
      <c r="AK802" s="112"/>
    </row>
    <row r="803" spans="1:37" x14ac:dyDescent="0.3">
      <c r="A803" s="12" t="s">
        <v>135</v>
      </c>
      <c r="B803" s="5" t="s">
        <v>96</v>
      </c>
      <c r="C803" s="5" t="s">
        <v>97</v>
      </c>
      <c r="D803" s="5" t="s">
        <v>136</v>
      </c>
      <c r="E803" s="6">
        <v>6</v>
      </c>
      <c r="F803" s="6" t="s">
        <v>19</v>
      </c>
      <c r="G803" s="6">
        <v>0</v>
      </c>
      <c r="H803" s="30">
        <v>84.591659087814875</v>
      </c>
      <c r="I803" s="35">
        <v>15.408340912185125</v>
      </c>
      <c r="J803" s="35">
        <v>11.965482632845081</v>
      </c>
      <c r="K803" s="35">
        <v>15.249984740486763</v>
      </c>
      <c r="L803" s="35">
        <v>20.35187120661061</v>
      </c>
      <c r="M803" s="35">
        <v>79.64812879338939</v>
      </c>
      <c r="N803" s="35">
        <v>47.232902699927472</v>
      </c>
      <c r="O803" s="34">
        <v>70</v>
      </c>
      <c r="P803" s="35">
        <v>17.448524109082417</v>
      </c>
      <c r="Q803" s="45">
        <v>40</v>
      </c>
      <c r="R803" s="35">
        <v>44.061290889212252</v>
      </c>
      <c r="S803" s="35">
        <v>35.2490327113698</v>
      </c>
      <c r="T803" s="30" t="s">
        <v>2315</v>
      </c>
      <c r="U803" s="35">
        <v>21.719275265285205</v>
      </c>
      <c r="V803" s="35">
        <v>96.214345524168763</v>
      </c>
      <c r="W803" s="35">
        <v>172.05301057920164</v>
      </c>
      <c r="X803" s="34">
        <v>0</v>
      </c>
      <c r="Y803" s="35">
        <v>91.262258447132652</v>
      </c>
      <c r="Z803" s="34">
        <v>100</v>
      </c>
      <c r="AA803" s="35">
        <v>0</v>
      </c>
      <c r="AB803" s="45">
        <v>0</v>
      </c>
      <c r="AC803" s="30">
        <v>65.404781841389593</v>
      </c>
      <c r="AD803" s="35">
        <v>65.404781841389593</v>
      </c>
      <c r="AE803" s="43">
        <v>13.080956368277919</v>
      </c>
      <c r="AF803" s="39">
        <v>48.329989079647717</v>
      </c>
      <c r="AG803" s="40">
        <v>48.329989079647717</v>
      </c>
      <c r="AH803" s="37" t="s">
        <v>6</v>
      </c>
      <c r="AI803" s="21"/>
      <c r="AJ803" s="111"/>
      <c r="AK803" s="112"/>
    </row>
    <row r="804" spans="1:37" x14ac:dyDescent="0.3">
      <c r="A804" s="12" t="s">
        <v>1266</v>
      </c>
      <c r="B804" s="5" t="s">
        <v>96</v>
      </c>
      <c r="C804" s="5" t="s">
        <v>97</v>
      </c>
      <c r="D804" s="5" t="s">
        <v>1267</v>
      </c>
      <c r="E804" s="6">
        <v>6</v>
      </c>
      <c r="F804" s="6" t="s">
        <v>19</v>
      </c>
      <c r="G804" s="6">
        <v>0</v>
      </c>
      <c r="H804" s="30">
        <v>86.022800169622428</v>
      </c>
      <c r="I804" s="35">
        <v>13.977199830377572</v>
      </c>
      <c r="J804" s="35">
        <v>34.879991933961492</v>
      </c>
      <c r="K804" s="35">
        <v>44.454483037826073</v>
      </c>
      <c r="L804" s="35">
        <v>13.528207434306211</v>
      </c>
      <c r="M804" s="35">
        <v>86.471792565693789</v>
      </c>
      <c r="N804" s="35">
        <v>51.440377320967087</v>
      </c>
      <c r="O804" s="34">
        <v>70</v>
      </c>
      <c r="P804" s="35">
        <v>39.987755916166691</v>
      </c>
      <c r="Q804" s="45">
        <v>0</v>
      </c>
      <c r="R804" s="35">
        <v>42.980695086779484</v>
      </c>
      <c r="S804" s="35">
        <v>34.384556069423589</v>
      </c>
      <c r="T804" s="30" t="s">
        <v>2315</v>
      </c>
      <c r="U804" s="35">
        <v>49.864423073922623</v>
      </c>
      <c r="V804" s="35">
        <v>100</v>
      </c>
      <c r="W804" s="35">
        <v>91.276934779857839</v>
      </c>
      <c r="X804" s="34">
        <v>100</v>
      </c>
      <c r="Y804" s="35">
        <v>71.205962893759164</v>
      </c>
      <c r="Z804" s="34">
        <v>70</v>
      </c>
      <c r="AA804" s="35">
        <v>0</v>
      </c>
      <c r="AB804" s="45">
        <v>0</v>
      </c>
      <c r="AC804" s="30">
        <v>90</v>
      </c>
      <c r="AD804" s="35">
        <v>90</v>
      </c>
      <c r="AE804" s="43">
        <v>18</v>
      </c>
      <c r="AF804" s="39">
        <v>52.384556069423589</v>
      </c>
      <c r="AG804" s="40">
        <v>52.384556069423589</v>
      </c>
      <c r="AH804" s="37" t="s">
        <v>6</v>
      </c>
      <c r="AI804" s="21"/>
      <c r="AJ804" s="111"/>
      <c r="AK804" s="112"/>
    </row>
    <row r="805" spans="1:37" x14ac:dyDescent="0.3">
      <c r="A805" s="12" t="s">
        <v>95</v>
      </c>
      <c r="B805" s="5" t="s">
        <v>96</v>
      </c>
      <c r="C805" s="5" t="s">
        <v>97</v>
      </c>
      <c r="D805" s="5" t="s">
        <v>98</v>
      </c>
      <c r="E805" s="6">
        <v>6</v>
      </c>
      <c r="F805" s="6" t="s">
        <v>33</v>
      </c>
      <c r="G805" s="6">
        <v>0</v>
      </c>
      <c r="H805" s="30">
        <v>71.948341438477954</v>
      </c>
      <c r="I805" s="35">
        <v>28.051658561522046</v>
      </c>
      <c r="J805" s="35">
        <v>44.43180261905588</v>
      </c>
      <c r="K805" s="35">
        <v>62.03115465839867</v>
      </c>
      <c r="L805" s="35">
        <v>17.25244224646093</v>
      </c>
      <c r="M805" s="35">
        <v>82.74755775353907</v>
      </c>
      <c r="N805" s="35">
        <v>57.324659631104197</v>
      </c>
      <c r="O805" s="34">
        <v>80</v>
      </c>
      <c r="P805" s="35">
        <v>13.991339780858805</v>
      </c>
      <c r="Q805" s="45">
        <v>60</v>
      </c>
      <c r="R805" s="35">
        <v>62.56607419469195</v>
      </c>
      <c r="S805" s="35">
        <v>50.052859355753561</v>
      </c>
      <c r="T805" s="30" t="s">
        <v>2315</v>
      </c>
      <c r="U805" s="35">
        <v>13.414487528139929</v>
      </c>
      <c r="V805" s="35">
        <v>59.424917373971113</v>
      </c>
      <c r="W805" s="35">
        <v>136.8926503126913</v>
      </c>
      <c r="X805" s="34">
        <v>60</v>
      </c>
      <c r="Y805" s="35">
        <v>73.130576903280982</v>
      </c>
      <c r="Z805" s="34">
        <v>70</v>
      </c>
      <c r="AA805" s="35">
        <v>0.44973581194403145</v>
      </c>
      <c r="AB805" s="45">
        <v>0</v>
      </c>
      <c r="AC805" s="30">
        <v>63.14163912465704</v>
      </c>
      <c r="AD805" s="35">
        <v>63.591374936601071</v>
      </c>
      <c r="AE805" s="43">
        <v>12.718274987320214</v>
      </c>
      <c r="AF805" s="39">
        <v>62.771134343073776</v>
      </c>
      <c r="AG805" s="40">
        <v>62.681187180684972</v>
      </c>
      <c r="AH805" s="37" t="s">
        <v>5</v>
      </c>
      <c r="AI805" s="21"/>
      <c r="AJ805" s="111"/>
      <c r="AK805" s="112"/>
    </row>
    <row r="806" spans="1:37" x14ac:dyDescent="0.3">
      <c r="A806" s="12" t="s">
        <v>753</v>
      </c>
      <c r="B806" s="5" t="s">
        <v>96</v>
      </c>
      <c r="C806" s="5" t="s">
        <v>97</v>
      </c>
      <c r="D806" s="5" t="s">
        <v>754</v>
      </c>
      <c r="E806" s="6">
        <v>6</v>
      </c>
      <c r="F806" s="6" t="s">
        <v>33</v>
      </c>
      <c r="G806" s="6">
        <v>0</v>
      </c>
      <c r="H806" s="30">
        <v>55.168527401861887</v>
      </c>
      <c r="I806" s="35">
        <v>44.831472598138113</v>
      </c>
      <c r="J806" s="35">
        <v>33.392514067684807</v>
      </c>
      <c r="K806" s="35">
        <v>46.619225025026083</v>
      </c>
      <c r="L806" s="35">
        <v>15.08614242573722</v>
      </c>
      <c r="M806" s="35">
        <v>84.913857574262778</v>
      </c>
      <c r="N806" s="35">
        <v>62.999529463342462</v>
      </c>
      <c r="O806" s="34">
        <v>80</v>
      </c>
      <c r="P806" s="35">
        <v>-2.5084785742961717</v>
      </c>
      <c r="Q806" s="45">
        <v>100</v>
      </c>
      <c r="R806" s="35">
        <v>71.272911039485393</v>
      </c>
      <c r="S806" s="35">
        <v>57.01832883158832</v>
      </c>
      <c r="T806" s="30" t="s">
        <v>2315</v>
      </c>
      <c r="U806" s="35">
        <v>31.088467094117846</v>
      </c>
      <c r="V806" s="35">
        <v>100</v>
      </c>
      <c r="W806" s="35">
        <v>157.64930237631637</v>
      </c>
      <c r="X806" s="34">
        <v>0</v>
      </c>
      <c r="Y806" s="35">
        <v>92.064422466741448</v>
      </c>
      <c r="Z806" s="34">
        <v>100</v>
      </c>
      <c r="AA806" s="35">
        <v>0</v>
      </c>
      <c r="AB806" s="45">
        <v>0</v>
      </c>
      <c r="AC806" s="30">
        <v>66.666666666666671</v>
      </c>
      <c r="AD806" s="35">
        <v>66.666666666666671</v>
      </c>
      <c r="AE806" s="43">
        <v>13.333333333333336</v>
      </c>
      <c r="AF806" s="39">
        <v>70.351662164921663</v>
      </c>
      <c r="AG806" s="40">
        <v>70.351662164921663</v>
      </c>
      <c r="AH806" s="37" t="s">
        <v>4</v>
      </c>
      <c r="AI806" s="21"/>
      <c r="AJ806" s="111"/>
      <c r="AK806" s="112"/>
    </row>
    <row r="807" spans="1:37" x14ac:dyDescent="0.3">
      <c r="A807" s="12" t="s">
        <v>653</v>
      </c>
      <c r="B807" s="5" t="s">
        <v>96</v>
      </c>
      <c r="C807" s="5" t="s">
        <v>97</v>
      </c>
      <c r="D807" s="5" t="s">
        <v>654</v>
      </c>
      <c r="E807" s="6">
        <v>6</v>
      </c>
      <c r="F807" s="6" t="s">
        <v>19</v>
      </c>
      <c r="G807" s="6">
        <v>0</v>
      </c>
      <c r="H807" s="30">
        <v>84.135486417610124</v>
      </c>
      <c r="I807" s="35">
        <v>15.864513582389876</v>
      </c>
      <c r="J807" s="35">
        <v>19.411713323206751</v>
      </c>
      <c r="K807" s="35">
        <v>24.740191519982066</v>
      </c>
      <c r="L807" s="35">
        <v>26.640628160566514</v>
      </c>
      <c r="M807" s="35">
        <v>73.359371839433493</v>
      </c>
      <c r="N807" s="35">
        <v>47.990842648241447</v>
      </c>
      <c r="O807" s="34">
        <v>70</v>
      </c>
      <c r="P807" s="35">
        <v>35.116901143799453</v>
      </c>
      <c r="Q807" s="45">
        <v>0</v>
      </c>
      <c r="R807" s="35">
        <v>36.792815388361092</v>
      </c>
      <c r="S807" s="35">
        <v>29.434252310688876</v>
      </c>
      <c r="T807" s="30" t="s">
        <v>2315</v>
      </c>
      <c r="U807" s="35">
        <v>43.692442090047443</v>
      </c>
      <c r="V807" s="35">
        <v>100</v>
      </c>
      <c r="W807" s="35">
        <v>99.218420269047598</v>
      </c>
      <c r="X807" s="34">
        <v>100</v>
      </c>
      <c r="Y807" s="35">
        <v>88.619222033483609</v>
      </c>
      <c r="Z807" s="34">
        <v>80</v>
      </c>
      <c r="AA807" s="35">
        <v>0</v>
      </c>
      <c r="AB807" s="45">
        <v>0</v>
      </c>
      <c r="AC807" s="30">
        <v>93.333333333333329</v>
      </c>
      <c r="AD807" s="35">
        <v>93.333333333333329</v>
      </c>
      <c r="AE807" s="43">
        <v>18.666666666666668</v>
      </c>
      <c r="AF807" s="39">
        <v>48.100918977355548</v>
      </c>
      <c r="AG807" s="40">
        <v>48.100918977355548</v>
      </c>
      <c r="AH807" s="37" t="s">
        <v>6</v>
      </c>
      <c r="AI807" s="21"/>
      <c r="AJ807" s="111"/>
      <c r="AK807" s="112"/>
    </row>
    <row r="808" spans="1:37" x14ac:dyDescent="0.3">
      <c r="A808" s="12" t="s">
        <v>724</v>
      </c>
      <c r="B808" s="5" t="s">
        <v>96</v>
      </c>
      <c r="C808" s="5" t="s">
        <v>97</v>
      </c>
      <c r="D808" s="5" t="s">
        <v>725</v>
      </c>
      <c r="E808" s="6">
        <v>4</v>
      </c>
      <c r="F808" s="6" t="s">
        <v>24</v>
      </c>
      <c r="G808" s="6">
        <v>0</v>
      </c>
      <c r="H808" s="30">
        <v>56.246523366232545</v>
      </c>
      <c r="I808" s="35">
        <v>43.753476633767455</v>
      </c>
      <c r="J808" s="35">
        <v>18.27956048590546</v>
      </c>
      <c r="K808" s="35">
        <v>23.848447728826404</v>
      </c>
      <c r="L808" s="35">
        <v>24.540775187670835</v>
      </c>
      <c r="M808" s="35">
        <v>75.459224812329168</v>
      </c>
      <c r="N808" s="35">
        <v>67.647385537716289</v>
      </c>
      <c r="O808" s="34">
        <v>100</v>
      </c>
      <c r="P808" s="35">
        <v>12.011127253200279</v>
      </c>
      <c r="Q808" s="45">
        <v>60</v>
      </c>
      <c r="R808" s="35">
        <v>60.612229834984603</v>
      </c>
      <c r="S808" s="35">
        <v>48.489783867987683</v>
      </c>
      <c r="T808" s="30" t="s">
        <v>2315</v>
      </c>
      <c r="U808" s="35">
        <v>56.17229475945831</v>
      </c>
      <c r="V808" s="35">
        <v>100</v>
      </c>
      <c r="W808" s="35">
        <v>163.82284391083775</v>
      </c>
      <c r="X808" s="34">
        <v>0</v>
      </c>
      <c r="Y808" s="35">
        <v>86.676517071483318</v>
      </c>
      <c r="Z808" s="34">
        <v>80</v>
      </c>
      <c r="AA808" s="35">
        <v>0.30036218226806755</v>
      </c>
      <c r="AB808" s="45">
        <v>0</v>
      </c>
      <c r="AC808" s="30">
        <v>60</v>
      </c>
      <c r="AD808" s="35">
        <v>60.300362182268067</v>
      </c>
      <c r="AE808" s="43">
        <v>12.060072436453614</v>
      </c>
      <c r="AF808" s="39">
        <v>60.549856304441299</v>
      </c>
      <c r="AG808" s="40">
        <v>60.489783867987683</v>
      </c>
      <c r="AH808" s="37" t="s">
        <v>5</v>
      </c>
      <c r="AI808" s="21"/>
      <c r="AJ808" s="111"/>
      <c r="AK808" s="112"/>
    </row>
    <row r="809" spans="1:37" x14ac:dyDescent="0.3">
      <c r="A809" s="12" t="s">
        <v>305</v>
      </c>
      <c r="B809" s="5" t="s">
        <v>96</v>
      </c>
      <c r="C809" s="5" t="s">
        <v>97</v>
      </c>
      <c r="D809" s="5" t="s">
        <v>306</v>
      </c>
      <c r="E809" s="6">
        <v>6</v>
      </c>
      <c r="F809" s="6" t="s">
        <v>33</v>
      </c>
      <c r="G809" s="6">
        <v>0</v>
      </c>
      <c r="H809" s="30">
        <v>77.455887073219486</v>
      </c>
      <c r="I809" s="35">
        <v>22.544112926780514</v>
      </c>
      <c r="J809" s="35">
        <v>24.723323116294043</v>
      </c>
      <c r="K809" s="35">
        <v>34.516184118054724</v>
      </c>
      <c r="L809" s="35">
        <v>9.6876952196142465</v>
      </c>
      <c r="M809" s="35">
        <v>90.312304780385759</v>
      </c>
      <c r="N809" s="35">
        <v>38.850890925172834</v>
      </c>
      <c r="O809" s="34">
        <v>50</v>
      </c>
      <c r="P809" s="35">
        <v>33.479995484762398</v>
      </c>
      <c r="Q809" s="45">
        <v>0</v>
      </c>
      <c r="R809" s="35">
        <v>39.474520365044199</v>
      </c>
      <c r="S809" s="35">
        <v>31.579616292035361</v>
      </c>
      <c r="T809" s="30" t="s">
        <v>2315</v>
      </c>
      <c r="U809" s="35">
        <v>38.020556955644302</v>
      </c>
      <c r="V809" s="35">
        <v>100</v>
      </c>
      <c r="W809" s="35">
        <v>340.15598572091608</v>
      </c>
      <c r="X809" s="34">
        <v>0</v>
      </c>
      <c r="Y809" s="35">
        <v>87.18141053709283</v>
      </c>
      <c r="Z809" s="34">
        <v>80</v>
      </c>
      <c r="AA809" s="35">
        <v>1.0866932795303366</v>
      </c>
      <c r="AB809" s="45">
        <v>0</v>
      </c>
      <c r="AC809" s="30">
        <v>60</v>
      </c>
      <c r="AD809" s="35">
        <v>61.086693279530337</v>
      </c>
      <c r="AE809" s="43">
        <v>12.217338655906069</v>
      </c>
      <c r="AF809" s="39">
        <v>43.79695494794143</v>
      </c>
      <c r="AG809" s="40">
        <v>43.579616292035361</v>
      </c>
      <c r="AH809" s="37" t="s">
        <v>6</v>
      </c>
      <c r="AI809" s="21"/>
      <c r="AJ809" s="111"/>
      <c r="AK809" s="112"/>
    </row>
    <row r="810" spans="1:37" x14ac:dyDescent="0.3">
      <c r="A810" s="12" t="s">
        <v>640</v>
      </c>
      <c r="B810" s="5" t="s">
        <v>96</v>
      </c>
      <c r="C810" s="5" t="s">
        <v>97</v>
      </c>
      <c r="D810" s="5" t="s">
        <v>641</v>
      </c>
      <c r="E810" s="6">
        <v>6</v>
      </c>
      <c r="F810" s="6" t="s">
        <v>33</v>
      </c>
      <c r="G810" s="6">
        <v>0</v>
      </c>
      <c r="H810" s="30">
        <v>80.199298043542967</v>
      </c>
      <c r="I810" s="35">
        <v>19.800701956457033</v>
      </c>
      <c r="J810" s="35">
        <v>18.131784233613075</v>
      </c>
      <c r="K810" s="35">
        <v>25.31374929059465</v>
      </c>
      <c r="L810" s="35">
        <v>19.74508427701916</v>
      </c>
      <c r="M810" s="35">
        <v>80.25491572298084</v>
      </c>
      <c r="N810" s="35">
        <v>41.324547594112104</v>
      </c>
      <c r="O810" s="34">
        <v>50</v>
      </c>
      <c r="P810" s="35">
        <v>36.266493693711986</v>
      </c>
      <c r="Q810" s="45">
        <v>0</v>
      </c>
      <c r="R810" s="35">
        <v>35.073873394006498</v>
      </c>
      <c r="S810" s="35">
        <v>28.059098715205199</v>
      </c>
      <c r="T810" s="30" t="s">
        <v>2315</v>
      </c>
      <c r="U810" s="35">
        <v>36.047139341717447</v>
      </c>
      <c r="V810" s="35">
        <v>100</v>
      </c>
      <c r="W810" s="35">
        <v>111.12136014142249</v>
      </c>
      <c r="X810" s="34">
        <v>80</v>
      </c>
      <c r="Y810" s="35">
        <v>95.686744660450387</v>
      </c>
      <c r="Z810" s="34">
        <v>100</v>
      </c>
      <c r="AA810" s="35">
        <v>0</v>
      </c>
      <c r="AB810" s="45">
        <v>0</v>
      </c>
      <c r="AC810" s="30">
        <v>93.333333333333329</v>
      </c>
      <c r="AD810" s="35">
        <v>93.333333333333329</v>
      </c>
      <c r="AE810" s="43">
        <v>18.666666666666668</v>
      </c>
      <c r="AF810" s="39">
        <v>46.725765381871867</v>
      </c>
      <c r="AG810" s="40">
        <v>46.725765381871867</v>
      </c>
      <c r="AH810" s="37" t="s">
        <v>6</v>
      </c>
      <c r="AI810" s="21"/>
      <c r="AJ810" s="111"/>
      <c r="AK810" s="112"/>
    </row>
    <row r="811" spans="1:37" x14ac:dyDescent="0.3">
      <c r="A811" s="12" t="s">
        <v>1501</v>
      </c>
      <c r="B811" s="5" t="s">
        <v>96</v>
      </c>
      <c r="C811" s="5" t="s">
        <v>97</v>
      </c>
      <c r="D811" s="5" t="s">
        <v>1502</v>
      </c>
      <c r="E811" s="6">
        <v>4</v>
      </c>
      <c r="F811" s="6" t="s">
        <v>62</v>
      </c>
      <c r="G811" s="6">
        <v>0</v>
      </c>
      <c r="H811" s="30">
        <v>74.325412693460336</v>
      </c>
      <c r="I811" s="35">
        <v>25.674587306539664</v>
      </c>
      <c r="J811" s="35">
        <v>0.52719289829670757</v>
      </c>
      <c r="K811" s="35">
        <v>0.69554507114713704</v>
      </c>
      <c r="L811" s="35">
        <v>116.87805034734154</v>
      </c>
      <c r="M811" s="35">
        <v>0</v>
      </c>
      <c r="N811" s="35">
        <v>49.98255912078907</v>
      </c>
      <c r="O811" s="34">
        <v>70</v>
      </c>
      <c r="P811" s="35">
        <v>10.837765166398677</v>
      </c>
      <c r="Q811" s="45">
        <v>60</v>
      </c>
      <c r="R811" s="35">
        <v>31.274026475537358</v>
      </c>
      <c r="S811" s="35">
        <v>25.019221180429888</v>
      </c>
      <c r="T811" s="30" t="s">
        <v>2316</v>
      </c>
      <c r="U811" s="35">
        <v>0</v>
      </c>
      <c r="V811" s="35">
        <v>0</v>
      </c>
      <c r="W811" s="35">
        <v>135.16707323959523</v>
      </c>
      <c r="X811" s="34">
        <v>60</v>
      </c>
      <c r="Y811" s="35">
        <v>93.597329091679683</v>
      </c>
      <c r="Z811" s="34">
        <v>100</v>
      </c>
      <c r="AA811" s="35">
        <v>0</v>
      </c>
      <c r="AB811" s="45">
        <v>0</v>
      </c>
      <c r="AC811" s="30">
        <v>53.333333333333336</v>
      </c>
      <c r="AD811" s="35">
        <v>53.333333333333336</v>
      </c>
      <c r="AE811" s="43">
        <v>10.666666666666668</v>
      </c>
      <c r="AF811" s="39">
        <v>35.685887847096552</v>
      </c>
      <c r="AG811" s="40">
        <v>35.685887847096552</v>
      </c>
      <c r="AH811" s="37" t="s">
        <v>2197</v>
      </c>
      <c r="AI811" s="21"/>
      <c r="AJ811" s="111"/>
      <c r="AK811" s="112"/>
    </row>
    <row r="812" spans="1:37" x14ac:dyDescent="0.3">
      <c r="A812" s="12" t="s">
        <v>1733</v>
      </c>
      <c r="B812" s="5" t="s">
        <v>96</v>
      </c>
      <c r="C812" s="5" t="s">
        <v>97</v>
      </c>
      <c r="D812" s="5" t="s">
        <v>1734</v>
      </c>
      <c r="E812" s="6">
        <v>6</v>
      </c>
      <c r="F812" s="6" t="s">
        <v>62</v>
      </c>
      <c r="G812" s="6">
        <v>0</v>
      </c>
      <c r="H812" s="30">
        <v>71.608089823399865</v>
      </c>
      <c r="I812" s="35">
        <v>28.391910176600135</v>
      </c>
      <c r="J812" s="35">
        <v>4.11937728916394</v>
      </c>
      <c r="K812" s="35">
        <v>5.434846673637991</v>
      </c>
      <c r="L812" s="35">
        <v>81.283098952014726</v>
      </c>
      <c r="M812" s="35">
        <v>18.716901047985274</v>
      </c>
      <c r="N812" s="35">
        <v>48.34562648745041</v>
      </c>
      <c r="O812" s="34">
        <v>70</v>
      </c>
      <c r="P812" s="35">
        <v>16.998803555942427</v>
      </c>
      <c r="Q812" s="45">
        <v>40</v>
      </c>
      <c r="R812" s="35">
        <v>32.508731579644682</v>
      </c>
      <c r="S812" s="35">
        <v>26.006985263715748</v>
      </c>
      <c r="T812" s="30" t="s">
        <v>2315</v>
      </c>
      <c r="U812" s="35">
        <v>28.303772741793907</v>
      </c>
      <c r="V812" s="35">
        <v>100</v>
      </c>
      <c r="W812" s="35">
        <v>143.03363874535646</v>
      </c>
      <c r="X812" s="34">
        <v>50</v>
      </c>
      <c r="Y812" s="35">
        <v>98.907272466488365</v>
      </c>
      <c r="Z812" s="34">
        <v>100</v>
      </c>
      <c r="AA812" s="35">
        <v>0</v>
      </c>
      <c r="AB812" s="45">
        <v>0</v>
      </c>
      <c r="AC812" s="30">
        <v>83.333333333333329</v>
      </c>
      <c r="AD812" s="35">
        <v>83.333333333333329</v>
      </c>
      <c r="AE812" s="43">
        <v>16.666666666666668</v>
      </c>
      <c r="AF812" s="39">
        <v>42.67365193038242</v>
      </c>
      <c r="AG812" s="40">
        <v>42.67365193038242</v>
      </c>
      <c r="AH812" s="37" t="s">
        <v>6</v>
      </c>
      <c r="AI812" s="21"/>
      <c r="AJ812" s="111"/>
      <c r="AK812" s="112"/>
    </row>
    <row r="813" spans="1:37" x14ac:dyDescent="0.3">
      <c r="A813" s="12" t="s">
        <v>1202</v>
      </c>
      <c r="B813" s="5" t="s">
        <v>96</v>
      </c>
      <c r="C813" s="5" t="s">
        <v>97</v>
      </c>
      <c r="D813" s="5" t="s">
        <v>1203</v>
      </c>
      <c r="E813" s="6">
        <v>6</v>
      </c>
      <c r="F813" s="6" t="s">
        <v>19</v>
      </c>
      <c r="G813" s="6">
        <v>0</v>
      </c>
      <c r="H813" s="30">
        <v>71.238608029785837</v>
      </c>
      <c r="I813" s="35">
        <v>28.761391970214163</v>
      </c>
      <c r="J813" s="35">
        <v>15.736895904330458</v>
      </c>
      <c r="K813" s="35">
        <v>20.056643744975737</v>
      </c>
      <c r="L813" s="35">
        <v>12.789512090574904</v>
      </c>
      <c r="M813" s="35">
        <v>87.210487909425098</v>
      </c>
      <c r="N813" s="35">
        <v>47.069574957488804</v>
      </c>
      <c r="O813" s="34">
        <v>70</v>
      </c>
      <c r="P813" s="35">
        <v>28.147290236897167</v>
      </c>
      <c r="Q813" s="45">
        <v>20</v>
      </c>
      <c r="R813" s="35">
        <v>45.205704724922995</v>
      </c>
      <c r="S813" s="35">
        <v>36.164563779938398</v>
      </c>
      <c r="T813" s="30" t="s">
        <v>2315</v>
      </c>
      <c r="U813" s="35">
        <v>36.012376826375238</v>
      </c>
      <c r="V813" s="35">
        <v>100</v>
      </c>
      <c r="W813" s="35">
        <v>243.0216767416741</v>
      </c>
      <c r="X813" s="34">
        <v>0</v>
      </c>
      <c r="Y813" s="35">
        <v>87.62793395571633</v>
      </c>
      <c r="Z813" s="34">
        <v>80</v>
      </c>
      <c r="AA813" s="35">
        <v>1.0702350921698807</v>
      </c>
      <c r="AB813" s="45">
        <v>0</v>
      </c>
      <c r="AC813" s="30">
        <v>60</v>
      </c>
      <c r="AD813" s="35">
        <v>61.070235092169881</v>
      </c>
      <c r="AE813" s="43">
        <v>12.214047018433977</v>
      </c>
      <c r="AF813" s="39">
        <v>48.378610798372378</v>
      </c>
      <c r="AG813" s="40">
        <v>48.164563779938398</v>
      </c>
      <c r="AH813" s="37" t="s">
        <v>6</v>
      </c>
      <c r="AI813" s="21"/>
      <c r="AJ813" s="111"/>
      <c r="AK813" s="112"/>
    </row>
    <row r="814" spans="1:37" x14ac:dyDescent="0.3">
      <c r="A814" s="12" t="s">
        <v>2116</v>
      </c>
      <c r="B814" s="5" t="s">
        <v>96</v>
      </c>
      <c r="C814" s="5" t="s">
        <v>97</v>
      </c>
      <c r="D814" s="5" t="s">
        <v>2117</v>
      </c>
      <c r="E814" s="6">
        <v>6</v>
      </c>
      <c r="F814" s="6" t="s">
        <v>14</v>
      </c>
      <c r="G814" s="6">
        <v>0</v>
      </c>
      <c r="H814" s="30">
        <v>83.999140481141382</v>
      </c>
      <c r="I814" s="35">
        <v>16.000859518858618</v>
      </c>
      <c r="J814" s="35">
        <v>9.2974982640209838</v>
      </c>
      <c r="K814" s="35">
        <v>12.334374579331019</v>
      </c>
      <c r="L814" s="35">
        <v>3.5673741565257804</v>
      </c>
      <c r="M814" s="35">
        <v>96.432625843474213</v>
      </c>
      <c r="N814" s="35">
        <v>29.100398375893139</v>
      </c>
      <c r="O814" s="34">
        <v>40</v>
      </c>
      <c r="P814" s="35">
        <v>19.714241086358776</v>
      </c>
      <c r="Q814" s="45">
        <v>40</v>
      </c>
      <c r="R814" s="35">
        <v>40.953571988332769</v>
      </c>
      <c r="S814" s="35">
        <v>32.762857590666215</v>
      </c>
      <c r="T814" s="30" t="s">
        <v>2315</v>
      </c>
      <c r="U814" s="35">
        <v>28.521442458948108</v>
      </c>
      <c r="V814" s="35">
        <v>100</v>
      </c>
      <c r="W814" s="35">
        <v>94.856071912243237</v>
      </c>
      <c r="X814" s="34">
        <v>100</v>
      </c>
      <c r="Y814" s="35">
        <v>94.731701176322659</v>
      </c>
      <c r="Z814" s="34">
        <v>100</v>
      </c>
      <c r="AA814" s="35">
        <v>0</v>
      </c>
      <c r="AB814" s="45">
        <v>0</v>
      </c>
      <c r="AC814" s="30">
        <v>100</v>
      </c>
      <c r="AD814" s="35">
        <v>100</v>
      </c>
      <c r="AE814" s="43">
        <v>20</v>
      </c>
      <c r="AF814" s="39">
        <v>52.762857590666215</v>
      </c>
      <c r="AG814" s="40">
        <v>52.762857590666215</v>
      </c>
      <c r="AH814" s="37" t="s">
        <v>6</v>
      </c>
      <c r="AI814" s="21"/>
      <c r="AJ814" s="111"/>
      <c r="AK814" s="112"/>
    </row>
    <row r="815" spans="1:37" x14ac:dyDescent="0.3">
      <c r="A815" s="12" t="s">
        <v>990</v>
      </c>
      <c r="B815" s="5" t="s">
        <v>96</v>
      </c>
      <c r="C815" s="5" t="s">
        <v>97</v>
      </c>
      <c r="D815" s="5" t="s">
        <v>991</v>
      </c>
      <c r="E815" s="6">
        <v>6</v>
      </c>
      <c r="F815" s="6" t="s">
        <v>33</v>
      </c>
      <c r="G815" s="6">
        <v>0</v>
      </c>
      <c r="H815" s="30">
        <v>85.77701350920708</v>
      </c>
      <c r="I815" s="35">
        <v>14.22298649079292</v>
      </c>
      <c r="J815" s="35">
        <v>31.432701715699107</v>
      </c>
      <c r="K815" s="35">
        <v>43.883134748658897</v>
      </c>
      <c r="L815" s="35">
        <v>19.458492524709662</v>
      </c>
      <c r="M815" s="35">
        <v>80.541507475290331</v>
      </c>
      <c r="N815" s="35">
        <v>48.70180391922532</v>
      </c>
      <c r="O815" s="34">
        <v>70</v>
      </c>
      <c r="P815" s="35">
        <v>-0.12794321701937653</v>
      </c>
      <c r="Q815" s="45">
        <v>100</v>
      </c>
      <c r="R815" s="35">
        <v>61.729525742948432</v>
      </c>
      <c r="S815" s="35">
        <v>49.383620594358746</v>
      </c>
      <c r="T815" s="30" t="s">
        <v>2315</v>
      </c>
      <c r="U815" s="35">
        <v>35.862494508786895</v>
      </c>
      <c r="V815" s="35">
        <v>100</v>
      </c>
      <c r="W815" s="35">
        <v>109.82179119791859</v>
      </c>
      <c r="X815" s="34">
        <v>100</v>
      </c>
      <c r="Y815" s="35">
        <v>92.848209023511899</v>
      </c>
      <c r="Z815" s="34">
        <v>100</v>
      </c>
      <c r="AA815" s="35">
        <v>0</v>
      </c>
      <c r="AB815" s="45">
        <v>0</v>
      </c>
      <c r="AC815" s="30">
        <v>100</v>
      </c>
      <c r="AD815" s="35">
        <v>100</v>
      </c>
      <c r="AE815" s="43">
        <v>20</v>
      </c>
      <c r="AF815" s="39">
        <v>69.383620594358746</v>
      </c>
      <c r="AG815" s="40">
        <v>69.383620594358746</v>
      </c>
      <c r="AH815" s="37" t="s">
        <v>5</v>
      </c>
      <c r="AI815" s="21"/>
      <c r="AJ815" s="111"/>
      <c r="AK815" s="112"/>
    </row>
    <row r="816" spans="1:37" x14ac:dyDescent="0.3">
      <c r="A816" s="12" t="s">
        <v>647</v>
      </c>
      <c r="B816" s="5" t="s">
        <v>96</v>
      </c>
      <c r="C816" s="5" t="s">
        <v>97</v>
      </c>
      <c r="D816" s="5" t="s">
        <v>648</v>
      </c>
      <c r="E816" s="6">
        <v>6</v>
      </c>
      <c r="F816" s="6" t="s">
        <v>19</v>
      </c>
      <c r="G816" s="6">
        <v>0</v>
      </c>
      <c r="H816" s="30">
        <v>88.54951056047598</v>
      </c>
      <c r="I816" s="35">
        <v>11.45048943952402</v>
      </c>
      <c r="J816" s="35">
        <v>23.469762996469303</v>
      </c>
      <c r="K816" s="35">
        <v>29.912168070557403</v>
      </c>
      <c r="L816" s="35">
        <v>37.305294864440853</v>
      </c>
      <c r="M816" s="35">
        <v>62.694705135559147</v>
      </c>
      <c r="N816" s="35">
        <v>47.821112911951531</v>
      </c>
      <c r="O816" s="34">
        <v>70</v>
      </c>
      <c r="P816" s="35">
        <v>7.5118578175974582</v>
      </c>
      <c r="Q816" s="45">
        <v>80</v>
      </c>
      <c r="R816" s="35">
        <v>50.811472529128118</v>
      </c>
      <c r="S816" s="35">
        <v>40.649178023302497</v>
      </c>
      <c r="T816" s="30" t="s">
        <v>2315</v>
      </c>
      <c r="U816" s="35">
        <v>27.214480885825857</v>
      </c>
      <c r="V816" s="35">
        <v>100</v>
      </c>
      <c r="W816" s="35">
        <v>179.78252555239425</v>
      </c>
      <c r="X816" s="34">
        <v>0</v>
      </c>
      <c r="Y816" s="35">
        <v>91.890537536737355</v>
      </c>
      <c r="Z816" s="34">
        <v>100</v>
      </c>
      <c r="AA816" s="35">
        <v>0</v>
      </c>
      <c r="AB816" s="45">
        <v>0</v>
      </c>
      <c r="AC816" s="30">
        <v>66.666666666666671</v>
      </c>
      <c r="AD816" s="35">
        <v>66.666666666666671</v>
      </c>
      <c r="AE816" s="43">
        <v>13.333333333333336</v>
      </c>
      <c r="AF816" s="39">
        <v>53.982511356635833</v>
      </c>
      <c r="AG816" s="40">
        <v>53.982511356635833</v>
      </c>
      <c r="AH816" s="37" t="s">
        <v>6</v>
      </c>
      <c r="AI816" s="21"/>
      <c r="AJ816" s="111"/>
      <c r="AK816" s="112"/>
    </row>
    <row r="817" spans="1:37" x14ac:dyDescent="0.3">
      <c r="A817" s="12" t="s">
        <v>133</v>
      </c>
      <c r="B817" s="5" t="s">
        <v>96</v>
      </c>
      <c r="C817" s="5" t="s">
        <v>97</v>
      </c>
      <c r="D817" s="5" t="s">
        <v>134</v>
      </c>
      <c r="E817" s="6">
        <v>6</v>
      </c>
      <c r="F817" s="6" t="s">
        <v>19</v>
      </c>
      <c r="G817" s="6">
        <v>0</v>
      </c>
      <c r="H817" s="30">
        <v>79.926108019971963</v>
      </c>
      <c r="I817" s="35">
        <v>20.073891980028037</v>
      </c>
      <c r="J817" s="35">
        <v>21.088789559667038</v>
      </c>
      <c r="K817" s="35">
        <v>26.877621977191396</v>
      </c>
      <c r="L817" s="35">
        <v>22.947380125887378</v>
      </c>
      <c r="M817" s="35">
        <v>77.052619874112622</v>
      </c>
      <c r="N817" s="35">
        <v>63.699961042237597</v>
      </c>
      <c r="O817" s="34">
        <v>80</v>
      </c>
      <c r="P817" s="35">
        <v>15.52481517054896</v>
      </c>
      <c r="Q817" s="45">
        <v>40</v>
      </c>
      <c r="R817" s="35">
        <v>48.800826766266411</v>
      </c>
      <c r="S817" s="35">
        <v>39.040661413013133</v>
      </c>
      <c r="T817" s="30" t="s">
        <v>2315</v>
      </c>
      <c r="U817" s="35">
        <v>45.69742806164961</v>
      </c>
      <c r="V817" s="35">
        <v>100</v>
      </c>
      <c r="W817" s="35">
        <v>273.55858259161249</v>
      </c>
      <c r="X817" s="34">
        <v>0</v>
      </c>
      <c r="Y817" s="35">
        <v>95.61688853056846</v>
      </c>
      <c r="Z817" s="34">
        <v>100</v>
      </c>
      <c r="AA817" s="35">
        <v>0</v>
      </c>
      <c r="AB817" s="45">
        <v>0</v>
      </c>
      <c r="AC817" s="30">
        <v>66.666666666666671</v>
      </c>
      <c r="AD817" s="35">
        <v>66.666666666666671</v>
      </c>
      <c r="AE817" s="43">
        <v>13.333333333333336</v>
      </c>
      <c r="AF817" s="39">
        <v>52.373994746346469</v>
      </c>
      <c r="AG817" s="40">
        <v>52.373994746346469</v>
      </c>
      <c r="AH817" s="37" t="s">
        <v>6</v>
      </c>
      <c r="AI817" s="21"/>
      <c r="AJ817" s="111"/>
      <c r="AK817" s="112"/>
    </row>
    <row r="818" spans="1:37" x14ac:dyDescent="0.3">
      <c r="A818" s="12" t="s">
        <v>1749</v>
      </c>
      <c r="B818" s="5" t="s">
        <v>96</v>
      </c>
      <c r="C818" s="5" t="s">
        <v>97</v>
      </c>
      <c r="D818" s="5" t="s">
        <v>935</v>
      </c>
      <c r="E818" s="6">
        <v>6</v>
      </c>
      <c r="F818" s="6" t="s">
        <v>24</v>
      </c>
      <c r="G818" s="6">
        <v>0</v>
      </c>
      <c r="H818" s="30">
        <v>55.781880639789158</v>
      </c>
      <c r="I818" s="35">
        <v>44.218119360210842</v>
      </c>
      <c r="J818" s="35">
        <v>34.427113404603347</v>
      </c>
      <c r="K818" s="35">
        <v>44.9153695526281</v>
      </c>
      <c r="L818" s="35">
        <v>17.809462635174118</v>
      </c>
      <c r="M818" s="35">
        <v>82.190537364825886</v>
      </c>
      <c r="N818" s="35">
        <v>52.891416365251985</v>
      </c>
      <c r="O818" s="34">
        <v>70</v>
      </c>
      <c r="P818" s="35">
        <v>27.293723529481806</v>
      </c>
      <c r="Q818" s="45">
        <v>20</v>
      </c>
      <c r="R818" s="35">
        <v>52.264805255532963</v>
      </c>
      <c r="S818" s="35">
        <v>41.811844204426372</v>
      </c>
      <c r="T818" s="30" t="s">
        <v>2316</v>
      </c>
      <c r="U818" s="35">
        <v>0</v>
      </c>
      <c r="V818" s="35">
        <v>0</v>
      </c>
      <c r="W818" s="35">
        <v>194.33671221709906</v>
      </c>
      <c r="X818" s="34">
        <v>0</v>
      </c>
      <c r="Y818" s="35">
        <v>72.019791238409624</v>
      </c>
      <c r="Z818" s="34">
        <v>70</v>
      </c>
      <c r="AA818" s="35">
        <v>1.3050552465308891</v>
      </c>
      <c r="AB818" s="45">
        <v>2</v>
      </c>
      <c r="AC818" s="30">
        <v>23.333333333333332</v>
      </c>
      <c r="AD818" s="35">
        <v>26.63838857986422</v>
      </c>
      <c r="AE818" s="43">
        <v>5.3276777159728441</v>
      </c>
      <c r="AF818" s="39">
        <v>47.139521920399218</v>
      </c>
      <c r="AG818" s="40">
        <v>46.478510871093036</v>
      </c>
      <c r="AH818" s="37" t="s">
        <v>6</v>
      </c>
      <c r="AI818" s="21"/>
      <c r="AJ818" s="111"/>
      <c r="AK818" s="112"/>
    </row>
    <row r="819" spans="1:37" x14ac:dyDescent="0.3">
      <c r="A819" s="12" t="s">
        <v>349</v>
      </c>
      <c r="B819" s="5" t="s">
        <v>96</v>
      </c>
      <c r="C819" s="5" t="s">
        <v>97</v>
      </c>
      <c r="D819" s="5" t="s">
        <v>238</v>
      </c>
      <c r="E819" s="6">
        <v>6</v>
      </c>
      <c r="F819" s="6" t="s">
        <v>33</v>
      </c>
      <c r="G819" s="6">
        <v>0</v>
      </c>
      <c r="H819" s="30">
        <v>79.024372660629368</v>
      </c>
      <c r="I819" s="35">
        <v>20.975627339370632</v>
      </c>
      <c r="J819" s="35">
        <v>37.833831247988734</v>
      </c>
      <c r="K819" s="35">
        <v>52.819739446205105</v>
      </c>
      <c r="L819" s="35">
        <v>27.266477986421403</v>
      </c>
      <c r="M819" s="35">
        <v>72.733522013578593</v>
      </c>
      <c r="N819" s="35">
        <v>42.93273954296977</v>
      </c>
      <c r="O819" s="34">
        <v>50</v>
      </c>
      <c r="P819" s="35">
        <v>-1.5411912497502223</v>
      </c>
      <c r="Q819" s="45">
        <v>100</v>
      </c>
      <c r="R819" s="35">
        <v>59.305777759830868</v>
      </c>
      <c r="S819" s="35">
        <v>47.444622207864697</v>
      </c>
      <c r="T819" s="30" t="s">
        <v>2315</v>
      </c>
      <c r="U819" s="35">
        <v>28.160895432981562</v>
      </c>
      <c r="V819" s="35">
        <v>100</v>
      </c>
      <c r="W819" s="35">
        <v>172.24324700854856</v>
      </c>
      <c r="X819" s="34">
        <v>0</v>
      </c>
      <c r="Y819" s="35">
        <v>77.276872945297242</v>
      </c>
      <c r="Z819" s="34">
        <v>70</v>
      </c>
      <c r="AA819" s="35">
        <v>1.2715434730421173</v>
      </c>
      <c r="AB819" s="45">
        <v>0</v>
      </c>
      <c r="AC819" s="30">
        <v>56.666666666666664</v>
      </c>
      <c r="AD819" s="35">
        <v>57.938210139708779</v>
      </c>
      <c r="AE819" s="43">
        <v>11.587642027941756</v>
      </c>
      <c r="AF819" s="39">
        <v>59.032264235806451</v>
      </c>
      <c r="AG819" s="40">
        <v>58.777955541198033</v>
      </c>
      <c r="AH819" s="37" t="s">
        <v>6</v>
      </c>
      <c r="AI819" s="21"/>
      <c r="AJ819" s="111"/>
      <c r="AK819" s="112"/>
    </row>
    <row r="820" spans="1:37" x14ac:dyDescent="0.3">
      <c r="A820" s="12" t="s">
        <v>862</v>
      </c>
      <c r="B820" s="5" t="s">
        <v>96</v>
      </c>
      <c r="C820" s="5" t="s">
        <v>97</v>
      </c>
      <c r="D820" s="5" t="s">
        <v>863</v>
      </c>
      <c r="E820" s="6">
        <v>6</v>
      </c>
      <c r="F820" s="6" t="s">
        <v>33</v>
      </c>
      <c r="G820" s="6">
        <v>0</v>
      </c>
      <c r="H820" s="30">
        <v>77.468315078362949</v>
      </c>
      <c r="I820" s="35">
        <v>22.531684921637051</v>
      </c>
      <c r="J820" s="35">
        <v>17.148175015215266</v>
      </c>
      <c r="K820" s="35">
        <v>23.940534341991746</v>
      </c>
      <c r="L820" s="35">
        <v>19.49944699766748</v>
      </c>
      <c r="M820" s="35">
        <v>80.500553002332524</v>
      </c>
      <c r="N820" s="35">
        <v>58.249112479003635</v>
      </c>
      <c r="O820" s="34">
        <v>80</v>
      </c>
      <c r="P820" s="35">
        <v>6.7653487483601804</v>
      </c>
      <c r="Q820" s="45">
        <v>80</v>
      </c>
      <c r="R820" s="35">
        <v>57.394554453192271</v>
      </c>
      <c r="S820" s="35">
        <v>45.915643562553818</v>
      </c>
      <c r="T820" s="30" t="s">
        <v>2315</v>
      </c>
      <c r="U820" s="35">
        <v>28.316531632093685</v>
      </c>
      <c r="V820" s="35">
        <v>100</v>
      </c>
      <c r="W820" s="35">
        <v>152.56858124385894</v>
      </c>
      <c r="X820" s="34">
        <v>0</v>
      </c>
      <c r="Y820" s="35">
        <v>95.334982336289627</v>
      </c>
      <c r="Z820" s="34">
        <v>100</v>
      </c>
      <c r="AA820" s="35">
        <v>0.76951026575683334</v>
      </c>
      <c r="AB820" s="45">
        <v>0</v>
      </c>
      <c r="AC820" s="30">
        <v>66.666666666666671</v>
      </c>
      <c r="AD820" s="35">
        <v>67.436176932423507</v>
      </c>
      <c r="AE820" s="43">
        <v>13.487235386484702</v>
      </c>
      <c r="AF820" s="39">
        <v>59.402878949038524</v>
      </c>
      <c r="AG820" s="40">
        <v>59.248976895887154</v>
      </c>
      <c r="AH820" s="37" t="s">
        <v>6</v>
      </c>
      <c r="AI820" s="21"/>
      <c r="AJ820" s="111"/>
      <c r="AK820" s="112"/>
    </row>
    <row r="821" spans="1:37" x14ac:dyDescent="0.3">
      <c r="A821" s="12" t="s">
        <v>261</v>
      </c>
      <c r="B821" s="5" t="s">
        <v>96</v>
      </c>
      <c r="C821" s="5" t="s">
        <v>97</v>
      </c>
      <c r="D821" s="5" t="s">
        <v>262</v>
      </c>
      <c r="E821" s="6">
        <v>6</v>
      </c>
      <c r="F821" s="6" t="s">
        <v>33</v>
      </c>
      <c r="G821" s="6">
        <v>0</v>
      </c>
      <c r="H821" s="30">
        <v>68.667526056611749</v>
      </c>
      <c r="I821" s="35">
        <v>31.332473943388251</v>
      </c>
      <c r="J821" s="35">
        <v>23.762368930521898</v>
      </c>
      <c r="K821" s="35">
        <v>33.174597817171616</v>
      </c>
      <c r="L821" s="35">
        <v>23.892288958550097</v>
      </c>
      <c r="M821" s="35">
        <v>76.107711041449903</v>
      </c>
      <c r="N821" s="35">
        <v>52.144982051918852</v>
      </c>
      <c r="O821" s="34">
        <v>70</v>
      </c>
      <c r="P821" s="35">
        <v>19.663285175834712</v>
      </c>
      <c r="Q821" s="45">
        <v>40</v>
      </c>
      <c r="R821" s="35">
        <v>50.122956560401953</v>
      </c>
      <c r="S821" s="35">
        <v>40.098365248321564</v>
      </c>
      <c r="T821" s="30" t="s">
        <v>2315</v>
      </c>
      <c r="U821" s="35">
        <v>24.85823015410341</v>
      </c>
      <c r="V821" s="35">
        <v>100</v>
      </c>
      <c r="W821" s="35">
        <v>254.18822871996335</v>
      </c>
      <c r="X821" s="34">
        <v>0</v>
      </c>
      <c r="Y821" s="35">
        <v>94.172102533423384</v>
      </c>
      <c r="Z821" s="34">
        <v>100</v>
      </c>
      <c r="AA821" s="35">
        <v>0.88219911205380208</v>
      </c>
      <c r="AB821" s="45">
        <v>0</v>
      </c>
      <c r="AC821" s="30">
        <v>66.666666666666671</v>
      </c>
      <c r="AD821" s="35">
        <v>67.548865778720469</v>
      </c>
      <c r="AE821" s="43">
        <v>13.509773155744094</v>
      </c>
      <c r="AF821" s="39">
        <v>53.608138404065656</v>
      </c>
      <c r="AG821" s="40">
        <v>53.431698581654899</v>
      </c>
      <c r="AH821" s="37" t="s">
        <v>6</v>
      </c>
      <c r="AI821" s="21"/>
      <c r="AJ821" s="111"/>
      <c r="AK821" s="112"/>
    </row>
    <row r="822" spans="1:37" x14ac:dyDescent="0.3">
      <c r="A822" s="12" t="s">
        <v>308</v>
      </c>
      <c r="B822" s="5" t="s">
        <v>96</v>
      </c>
      <c r="C822" s="5" t="s">
        <v>97</v>
      </c>
      <c r="D822" s="5" t="s">
        <v>309</v>
      </c>
      <c r="E822" s="6">
        <v>6</v>
      </c>
      <c r="F822" s="6" t="s">
        <v>19</v>
      </c>
      <c r="G822" s="6">
        <v>0</v>
      </c>
      <c r="H822" s="30">
        <v>80.809834931036846</v>
      </c>
      <c r="I822" s="35">
        <v>19.190165068963154</v>
      </c>
      <c r="J822" s="35">
        <v>16.479209805346951</v>
      </c>
      <c r="K822" s="35">
        <v>21.00272139269876</v>
      </c>
      <c r="L822" s="35">
        <v>21.537183659191388</v>
      </c>
      <c r="M822" s="35">
        <v>78.462816340808615</v>
      </c>
      <c r="N822" s="35">
        <v>65.12937985413285</v>
      </c>
      <c r="O822" s="34">
        <v>100</v>
      </c>
      <c r="P822" s="35">
        <v>11.016099332798401</v>
      </c>
      <c r="Q822" s="45">
        <v>60</v>
      </c>
      <c r="R822" s="35">
        <v>55.731140560494111</v>
      </c>
      <c r="S822" s="35">
        <v>44.584912448395293</v>
      </c>
      <c r="T822" s="30" t="s">
        <v>2315</v>
      </c>
      <c r="U822" s="35">
        <v>38.024520297041526</v>
      </c>
      <c r="V822" s="35">
        <v>100</v>
      </c>
      <c r="W822" s="35">
        <v>201.9967864386937</v>
      </c>
      <c r="X822" s="34">
        <v>0</v>
      </c>
      <c r="Y822" s="35">
        <v>96.941386229329481</v>
      </c>
      <c r="Z822" s="34">
        <v>100</v>
      </c>
      <c r="AA822" s="35">
        <v>1.6195080008513152</v>
      </c>
      <c r="AB822" s="45">
        <v>0</v>
      </c>
      <c r="AC822" s="30">
        <v>66.666666666666671</v>
      </c>
      <c r="AD822" s="35">
        <v>68.286174667517983</v>
      </c>
      <c r="AE822" s="43">
        <v>13.657234933503597</v>
      </c>
      <c r="AF822" s="39">
        <v>58.242147381898889</v>
      </c>
      <c r="AG822" s="40">
        <v>57.918245781728629</v>
      </c>
      <c r="AH822" s="37" t="s">
        <v>6</v>
      </c>
      <c r="AI822" s="21"/>
      <c r="AJ822" s="111"/>
      <c r="AK822" s="112"/>
    </row>
    <row r="823" spans="1:37" x14ac:dyDescent="0.3">
      <c r="A823" s="12" t="s">
        <v>1113</v>
      </c>
      <c r="B823" s="5" t="s">
        <v>96</v>
      </c>
      <c r="C823" s="5" t="s">
        <v>97</v>
      </c>
      <c r="D823" s="5" t="s">
        <v>1114</v>
      </c>
      <c r="E823" s="6">
        <v>6</v>
      </c>
      <c r="F823" s="6" t="s">
        <v>33</v>
      </c>
      <c r="G823" s="6">
        <v>0</v>
      </c>
      <c r="H823" s="30">
        <v>48.123599838633368</v>
      </c>
      <c r="I823" s="35">
        <v>51.876400161366632</v>
      </c>
      <c r="J823" s="35">
        <v>23.354855577784786</v>
      </c>
      <c r="K823" s="35">
        <v>32.605669204805189</v>
      </c>
      <c r="L823" s="35">
        <v>21.574244008955887</v>
      </c>
      <c r="M823" s="35">
        <v>78.425755991044113</v>
      </c>
      <c r="N823" s="35">
        <v>64.381735872320107</v>
      </c>
      <c r="O823" s="34">
        <v>80</v>
      </c>
      <c r="P823" s="35">
        <v>51.02124998246255</v>
      </c>
      <c r="Q823" s="45">
        <v>0</v>
      </c>
      <c r="R823" s="35">
        <v>48.581565071443187</v>
      </c>
      <c r="S823" s="35">
        <v>38.865252057154549</v>
      </c>
      <c r="T823" s="30" t="s">
        <v>2315</v>
      </c>
      <c r="U823" s="35">
        <v>43.87721435507143</v>
      </c>
      <c r="V823" s="35">
        <v>100</v>
      </c>
      <c r="W823" s="35">
        <v>104.25548613799684</v>
      </c>
      <c r="X823" s="34">
        <v>100</v>
      </c>
      <c r="Y823" s="35">
        <v>93.036577635129134</v>
      </c>
      <c r="Z823" s="34">
        <v>100</v>
      </c>
      <c r="AA823" s="35">
        <v>0.29502936961530257</v>
      </c>
      <c r="AB823" s="45">
        <v>0</v>
      </c>
      <c r="AC823" s="30">
        <v>100</v>
      </c>
      <c r="AD823" s="35">
        <v>100.29502936961531</v>
      </c>
      <c r="AE823" s="43">
        <v>20</v>
      </c>
      <c r="AF823" s="39">
        <v>58.865252057154549</v>
      </c>
      <c r="AG823" s="40">
        <v>58.865252057154549</v>
      </c>
      <c r="AH823" s="37" t="s">
        <v>6</v>
      </c>
      <c r="AI823" s="21"/>
      <c r="AJ823" s="111"/>
      <c r="AK823" s="112"/>
    </row>
    <row r="824" spans="1:37" x14ac:dyDescent="0.3">
      <c r="A824" s="12" t="s">
        <v>1336</v>
      </c>
      <c r="B824" s="5" t="s">
        <v>96</v>
      </c>
      <c r="C824" s="5" t="s">
        <v>97</v>
      </c>
      <c r="D824" s="5" t="s">
        <v>1142</v>
      </c>
      <c r="E824" s="6">
        <v>6</v>
      </c>
      <c r="F824" s="6" t="s">
        <v>14</v>
      </c>
      <c r="G824" s="6">
        <v>0</v>
      </c>
      <c r="H824" s="30">
        <v>65.258687563168323</v>
      </c>
      <c r="I824" s="35">
        <v>34.741312436831677</v>
      </c>
      <c r="J824" s="35">
        <v>33.034723593519821</v>
      </c>
      <c r="K824" s="35">
        <v>43.824977790414557</v>
      </c>
      <c r="L824" s="35">
        <v>24.004105432180605</v>
      </c>
      <c r="M824" s="35">
        <v>75.995894567819391</v>
      </c>
      <c r="N824" s="35">
        <v>76.270681969571612</v>
      </c>
      <c r="O824" s="34">
        <v>100</v>
      </c>
      <c r="P824" s="35">
        <v>20.968727589725965</v>
      </c>
      <c r="Q824" s="45">
        <v>20</v>
      </c>
      <c r="R824" s="35">
        <v>54.912436959013121</v>
      </c>
      <c r="S824" s="35">
        <v>43.9299495672105</v>
      </c>
      <c r="T824" s="30" t="s">
        <v>2316</v>
      </c>
      <c r="U824" s="35">
        <v>0</v>
      </c>
      <c r="V824" s="35">
        <v>0</v>
      </c>
      <c r="W824" s="35">
        <v>153.15472401894525</v>
      </c>
      <c r="X824" s="34">
        <v>0</v>
      </c>
      <c r="Y824" s="35">
        <v>88.257713637292312</v>
      </c>
      <c r="Z824" s="34">
        <v>80</v>
      </c>
      <c r="AA824" s="35">
        <v>0.48935840805853736</v>
      </c>
      <c r="AB824" s="45">
        <v>0</v>
      </c>
      <c r="AC824" s="30">
        <v>26.666666666666668</v>
      </c>
      <c r="AD824" s="35">
        <v>27.156025074725207</v>
      </c>
      <c r="AE824" s="43">
        <v>5.4312050149450419</v>
      </c>
      <c r="AF824" s="39">
        <v>49.361154582155542</v>
      </c>
      <c r="AG824" s="40">
        <v>49.263282900543835</v>
      </c>
      <c r="AH824" s="37" t="s">
        <v>6</v>
      </c>
      <c r="AI824" s="21"/>
      <c r="AJ824" s="111"/>
      <c r="AK824" s="112"/>
    </row>
    <row r="825" spans="1:37" x14ac:dyDescent="0.3">
      <c r="A825" s="12" t="s">
        <v>245</v>
      </c>
      <c r="B825" s="5" t="s">
        <v>96</v>
      </c>
      <c r="C825" s="5" t="s">
        <v>97</v>
      </c>
      <c r="D825" s="5" t="s">
        <v>246</v>
      </c>
      <c r="E825" s="6">
        <v>6</v>
      </c>
      <c r="F825" s="6" t="s">
        <v>19</v>
      </c>
      <c r="G825" s="6">
        <v>0</v>
      </c>
      <c r="H825" s="30">
        <v>57.167001026405345</v>
      </c>
      <c r="I825" s="35">
        <v>42.832998973594655</v>
      </c>
      <c r="J825" s="35">
        <v>47.13817202616292</v>
      </c>
      <c r="K825" s="35">
        <v>60.077510130696595</v>
      </c>
      <c r="L825" s="35">
        <v>26.585158786350732</v>
      </c>
      <c r="M825" s="35">
        <v>73.414841213649268</v>
      </c>
      <c r="N825" s="35">
        <v>58.378442767092203</v>
      </c>
      <c r="O825" s="34">
        <v>80</v>
      </c>
      <c r="P825" s="35">
        <v>22.741228576907314</v>
      </c>
      <c r="Q825" s="45">
        <v>20</v>
      </c>
      <c r="R825" s="35">
        <v>55.265070063588112</v>
      </c>
      <c r="S825" s="35">
        <v>44.212056050870494</v>
      </c>
      <c r="T825" s="30" t="s">
        <v>2315</v>
      </c>
      <c r="U825" s="35">
        <v>40.062601490381333</v>
      </c>
      <c r="V825" s="35">
        <v>100</v>
      </c>
      <c r="W825" s="35">
        <v>226.00422449308607</v>
      </c>
      <c r="X825" s="34">
        <v>0</v>
      </c>
      <c r="Y825" s="35">
        <v>96.773353671849051</v>
      </c>
      <c r="Z825" s="34">
        <v>100</v>
      </c>
      <c r="AA825" s="35">
        <v>0</v>
      </c>
      <c r="AB825" s="45">
        <v>0</v>
      </c>
      <c r="AC825" s="30">
        <v>66.666666666666671</v>
      </c>
      <c r="AD825" s="35">
        <v>66.666666666666671</v>
      </c>
      <c r="AE825" s="43">
        <v>13.333333333333336</v>
      </c>
      <c r="AF825" s="39">
        <v>57.54538938420383</v>
      </c>
      <c r="AG825" s="40">
        <v>57.54538938420383</v>
      </c>
      <c r="AH825" s="37" t="s">
        <v>6</v>
      </c>
      <c r="AI825" s="21"/>
      <c r="AJ825" s="111"/>
      <c r="AK825" s="112"/>
    </row>
    <row r="826" spans="1:37" x14ac:dyDescent="0.3">
      <c r="A826" s="12" t="s">
        <v>2021</v>
      </c>
      <c r="B826" s="5" t="s">
        <v>96</v>
      </c>
      <c r="C826" s="5" t="s">
        <v>97</v>
      </c>
      <c r="D826" s="5" t="s">
        <v>2022</v>
      </c>
      <c r="E826" s="6">
        <v>4</v>
      </c>
      <c r="F826" s="6" t="s">
        <v>62</v>
      </c>
      <c r="G826" s="6">
        <v>0</v>
      </c>
      <c r="H826" s="30">
        <v>76.629701381225217</v>
      </c>
      <c r="I826" s="35">
        <v>23.370298618774783</v>
      </c>
      <c r="J826" s="35">
        <v>5.2299788177742812</v>
      </c>
      <c r="K826" s="35">
        <v>6.9001043084224527</v>
      </c>
      <c r="L826" s="35">
        <v>23.66319502850353</v>
      </c>
      <c r="M826" s="35">
        <v>76.336804971496463</v>
      </c>
      <c r="N826" s="35">
        <v>69.659988803824589</v>
      </c>
      <c r="O826" s="34">
        <v>100</v>
      </c>
      <c r="P826" s="35">
        <v>5.5829025161435029</v>
      </c>
      <c r="Q826" s="45">
        <v>80</v>
      </c>
      <c r="R826" s="35">
        <v>57.321441579738732</v>
      </c>
      <c r="S826" s="35">
        <v>45.857153263790991</v>
      </c>
      <c r="T826" s="30" t="s">
        <v>2315</v>
      </c>
      <c r="U826" s="35">
        <v>48.48063184387609</v>
      </c>
      <c r="V826" s="35">
        <v>100</v>
      </c>
      <c r="W826" s="35">
        <v>142.01122961690439</v>
      </c>
      <c r="X826" s="34">
        <v>50</v>
      </c>
      <c r="Y826" s="35">
        <v>95.800305178824857</v>
      </c>
      <c r="Z826" s="34">
        <v>100</v>
      </c>
      <c r="AA826" s="35">
        <v>0</v>
      </c>
      <c r="AB826" s="45">
        <v>0</v>
      </c>
      <c r="AC826" s="30">
        <v>83.333333333333329</v>
      </c>
      <c r="AD826" s="35">
        <v>83.333333333333329</v>
      </c>
      <c r="AE826" s="43">
        <v>16.666666666666668</v>
      </c>
      <c r="AF826" s="39">
        <v>62.523819930457663</v>
      </c>
      <c r="AG826" s="40">
        <v>62.523819930457663</v>
      </c>
      <c r="AH826" s="37" t="s">
        <v>5</v>
      </c>
      <c r="AI826" s="21"/>
      <c r="AJ826" s="111"/>
      <c r="AK826" s="112"/>
    </row>
    <row r="827" spans="1:37" x14ac:dyDescent="0.3">
      <c r="A827" s="12" t="s">
        <v>1847</v>
      </c>
      <c r="B827" s="5" t="s">
        <v>1239</v>
      </c>
      <c r="C827" s="5" t="s">
        <v>1240</v>
      </c>
      <c r="D827" s="5" t="s">
        <v>1848</v>
      </c>
      <c r="E827" s="6">
        <v>1</v>
      </c>
      <c r="F827" s="6" t="s">
        <v>24</v>
      </c>
      <c r="G827" s="6" t="s">
        <v>2213</v>
      </c>
      <c r="H827" s="30">
        <v>43.349896085670096</v>
      </c>
      <c r="I827" s="35">
        <v>56.650103914329904</v>
      </c>
      <c r="J827" s="35">
        <v>6.1031579016500181</v>
      </c>
      <c r="K827" s="35">
        <v>7.9624913471252192</v>
      </c>
      <c r="L827" s="35">
        <v>19.679833066307332</v>
      </c>
      <c r="M827" s="35">
        <v>80.320166933692661</v>
      </c>
      <c r="N827" s="35">
        <v>53.464978934915365</v>
      </c>
      <c r="O827" s="34">
        <v>70</v>
      </c>
      <c r="P827" s="35">
        <v>26.804381716490735</v>
      </c>
      <c r="Q827" s="45">
        <v>20</v>
      </c>
      <c r="R827" s="35">
        <v>46.986552439029559</v>
      </c>
      <c r="S827" s="35">
        <v>37.589241951223649</v>
      </c>
      <c r="T827" s="30" t="s">
        <v>2315</v>
      </c>
      <c r="U827" s="35">
        <v>22.393977057960619</v>
      </c>
      <c r="V827" s="35">
        <v>100</v>
      </c>
      <c r="W827" s="35">
        <v>125.70142167106846</v>
      </c>
      <c r="X827" s="34">
        <v>70</v>
      </c>
      <c r="Y827" s="35">
        <v>98.121605293848447</v>
      </c>
      <c r="Z827" s="34">
        <v>100</v>
      </c>
      <c r="AA827" s="35">
        <v>0</v>
      </c>
      <c r="AB827" s="45">
        <v>0</v>
      </c>
      <c r="AC827" s="30">
        <v>90</v>
      </c>
      <c r="AD827" s="35">
        <v>90</v>
      </c>
      <c r="AE827" s="43">
        <v>18</v>
      </c>
      <c r="AF827" s="39">
        <v>55.589241951223649</v>
      </c>
      <c r="AG827" s="40">
        <v>55.589241951223649</v>
      </c>
      <c r="AH827" s="37" t="s">
        <v>6</v>
      </c>
      <c r="AI827" s="21"/>
      <c r="AJ827" s="111"/>
      <c r="AK827" s="112"/>
    </row>
    <row r="828" spans="1:37" x14ac:dyDescent="0.3">
      <c r="A828" s="12" t="s">
        <v>1261</v>
      </c>
      <c r="B828" s="5" t="s">
        <v>1239</v>
      </c>
      <c r="C828" s="5" t="s">
        <v>1240</v>
      </c>
      <c r="D828" s="5" t="s">
        <v>1036</v>
      </c>
      <c r="E828" s="6">
        <v>6</v>
      </c>
      <c r="F828" s="6" t="s">
        <v>62</v>
      </c>
      <c r="G828" s="6">
        <v>0</v>
      </c>
      <c r="H828" s="30">
        <v>65.955195162302587</v>
      </c>
      <c r="I828" s="35">
        <v>34.044804837697413</v>
      </c>
      <c r="J828" s="35">
        <v>16.783994938451507</v>
      </c>
      <c r="K828" s="35">
        <v>22.143744711500695</v>
      </c>
      <c r="L828" s="35">
        <v>16.969341177584575</v>
      </c>
      <c r="M828" s="35">
        <v>83.030658822415432</v>
      </c>
      <c r="N828" s="35">
        <v>25.284031103905328</v>
      </c>
      <c r="O828" s="34">
        <v>40</v>
      </c>
      <c r="P828" s="35">
        <v>22.704635233159379</v>
      </c>
      <c r="Q828" s="45">
        <v>20</v>
      </c>
      <c r="R828" s="35">
        <v>39.843841674322711</v>
      </c>
      <c r="S828" s="35">
        <v>31.875073339458169</v>
      </c>
      <c r="T828" s="30" t="s">
        <v>2315</v>
      </c>
      <c r="U828" s="35">
        <v>13.703513604238665</v>
      </c>
      <c r="V828" s="35">
        <v>60.705275692174567</v>
      </c>
      <c r="W828" s="35">
        <v>81.949743267834847</v>
      </c>
      <c r="X828" s="34">
        <v>80</v>
      </c>
      <c r="Y828" s="35">
        <v>97.931571075981594</v>
      </c>
      <c r="Z828" s="34">
        <v>100</v>
      </c>
      <c r="AA828" s="35">
        <v>0</v>
      </c>
      <c r="AB828" s="45">
        <v>0</v>
      </c>
      <c r="AC828" s="30">
        <v>80.235091897391513</v>
      </c>
      <c r="AD828" s="35">
        <v>80.235091897391513</v>
      </c>
      <c r="AE828" s="43">
        <v>16.047018379478303</v>
      </c>
      <c r="AF828" s="39">
        <v>47.922091718936471</v>
      </c>
      <c r="AG828" s="40">
        <v>47.922091718936471</v>
      </c>
      <c r="AH828" s="37" t="s">
        <v>6</v>
      </c>
      <c r="AI828" s="21"/>
      <c r="AJ828" s="111"/>
      <c r="AK828" s="112"/>
    </row>
    <row r="829" spans="1:37" x14ac:dyDescent="0.3">
      <c r="A829" s="12" t="s">
        <v>2055</v>
      </c>
      <c r="B829" s="5" t="s">
        <v>1239</v>
      </c>
      <c r="C829" s="5" t="s">
        <v>1240</v>
      </c>
      <c r="D829" s="5" t="s">
        <v>2056</v>
      </c>
      <c r="E829" s="6">
        <v>5</v>
      </c>
      <c r="F829" s="6" t="s">
        <v>62</v>
      </c>
      <c r="G829" s="6">
        <v>0</v>
      </c>
      <c r="H829" s="30">
        <v>32.094725786253029</v>
      </c>
      <c r="I829" s="35">
        <v>67.905274213746964</v>
      </c>
      <c r="J829" s="35">
        <v>5.2824173123991267</v>
      </c>
      <c r="K829" s="35">
        <v>6.9692883520477134</v>
      </c>
      <c r="L829" s="35">
        <v>19.879716952497844</v>
      </c>
      <c r="M829" s="35">
        <v>80.120283047502156</v>
      </c>
      <c r="N829" s="35">
        <v>47.078421872451855</v>
      </c>
      <c r="O829" s="34">
        <v>70</v>
      </c>
      <c r="P829" s="35">
        <v>17.715038210709707</v>
      </c>
      <c r="Q829" s="45">
        <v>40</v>
      </c>
      <c r="R829" s="35">
        <v>52.998969122659368</v>
      </c>
      <c r="S829" s="35">
        <v>42.399175298127496</v>
      </c>
      <c r="T829" s="30" t="s">
        <v>2315</v>
      </c>
      <c r="U829" s="35">
        <v>27.547428312526982</v>
      </c>
      <c r="V829" s="35">
        <v>100</v>
      </c>
      <c r="W829" s="35">
        <v>108.99382594078092</v>
      </c>
      <c r="X829" s="34">
        <v>100</v>
      </c>
      <c r="Y829" s="35">
        <v>98.348455237207631</v>
      </c>
      <c r="Z829" s="34">
        <v>100</v>
      </c>
      <c r="AA829" s="35">
        <v>0.21679074591118719</v>
      </c>
      <c r="AB829" s="45">
        <v>0</v>
      </c>
      <c r="AC829" s="30">
        <v>100</v>
      </c>
      <c r="AD829" s="35">
        <v>100.21679074591118</v>
      </c>
      <c r="AE829" s="43">
        <v>20</v>
      </c>
      <c r="AF829" s="39">
        <v>62.399175298127496</v>
      </c>
      <c r="AG829" s="40">
        <v>62.399175298127496</v>
      </c>
      <c r="AH829" s="37" t="s">
        <v>5</v>
      </c>
      <c r="AI829" s="21"/>
      <c r="AJ829" s="111"/>
      <c r="AK829" s="112"/>
    </row>
    <row r="830" spans="1:37" x14ac:dyDescent="0.3">
      <c r="A830" s="12" t="s">
        <v>1797</v>
      </c>
      <c r="B830" s="5" t="s">
        <v>1239</v>
      </c>
      <c r="C830" s="5" t="s">
        <v>1240</v>
      </c>
      <c r="D830" s="5" t="s">
        <v>1798</v>
      </c>
      <c r="E830" s="6">
        <v>6</v>
      </c>
      <c r="F830" s="6" t="s">
        <v>62</v>
      </c>
      <c r="G830" s="6">
        <v>0</v>
      </c>
      <c r="H830" s="30">
        <v>60.57185695015157</v>
      </c>
      <c r="I830" s="35">
        <v>39.42814304984843</v>
      </c>
      <c r="J830" s="35">
        <v>4.2006254629445845</v>
      </c>
      <c r="K830" s="35">
        <v>5.5420403915264833</v>
      </c>
      <c r="L830" s="35">
        <v>8.4335504841037405</v>
      </c>
      <c r="M830" s="35">
        <v>91.566449515896267</v>
      </c>
      <c r="N830" s="35">
        <v>46.890023757347898</v>
      </c>
      <c r="O830" s="34">
        <v>70</v>
      </c>
      <c r="P830" s="35">
        <v>19.128129023331638</v>
      </c>
      <c r="Q830" s="45">
        <v>40</v>
      </c>
      <c r="R830" s="35">
        <v>49.307326591454242</v>
      </c>
      <c r="S830" s="35">
        <v>39.445861273163395</v>
      </c>
      <c r="T830" s="30" t="s">
        <v>2315</v>
      </c>
      <c r="U830" s="35">
        <v>10.968759605964806</v>
      </c>
      <c r="V830" s="35">
        <v>48.59057283493501</v>
      </c>
      <c r="W830" s="35">
        <v>108.59464269333721</v>
      </c>
      <c r="X830" s="34">
        <v>100</v>
      </c>
      <c r="Y830" s="35">
        <v>96.158756106786129</v>
      </c>
      <c r="Z830" s="34">
        <v>100</v>
      </c>
      <c r="AA830" s="35">
        <v>0</v>
      </c>
      <c r="AB830" s="45">
        <v>0</v>
      </c>
      <c r="AC830" s="30">
        <v>82.863524278311672</v>
      </c>
      <c r="AD830" s="35">
        <v>82.863524278311672</v>
      </c>
      <c r="AE830" s="43">
        <v>16.572704855662334</v>
      </c>
      <c r="AF830" s="39">
        <v>56.018566128825725</v>
      </c>
      <c r="AG830" s="40">
        <v>56.018566128825725</v>
      </c>
      <c r="AH830" s="37" t="s">
        <v>6</v>
      </c>
      <c r="AI830" s="21"/>
      <c r="AJ830" s="111"/>
      <c r="AK830" s="112"/>
    </row>
    <row r="831" spans="1:37" x14ac:dyDescent="0.3">
      <c r="A831" s="12" t="s">
        <v>1623</v>
      </c>
      <c r="B831" s="5" t="s">
        <v>1239</v>
      </c>
      <c r="C831" s="5" t="s">
        <v>1240</v>
      </c>
      <c r="D831" s="5" t="s">
        <v>170</v>
      </c>
      <c r="E831" s="6">
        <v>6</v>
      </c>
      <c r="F831" s="6" t="s">
        <v>14</v>
      </c>
      <c r="G831" s="6">
        <v>0</v>
      </c>
      <c r="H831" s="30">
        <v>69.378739664289682</v>
      </c>
      <c r="I831" s="35">
        <v>30.621260335710318</v>
      </c>
      <c r="J831" s="35">
        <v>11.03003242242292</v>
      </c>
      <c r="K831" s="35">
        <v>14.632812790813245</v>
      </c>
      <c r="L831" s="35">
        <v>4.5098284401516349</v>
      </c>
      <c r="M831" s="35">
        <v>95.490171559848363</v>
      </c>
      <c r="N831" s="35">
        <v>32.249095384505331</v>
      </c>
      <c r="O831" s="34">
        <v>40</v>
      </c>
      <c r="P831" s="35">
        <v>20.963502635432732</v>
      </c>
      <c r="Q831" s="45">
        <v>20</v>
      </c>
      <c r="R831" s="35">
        <v>40.148848937274387</v>
      </c>
      <c r="S831" s="35">
        <v>32.119079149819513</v>
      </c>
      <c r="T831" s="30" t="s">
        <v>2315</v>
      </c>
      <c r="U831" s="35">
        <v>22.014298681397918</v>
      </c>
      <c r="V831" s="35">
        <v>97.521271494252076</v>
      </c>
      <c r="W831" s="35">
        <v>132.59584542012189</v>
      </c>
      <c r="X831" s="34">
        <v>60</v>
      </c>
      <c r="Y831" s="35">
        <v>98.65141236052294</v>
      </c>
      <c r="Z831" s="34">
        <v>100</v>
      </c>
      <c r="AA831" s="35">
        <v>0.58037832648520837</v>
      </c>
      <c r="AB831" s="45">
        <v>0</v>
      </c>
      <c r="AC831" s="30">
        <v>85.840423831417354</v>
      </c>
      <c r="AD831" s="35">
        <v>86.420802157902557</v>
      </c>
      <c r="AE831" s="43">
        <v>17.284160431580514</v>
      </c>
      <c r="AF831" s="39">
        <v>49.40323958140003</v>
      </c>
      <c r="AG831" s="40">
        <v>49.287163916102983</v>
      </c>
      <c r="AH831" s="37" t="s">
        <v>6</v>
      </c>
      <c r="AI831" s="21"/>
      <c r="AJ831" s="111"/>
      <c r="AK831" s="112"/>
    </row>
    <row r="832" spans="1:37" x14ac:dyDescent="0.3">
      <c r="A832" s="12" t="s">
        <v>1238</v>
      </c>
      <c r="B832" s="5" t="s">
        <v>1239</v>
      </c>
      <c r="C832" s="5" t="s">
        <v>1240</v>
      </c>
      <c r="D832" s="5" t="s">
        <v>1241</v>
      </c>
      <c r="E832" s="6">
        <v>6</v>
      </c>
      <c r="F832" s="6" t="s">
        <v>24</v>
      </c>
      <c r="G832" s="6">
        <v>0</v>
      </c>
      <c r="H832" s="30">
        <v>58.808256935921939</v>
      </c>
      <c r="I832" s="35">
        <v>41.191743064078061</v>
      </c>
      <c r="J832" s="35">
        <v>17.902209558742737</v>
      </c>
      <c r="K832" s="35">
        <v>23.356136446571931</v>
      </c>
      <c r="L832" s="35">
        <v>20.680885191356733</v>
      </c>
      <c r="M832" s="35">
        <v>79.319114808643263</v>
      </c>
      <c r="N832" s="35">
        <v>56.430966540237165</v>
      </c>
      <c r="O832" s="34">
        <v>80</v>
      </c>
      <c r="P832" s="35">
        <v>27.070308468739629</v>
      </c>
      <c r="Q832" s="45">
        <v>20</v>
      </c>
      <c r="R832" s="35">
        <v>48.773398863858645</v>
      </c>
      <c r="S832" s="35">
        <v>39.018719091086922</v>
      </c>
      <c r="T832" s="30" t="s">
        <v>2315</v>
      </c>
      <c r="U832" s="35">
        <v>40.38019812035764</v>
      </c>
      <c r="V832" s="35">
        <v>100</v>
      </c>
      <c r="W832" s="35">
        <v>152.13212300130721</v>
      </c>
      <c r="X832" s="34">
        <v>0</v>
      </c>
      <c r="Y832" s="35">
        <v>97.508023746745835</v>
      </c>
      <c r="Z832" s="34">
        <v>100</v>
      </c>
      <c r="AA832" s="35">
        <v>0</v>
      </c>
      <c r="AB832" s="45">
        <v>0</v>
      </c>
      <c r="AC832" s="30">
        <v>66.666666666666671</v>
      </c>
      <c r="AD832" s="35">
        <v>66.666666666666671</v>
      </c>
      <c r="AE832" s="43">
        <v>13.333333333333336</v>
      </c>
      <c r="AF832" s="39">
        <v>52.352052424420258</v>
      </c>
      <c r="AG832" s="40">
        <v>52.352052424420258</v>
      </c>
      <c r="AH832" s="37" t="s">
        <v>6</v>
      </c>
      <c r="AI832" s="21"/>
      <c r="AJ832" s="111"/>
      <c r="AK832" s="112"/>
    </row>
    <row r="833" spans="1:37" x14ac:dyDescent="0.3">
      <c r="A833" s="12" t="s">
        <v>1647</v>
      </c>
      <c r="B833" s="5" t="s">
        <v>1239</v>
      </c>
      <c r="C833" s="5" t="s">
        <v>1240</v>
      </c>
      <c r="D833" s="5" t="s">
        <v>1648</v>
      </c>
      <c r="E833" s="6">
        <v>6</v>
      </c>
      <c r="F833" s="6" t="s">
        <v>14</v>
      </c>
      <c r="G833" s="6">
        <v>0</v>
      </c>
      <c r="H833" s="30">
        <v>68.990462442199316</v>
      </c>
      <c r="I833" s="35">
        <v>31.009537557800684</v>
      </c>
      <c r="J833" s="35">
        <v>10.853110303383614</v>
      </c>
      <c r="K833" s="35">
        <v>14.398101944343452</v>
      </c>
      <c r="L833" s="35">
        <v>23.07807975780808</v>
      </c>
      <c r="M833" s="35">
        <v>76.921920242191916</v>
      </c>
      <c r="N833" s="35">
        <v>3.5371368555105662</v>
      </c>
      <c r="O833" s="34">
        <v>20</v>
      </c>
      <c r="P833" s="35">
        <v>23.31944769116377</v>
      </c>
      <c r="Q833" s="45">
        <v>20</v>
      </c>
      <c r="R833" s="35">
        <v>32.465911948867209</v>
      </c>
      <c r="S833" s="35">
        <v>25.972729559093768</v>
      </c>
      <c r="T833" s="30" t="s">
        <v>2315</v>
      </c>
      <c r="U833" s="35">
        <v>12.60499197692566</v>
      </c>
      <c r="V833" s="35">
        <v>55.838928259992983</v>
      </c>
      <c r="W833" s="35">
        <v>124.60676979434328</v>
      </c>
      <c r="X833" s="34">
        <v>70</v>
      </c>
      <c r="Y833" s="35">
        <v>99.878777052819132</v>
      </c>
      <c r="Z833" s="34">
        <v>100</v>
      </c>
      <c r="AA833" s="35">
        <v>0.56652130781390897</v>
      </c>
      <c r="AB833" s="45">
        <v>0</v>
      </c>
      <c r="AC833" s="30">
        <v>75.279642753331004</v>
      </c>
      <c r="AD833" s="35">
        <v>75.846164061144918</v>
      </c>
      <c r="AE833" s="43">
        <v>15.169232812228984</v>
      </c>
      <c r="AF833" s="39">
        <v>41.141962371322748</v>
      </c>
      <c r="AG833" s="40">
        <v>41.028658109759974</v>
      </c>
      <c r="AH833" s="37" t="s">
        <v>6</v>
      </c>
      <c r="AI833" s="21"/>
      <c r="AJ833" s="111"/>
      <c r="AK833" s="112"/>
    </row>
    <row r="834" spans="1:37" x14ac:dyDescent="0.3">
      <c r="A834" s="12" t="s">
        <v>1326</v>
      </c>
      <c r="B834" s="5" t="s">
        <v>1239</v>
      </c>
      <c r="C834" s="5" t="s">
        <v>1240</v>
      </c>
      <c r="D834" s="5" t="s">
        <v>1327</v>
      </c>
      <c r="E834" s="6">
        <v>6</v>
      </c>
      <c r="F834" s="6" t="s">
        <v>24</v>
      </c>
      <c r="G834" s="6">
        <v>0</v>
      </c>
      <c r="H834" s="30">
        <v>52.985109976567166</v>
      </c>
      <c r="I834" s="35">
        <v>47.014890023432834</v>
      </c>
      <c r="J834" s="35">
        <v>5.1428042201886344</v>
      </c>
      <c r="K834" s="35">
        <v>6.7095649110012641</v>
      </c>
      <c r="L834" s="35">
        <v>12.802414741618701</v>
      </c>
      <c r="M834" s="35">
        <v>87.197585258381295</v>
      </c>
      <c r="N834" s="35">
        <v>54.589897190732231</v>
      </c>
      <c r="O834" s="34">
        <v>70</v>
      </c>
      <c r="P834" s="35">
        <v>25.157781277728695</v>
      </c>
      <c r="Q834" s="45">
        <v>20</v>
      </c>
      <c r="R834" s="35">
        <v>46.184408038563078</v>
      </c>
      <c r="S834" s="35">
        <v>36.947526430850466</v>
      </c>
      <c r="T834" s="30" t="s">
        <v>2315</v>
      </c>
      <c r="U834" s="35">
        <v>30.555592367475633</v>
      </c>
      <c r="V834" s="35">
        <v>100</v>
      </c>
      <c r="W834" s="35">
        <v>150.13973715651539</v>
      </c>
      <c r="X834" s="34">
        <v>0</v>
      </c>
      <c r="Y834" s="35">
        <v>93.994466663810357</v>
      </c>
      <c r="Z834" s="34">
        <v>100</v>
      </c>
      <c r="AA834" s="35">
        <v>0.2780473114228037</v>
      </c>
      <c r="AB834" s="45">
        <v>0</v>
      </c>
      <c r="AC834" s="30">
        <v>66.666666666666671</v>
      </c>
      <c r="AD834" s="35">
        <v>66.944713978089482</v>
      </c>
      <c r="AE834" s="43">
        <v>13.388942795617897</v>
      </c>
      <c r="AF834" s="39">
        <v>50.336469226468367</v>
      </c>
      <c r="AG834" s="40">
        <v>50.280859764183802</v>
      </c>
      <c r="AH834" s="37" t="s">
        <v>6</v>
      </c>
      <c r="AI834" s="21"/>
      <c r="AJ834" s="111"/>
      <c r="AK834" s="112"/>
    </row>
    <row r="835" spans="1:37" x14ac:dyDescent="0.3">
      <c r="A835" s="12" t="s">
        <v>2015</v>
      </c>
      <c r="B835" s="5" t="s">
        <v>1239</v>
      </c>
      <c r="C835" s="5" t="s">
        <v>1240</v>
      </c>
      <c r="D835" s="5" t="s">
        <v>2016</v>
      </c>
      <c r="E835" s="6">
        <v>6</v>
      </c>
      <c r="F835" s="6" t="s">
        <v>62</v>
      </c>
      <c r="G835" s="6">
        <v>0</v>
      </c>
      <c r="H835" s="30">
        <v>71.096070436894351</v>
      </c>
      <c r="I835" s="35">
        <v>28.903929563105649</v>
      </c>
      <c r="J835" s="35">
        <v>2.3439676021549984</v>
      </c>
      <c r="K835" s="35">
        <v>3.0924830700012946</v>
      </c>
      <c r="L835" s="35">
        <v>15.994326749361008</v>
      </c>
      <c r="M835" s="35">
        <v>84.005673250638992</v>
      </c>
      <c r="N835" s="35">
        <v>49.996444776564452</v>
      </c>
      <c r="O835" s="34">
        <v>70</v>
      </c>
      <c r="P835" s="35">
        <v>23.304563447628109</v>
      </c>
      <c r="Q835" s="45">
        <v>20</v>
      </c>
      <c r="R835" s="35">
        <v>41.200417176749184</v>
      </c>
      <c r="S835" s="35">
        <v>32.960333741399346</v>
      </c>
      <c r="T835" s="30" t="s">
        <v>2315</v>
      </c>
      <c r="U835" s="35">
        <v>33.191136742302184</v>
      </c>
      <c r="V835" s="35">
        <v>100</v>
      </c>
      <c r="W835" s="35">
        <v>106.31832153596578</v>
      </c>
      <c r="X835" s="34">
        <v>100</v>
      </c>
      <c r="Y835" s="35">
        <v>100</v>
      </c>
      <c r="Z835" s="34">
        <v>100</v>
      </c>
      <c r="AA835" s="35">
        <v>0</v>
      </c>
      <c r="AB835" s="45">
        <v>0</v>
      </c>
      <c r="AC835" s="30">
        <v>100</v>
      </c>
      <c r="AD835" s="35">
        <v>100</v>
      </c>
      <c r="AE835" s="43">
        <v>20</v>
      </c>
      <c r="AF835" s="39">
        <v>52.960333741399346</v>
      </c>
      <c r="AG835" s="40">
        <v>52.960333741399346</v>
      </c>
      <c r="AH835" s="37" t="s">
        <v>6</v>
      </c>
      <c r="AI835" s="21"/>
      <c r="AJ835" s="111"/>
      <c r="AK835" s="112"/>
    </row>
    <row r="836" spans="1:37" x14ac:dyDescent="0.3">
      <c r="A836" s="12" t="s">
        <v>1868</v>
      </c>
      <c r="B836" s="5" t="s">
        <v>1239</v>
      </c>
      <c r="C836" s="5" t="s">
        <v>1240</v>
      </c>
      <c r="D836" s="5" t="s">
        <v>1869</v>
      </c>
      <c r="E836" s="6">
        <v>6</v>
      </c>
      <c r="F836" s="6" t="s">
        <v>62</v>
      </c>
      <c r="G836" s="6">
        <v>0</v>
      </c>
      <c r="H836" s="30">
        <v>61.47088891255477</v>
      </c>
      <c r="I836" s="35">
        <v>38.52911108744523</v>
      </c>
      <c r="J836" s="35">
        <v>0.95152981574256179</v>
      </c>
      <c r="K836" s="35">
        <v>1.2553884461030791</v>
      </c>
      <c r="L836" s="35">
        <v>17.782248491227374</v>
      </c>
      <c r="M836" s="35">
        <v>82.217751508772622</v>
      </c>
      <c r="N836" s="35">
        <v>49.532223154951105</v>
      </c>
      <c r="O836" s="34">
        <v>70</v>
      </c>
      <c r="P836" s="35">
        <v>35.004708019670488</v>
      </c>
      <c r="Q836" s="45">
        <v>0</v>
      </c>
      <c r="R836" s="35">
        <v>38.400450208464193</v>
      </c>
      <c r="S836" s="35">
        <v>30.720360166771357</v>
      </c>
      <c r="T836" s="30" t="s">
        <v>2315</v>
      </c>
      <c r="U836" s="35">
        <v>35.910865454476308</v>
      </c>
      <c r="V836" s="35">
        <v>100</v>
      </c>
      <c r="W836" s="35">
        <v>118.1757126601629</v>
      </c>
      <c r="X836" s="34">
        <v>80</v>
      </c>
      <c r="Y836" s="35">
        <v>98.90877347548323</v>
      </c>
      <c r="Z836" s="34">
        <v>100</v>
      </c>
      <c r="AA836" s="35">
        <v>0.85446590282385082</v>
      </c>
      <c r="AB836" s="45">
        <v>0</v>
      </c>
      <c r="AC836" s="30">
        <v>93.333333333333329</v>
      </c>
      <c r="AD836" s="35">
        <v>94.187799236157176</v>
      </c>
      <c r="AE836" s="43">
        <v>18.837559847231436</v>
      </c>
      <c r="AF836" s="39">
        <v>49.557920014002789</v>
      </c>
      <c r="AG836" s="40">
        <v>49.387026833438028</v>
      </c>
      <c r="AH836" s="37" t="s">
        <v>6</v>
      </c>
      <c r="AI836" s="21"/>
      <c r="AJ836" s="111"/>
      <c r="AK836" s="112"/>
    </row>
    <row r="837" spans="1:37" x14ac:dyDescent="0.3">
      <c r="A837" s="12" t="s">
        <v>1691</v>
      </c>
      <c r="B837" s="5" t="s">
        <v>1239</v>
      </c>
      <c r="C837" s="5" t="s">
        <v>1240</v>
      </c>
      <c r="D837" s="5" t="s">
        <v>1692</v>
      </c>
      <c r="E837" s="6">
        <v>6</v>
      </c>
      <c r="F837" s="6" t="s">
        <v>24</v>
      </c>
      <c r="G837" s="6">
        <v>0</v>
      </c>
      <c r="H837" s="30">
        <v>61.226314722938866</v>
      </c>
      <c r="I837" s="35">
        <v>38.773685277061134</v>
      </c>
      <c r="J837" s="35">
        <v>13.165865981061266</v>
      </c>
      <c r="K837" s="35">
        <v>17.176860838430624</v>
      </c>
      <c r="L837" s="35">
        <v>25.924348291691665</v>
      </c>
      <c r="M837" s="35">
        <v>74.075651708308328</v>
      </c>
      <c r="N837" s="35">
        <v>48.006346013911887</v>
      </c>
      <c r="O837" s="34">
        <v>70</v>
      </c>
      <c r="P837" s="35">
        <v>10.642977411493773</v>
      </c>
      <c r="Q837" s="45">
        <v>60</v>
      </c>
      <c r="R837" s="35">
        <v>52.005239564760018</v>
      </c>
      <c r="S837" s="35">
        <v>41.604191651808016</v>
      </c>
      <c r="T837" s="30" t="s">
        <v>2315</v>
      </c>
      <c r="U837" s="35">
        <v>18.888601611509664</v>
      </c>
      <c r="V837" s="35">
        <v>83.674727619614117</v>
      </c>
      <c r="W837" s="35">
        <v>118.90469678174634</v>
      </c>
      <c r="X837" s="34">
        <v>80</v>
      </c>
      <c r="Y837" s="35">
        <v>94.061477225604605</v>
      </c>
      <c r="Z837" s="34">
        <v>100</v>
      </c>
      <c r="AA837" s="35">
        <v>0.19660276809138577</v>
      </c>
      <c r="AB837" s="45">
        <v>0</v>
      </c>
      <c r="AC837" s="30">
        <v>87.891575873204715</v>
      </c>
      <c r="AD837" s="35">
        <v>88.088178641296096</v>
      </c>
      <c r="AE837" s="43">
        <v>17.61763572825922</v>
      </c>
      <c r="AF837" s="39">
        <v>59.221827380067239</v>
      </c>
      <c r="AG837" s="40">
        <v>59.182506826448957</v>
      </c>
      <c r="AH837" s="37" t="s">
        <v>6</v>
      </c>
      <c r="AI837" s="21"/>
      <c r="AJ837" s="111"/>
      <c r="AK837" s="112"/>
    </row>
    <row r="838" spans="1:37" x14ac:dyDescent="0.3">
      <c r="A838" s="12" t="s">
        <v>1439</v>
      </c>
      <c r="B838" s="5" t="s">
        <v>1239</v>
      </c>
      <c r="C838" s="5" t="s">
        <v>1240</v>
      </c>
      <c r="D838" s="5" t="s">
        <v>1440</v>
      </c>
      <c r="E838" s="6">
        <v>6</v>
      </c>
      <c r="F838" s="6" t="s">
        <v>62</v>
      </c>
      <c r="G838" s="6">
        <v>0</v>
      </c>
      <c r="H838" s="30">
        <v>50.809836597330801</v>
      </c>
      <c r="I838" s="35">
        <v>49.190163402669199</v>
      </c>
      <c r="J838" s="35">
        <v>14.932510307028974</v>
      </c>
      <c r="K838" s="35">
        <v>19.701012622636629</v>
      </c>
      <c r="L838" s="35">
        <v>13.814617137910208</v>
      </c>
      <c r="M838" s="35">
        <v>86.185382862089796</v>
      </c>
      <c r="N838" s="35">
        <v>53.302384006180041</v>
      </c>
      <c r="O838" s="34">
        <v>70</v>
      </c>
      <c r="P838" s="35">
        <v>33.281812815922585</v>
      </c>
      <c r="Q838" s="45">
        <v>0</v>
      </c>
      <c r="R838" s="35">
        <v>45.01531177747912</v>
      </c>
      <c r="S838" s="35">
        <v>36.012249421983299</v>
      </c>
      <c r="T838" s="30" t="s">
        <v>2315</v>
      </c>
      <c r="U838" s="35">
        <v>30.500059559513709</v>
      </c>
      <c r="V838" s="35">
        <v>100</v>
      </c>
      <c r="W838" s="35">
        <v>122.33114170659296</v>
      </c>
      <c r="X838" s="34">
        <v>70</v>
      </c>
      <c r="Y838" s="35">
        <v>97.804949197680486</v>
      </c>
      <c r="Z838" s="34">
        <v>100</v>
      </c>
      <c r="AA838" s="35">
        <v>0</v>
      </c>
      <c r="AB838" s="45">
        <v>0</v>
      </c>
      <c r="AC838" s="30">
        <v>90</v>
      </c>
      <c r="AD838" s="35">
        <v>90</v>
      </c>
      <c r="AE838" s="43">
        <v>18</v>
      </c>
      <c r="AF838" s="39">
        <v>54.012249421983299</v>
      </c>
      <c r="AG838" s="40">
        <v>54.012249421983299</v>
      </c>
      <c r="AH838" s="37" t="s">
        <v>6</v>
      </c>
      <c r="AI838" s="21"/>
      <c r="AJ838" s="111"/>
      <c r="AK838" s="112"/>
    </row>
    <row r="839" spans="1:37" x14ac:dyDescent="0.3">
      <c r="A839" s="12" t="s">
        <v>1568</v>
      </c>
      <c r="B839" s="5" t="s">
        <v>383</v>
      </c>
      <c r="C839" s="5" t="s">
        <v>384</v>
      </c>
      <c r="D839" s="5" t="s">
        <v>1569</v>
      </c>
      <c r="E839" s="6">
        <v>1</v>
      </c>
      <c r="F839" s="6" t="s">
        <v>1570</v>
      </c>
      <c r="G839" s="6" t="s">
        <v>2213</v>
      </c>
      <c r="H839" s="30">
        <v>49.454022459435556</v>
      </c>
      <c r="I839" s="35">
        <v>50.545977540564444</v>
      </c>
      <c r="J839" s="35">
        <v>0</v>
      </c>
      <c r="K839" s="35">
        <v>0</v>
      </c>
      <c r="L839" s="35">
        <v>41.440582084433927</v>
      </c>
      <c r="M839" s="35">
        <v>58.559417915566073</v>
      </c>
      <c r="N839" s="35">
        <v>59.530066089731903</v>
      </c>
      <c r="O839" s="34">
        <v>80</v>
      </c>
      <c r="P839" s="35">
        <v>7.99582576636368</v>
      </c>
      <c r="Q839" s="45">
        <v>80</v>
      </c>
      <c r="R839" s="35">
        <v>53.821079091226103</v>
      </c>
      <c r="S839" s="35">
        <v>43.056863272980884</v>
      </c>
      <c r="T839" s="30" t="s">
        <v>2315</v>
      </c>
      <c r="U839" s="35">
        <v>24.609930871396024</v>
      </c>
      <c r="V839" s="35">
        <v>100</v>
      </c>
      <c r="W839" s="35">
        <v>117.6174676852427</v>
      </c>
      <c r="X839" s="34">
        <v>80</v>
      </c>
      <c r="Y839" s="35">
        <v>92.098325233323195</v>
      </c>
      <c r="Z839" s="34">
        <v>100</v>
      </c>
      <c r="AA839" s="35">
        <v>0</v>
      </c>
      <c r="AB839" s="45">
        <v>2</v>
      </c>
      <c r="AC839" s="30">
        <v>93.333333333333329</v>
      </c>
      <c r="AD839" s="35">
        <v>95.333333333333329</v>
      </c>
      <c r="AE839" s="43">
        <v>19.066666666666666</v>
      </c>
      <c r="AF839" s="39">
        <v>62.123529939647554</v>
      </c>
      <c r="AG839" s="40">
        <v>61.723529939647548</v>
      </c>
      <c r="AH839" s="37" t="s">
        <v>5</v>
      </c>
      <c r="AI839" s="21"/>
      <c r="AJ839" s="111"/>
      <c r="AK839" s="112"/>
    </row>
    <row r="840" spans="1:37" x14ac:dyDescent="0.3">
      <c r="A840" s="12" t="s">
        <v>1288</v>
      </c>
      <c r="B840" s="5" t="s">
        <v>383</v>
      </c>
      <c r="C840" s="5" t="s">
        <v>384</v>
      </c>
      <c r="D840" s="5" t="s">
        <v>1289</v>
      </c>
      <c r="E840" s="6">
        <v>6</v>
      </c>
      <c r="F840" s="6" t="s">
        <v>14</v>
      </c>
      <c r="G840" s="6">
        <v>0</v>
      </c>
      <c r="H840" s="30">
        <v>69.396423796091739</v>
      </c>
      <c r="I840" s="35">
        <v>30.603576203908261</v>
      </c>
      <c r="J840" s="35">
        <v>18.81738651550415</v>
      </c>
      <c r="K840" s="35">
        <v>24.963779211925523</v>
      </c>
      <c r="L840" s="35">
        <v>17.36680055857704</v>
      </c>
      <c r="M840" s="35">
        <v>82.63319944142296</v>
      </c>
      <c r="N840" s="35">
        <v>48.782248880264653</v>
      </c>
      <c r="O840" s="34">
        <v>70</v>
      </c>
      <c r="P840" s="35">
        <v>17.668916475135834</v>
      </c>
      <c r="Q840" s="45">
        <v>40</v>
      </c>
      <c r="R840" s="35">
        <v>49.64011097145135</v>
      </c>
      <c r="S840" s="35">
        <v>39.712088777161085</v>
      </c>
      <c r="T840" s="30" t="s">
        <v>2315</v>
      </c>
      <c r="U840" s="35">
        <v>24.734671829476014</v>
      </c>
      <c r="V840" s="35">
        <v>100</v>
      </c>
      <c r="W840" s="35">
        <v>129.98106090231383</v>
      </c>
      <c r="X840" s="34">
        <v>70</v>
      </c>
      <c r="Y840" s="35">
        <v>99.583146551904093</v>
      </c>
      <c r="Z840" s="34">
        <v>100</v>
      </c>
      <c r="AA840" s="35">
        <v>0.53309475386105043</v>
      </c>
      <c r="AB840" s="45">
        <v>0</v>
      </c>
      <c r="AC840" s="30">
        <v>90</v>
      </c>
      <c r="AD840" s="35">
        <v>90.53309475386105</v>
      </c>
      <c r="AE840" s="43">
        <v>18.106618950772212</v>
      </c>
      <c r="AF840" s="39">
        <v>57.818707727933301</v>
      </c>
      <c r="AG840" s="40">
        <v>57.712088777161085</v>
      </c>
      <c r="AH840" s="37" t="s">
        <v>6</v>
      </c>
      <c r="AI840" s="21"/>
      <c r="AJ840" s="111"/>
      <c r="AK840" s="112"/>
    </row>
    <row r="841" spans="1:37" x14ac:dyDescent="0.3">
      <c r="A841" s="12" t="s">
        <v>1407</v>
      </c>
      <c r="B841" s="5" t="s">
        <v>383</v>
      </c>
      <c r="C841" s="5" t="s">
        <v>384</v>
      </c>
      <c r="D841" s="5" t="s">
        <v>285</v>
      </c>
      <c r="E841" s="6">
        <v>6</v>
      </c>
      <c r="F841" s="6" t="s">
        <v>24</v>
      </c>
      <c r="G841" s="6">
        <v>0</v>
      </c>
      <c r="H841" s="30">
        <v>51.416767643622137</v>
      </c>
      <c r="I841" s="35">
        <v>48.583232356377863</v>
      </c>
      <c r="J841" s="35">
        <v>0.94306953276711403</v>
      </c>
      <c r="K841" s="35">
        <v>1.2303766534314025</v>
      </c>
      <c r="L841" s="35">
        <v>105.2212398307886</v>
      </c>
      <c r="M841" s="35">
        <v>0</v>
      </c>
      <c r="N841" s="35">
        <v>46.6764803293065</v>
      </c>
      <c r="O841" s="34">
        <v>70</v>
      </c>
      <c r="P841" s="35">
        <v>20.827892362420016</v>
      </c>
      <c r="Q841" s="45">
        <v>20</v>
      </c>
      <c r="R841" s="35">
        <v>27.962721801961855</v>
      </c>
      <c r="S841" s="35">
        <v>22.370177441569485</v>
      </c>
      <c r="T841" s="30" t="s">
        <v>2315</v>
      </c>
      <c r="U841" s="35">
        <v>19.495970376549458</v>
      </c>
      <c r="V841" s="35">
        <v>86.365314092060999</v>
      </c>
      <c r="W841" s="35">
        <v>140.55889405206054</v>
      </c>
      <c r="X841" s="34">
        <v>50</v>
      </c>
      <c r="Y841" s="35">
        <v>85.575331861380207</v>
      </c>
      <c r="Z841" s="34">
        <v>80</v>
      </c>
      <c r="AA841" s="35">
        <v>0.28347964595650166</v>
      </c>
      <c r="AB841" s="45">
        <v>0</v>
      </c>
      <c r="AC841" s="30">
        <v>72.121771364020333</v>
      </c>
      <c r="AD841" s="35">
        <v>72.405251009976837</v>
      </c>
      <c r="AE841" s="43">
        <v>14.481050201995368</v>
      </c>
      <c r="AF841" s="39">
        <v>36.851227643564854</v>
      </c>
      <c r="AG841" s="40">
        <v>36.794531714373548</v>
      </c>
      <c r="AH841" s="37" t="s">
        <v>2197</v>
      </c>
      <c r="AI841" s="21"/>
      <c r="AJ841" s="111"/>
      <c r="AK841" s="112"/>
    </row>
    <row r="842" spans="1:37" x14ac:dyDescent="0.3">
      <c r="A842" s="12" t="s">
        <v>1416</v>
      </c>
      <c r="B842" s="5" t="s">
        <v>383</v>
      </c>
      <c r="C842" s="5" t="s">
        <v>384</v>
      </c>
      <c r="D842" s="5" t="s">
        <v>1417</v>
      </c>
      <c r="E842" s="6">
        <v>6</v>
      </c>
      <c r="F842" s="6" t="s">
        <v>14</v>
      </c>
      <c r="G842" s="6">
        <v>0</v>
      </c>
      <c r="H842" s="30">
        <v>79.742318840584019</v>
      </c>
      <c r="I842" s="35">
        <v>20.257681159415981</v>
      </c>
      <c r="J842" s="35">
        <v>13.192780632217646</v>
      </c>
      <c r="K842" s="35">
        <v>17.501987463705181</v>
      </c>
      <c r="L842" s="35">
        <v>28.038667271001795</v>
      </c>
      <c r="M842" s="35">
        <v>71.961332728998201</v>
      </c>
      <c r="N842" s="35">
        <v>48.786146090676795</v>
      </c>
      <c r="O842" s="34">
        <v>70</v>
      </c>
      <c r="P842" s="35">
        <v>11.258051200876347</v>
      </c>
      <c r="Q842" s="45">
        <v>60</v>
      </c>
      <c r="R842" s="35">
        <v>47.94420027042387</v>
      </c>
      <c r="S842" s="35">
        <v>38.355360216339101</v>
      </c>
      <c r="T842" s="30" t="s">
        <v>2315</v>
      </c>
      <c r="U842" s="35">
        <v>30.356230904351662</v>
      </c>
      <c r="V842" s="35">
        <v>100</v>
      </c>
      <c r="W842" s="35">
        <v>150.68523776238521</v>
      </c>
      <c r="X842" s="34">
        <v>0</v>
      </c>
      <c r="Y842" s="35">
        <v>95.130224573622414</v>
      </c>
      <c r="Z842" s="34">
        <v>100</v>
      </c>
      <c r="AA842" s="35">
        <v>0</v>
      </c>
      <c r="AB842" s="45">
        <v>0</v>
      </c>
      <c r="AC842" s="30">
        <v>66.666666666666671</v>
      </c>
      <c r="AD842" s="35">
        <v>66.666666666666671</v>
      </c>
      <c r="AE842" s="43">
        <v>13.333333333333336</v>
      </c>
      <c r="AF842" s="39">
        <v>51.688693549672436</v>
      </c>
      <c r="AG842" s="40">
        <v>51.688693549672436</v>
      </c>
      <c r="AH842" s="37" t="s">
        <v>6</v>
      </c>
      <c r="AI842" s="21"/>
      <c r="AJ842" s="111"/>
      <c r="AK842" s="112"/>
    </row>
    <row r="843" spans="1:37" x14ac:dyDescent="0.3">
      <c r="A843" s="12" t="s">
        <v>1954</v>
      </c>
      <c r="B843" s="5" t="s">
        <v>383</v>
      </c>
      <c r="C843" s="5" t="s">
        <v>384</v>
      </c>
      <c r="D843" s="5" t="s">
        <v>1955</v>
      </c>
      <c r="E843" s="6">
        <v>2</v>
      </c>
      <c r="F843" s="6" t="s">
        <v>24</v>
      </c>
      <c r="G843" s="6">
        <v>0</v>
      </c>
      <c r="H843" s="30">
        <v>61.248878372860361</v>
      </c>
      <c r="I843" s="35">
        <v>38.751121627139639</v>
      </c>
      <c r="J843" s="35">
        <v>14.246513507862041</v>
      </c>
      <c r="K843" s="35">
        <v>18.586728765838686</v>
      </c>
      <c r="L843" s="35">
        <v>29.731803869126484</v>
      </c>
      <c r="M843" s="35">
        <v>70.26819613087352</v>
      </c>
      <c r="N843" s="35">
        <v>54.605205743065639</v>
      </c>
      <c r="O843" s="34">
        <v>70</v>
      </c>
      <c r="P843" s="35">
        <v>8.0862036614488186</v>
      </c>
      <c r="Q843" s="45">
        <v>80</v>
      </c>
      <c r="R843" s="35">
        <v>55.52120930477038</v>
      </c>
      <c r="S843" s="35">
        <v>44.416967443816304</v>
      </c>
      <c r="T843" s="30" t="s">
        <v>2315</v>
      </c>
      <c r="U843" s="35">
        <v>19.91119072454341</v>
      </c>
      <c r="V843" s="35">
        <v>93.26623611643943</v>
      </c>
      <c r="W843" s="35">
        <v>120.43084641012614</v>
      </c>
      <c r="X843" s="34">
        <v>70</v>
      </c>
      <c r="Y843" s="35">
        <v>94.920651491764829</v>
      </c>
      <c r="Z843" s="34">
        <v>100</v>
      </c>
      <c r="AA843" s="35">
        <v>0.21150114448916502</v>
      </c>
      <c r="AB843" s="45">
        <v>2</v>
      </c>
      <c r="AC843" s="30">
        <v>87.755412038813134</v>
      </c>
      <c r="AD843" s="35">
        <v>89.966913183302296</v>
      </c>
      <c r="AE843" s="43">
        <v>17.99338263666046</v>
      </c>
      <c r="AF843" s="39">
        <v>62.410350080476761</v>
      </c>
      <c r="AG843" s="40">
        <v>61.968049851578932</v>
      </c>
      <c r="AH843" s="37" t="s">
        <v>5</v>
      </c>
      <c r="AI843" s="21"/>
      <c r="AJ843" s="111"/>
      <c r="AK843" s="112"/>
    </row>
    <row r="844" spans="1:37" x14ac:dyDescent="0.3">
      <c r="A844" s="12" t="s">
        <v>382</v>
      </c>
      <c r="B844" s="5" t="s">
        <v>383</v>
      </c>
      <c r="C844" s="5" t="s">
        <v>384</v>
      </c>
      <c r="D844" s="5" t="s">
        <v>385</v>
      </c>
      <c r="E844" s="6">
        <v>6</v>
      </c>
      <c r="F844" s="6" t="s">
        <v>33</v>
      </c>
      <c r="G844" s="6">
        <v>0</v>
      </c>
      <c r="H844" s="30">
        <v>68.006362447748174</v>
      </c>
      <c r="I844" s="35">
        <v>31.993637552251826</v>
      </c>
      <c r="J844" s="35">
        <v>7.9737115196560708</v>
      </c>
      <c r="K844" s="35">
        <v>11.132083402466078</v>
      </c>
      <c r="L844" s="35">
        <v>22.120768080888254</v>
      </c>
      <c r="M844" s="35">
        <v>77.879231919111746</v>
      </c>
      <c r="N844" s="35">
        <v>50.083027132153724</v>
      </c>
      <c r="O844" s="34">
        <v>70</v>
      </c>
      <c r="P844" s="35">
        <v>20.647976534949549</v>
      </c>
      <c r="Q844" s="45">
        <v>20</v>
      </c>
      <c r="R844" s="35">
        <v>42.200990574765932</v>
      </c>
      <c r="S844" s="35">
        <v>33.760792459812748</v>
      </c>
      <c r="T844" s="30" t="s">
        <v>2315</v>
      </c>
      <c r="U844" s="35">
        <v>25.255850336999714</v>
      </c>
      <c r="V844" s="35">
        <v>100</v>
      </c>
      <c r="W844" s="35">
        <v>169.95315212011309</v>
      </c>
      <c r="X844" s="34">
        <v>0</v>
      </c>
      <c r="Y844" s="35">
        <v>92.351388358353503</v>
      </c>
      <c r="Z844" s="34">
        <v>100</v>
      </c>
      <c r="AA844" s="35">
        <v>0.85303502307155554</v>
      </c>
      <c r="AB844" s="45">
        <v>0</v>
      </c>
      <c r="AC844" s="30">
        <v>66.666666666666671</v>
      </c>
      <c r="AD844" s="35">
        <v>67.519701689738227</v>
      </c>
      <c r="AE844" s="43">
        <v>13.503940337947647</v>
      </c>
      <c r="AF844" s="39">
        <v>47.264732797760395</v>
      </c>
      <c r="AG844" s="40">
        <v>47.094125793146084</v>
      </c>
      <c r="AH844" s="37" t="s">
        <v>6</v>
      </c>
      <c r="AI844" s="21"/>
      <c r="AJ844" s="111"/>
      <c r="AK844" s="112"/>
    </row>
    <row r="845" spans="1:37" x14ac:dyDescent="0.3">
      <c r="A845" s="12" t="s">
        <v>634</v>
      </c>
      <c r="B845" s="5" t="s">
        <v>383</v>
      </c>
      <c r="C845" s="5" t="s">
        <v>384</v>
      </c>
      <c r="D845" s="5" t="s">
        <v>635</v>
      </c>
      <c r="E845" s="6">
        <v>6</v>
      </c>
      <c r="F845" s="6" t="s">
        <v>14</v>
      </c>
      <c r="G845" s="6">
        <v>0</v>
      </c>
      <c r="H845" s="30">
        <v>65.61833131948579</v>
      </c>
      <c r="I845" s="35">
        <v>34.38166868051421</v>
      </c>
      <c r="J845" s="35">
        <v>13.91735257853164</v>
      </c>
      <c r="K845" s="35">
        <v>18.463229030170027</v>
      </c>
      <c r="L845" s="35">
        <v>25.210006491459723</v>
      </c>
      <c r="M845" s="35">
        <v>74.789993508540277</v>
      </c>
      <c r="N845" s="35">
        <v>23.278912224387312</v>
      </c>
      <c r="O845" s="34">
        <v>30</v>
      </c>
      <c r="P845" s="35">
        <v>14.575364571874911</v>
      </c>
      <c r="Q845" s="45">
        <v>60</v>
      </c>
      <c r="R845" s="35">
        <v>43.526978243844908</v>
      </c>
      <c r="S845" s="35">
        <v>34.821582595075931</v>
      </c>
      <c r="T845" s="30" t="s">
        <v>2315</v>
      </c>
      <c r="U845" s="35">
        <v>20.89004406553228</v>
      </c>
      <c r="V845" s="35">
        <v>92.540929344395451</v>
      </c>
      <c r="W845" s="35">
        <v>116.93978614130435</v>
      </c>
      <c r="X845" s="34">
        <v>80</v>
      </c>
      <c r="Y845" s="35">
        <v>93.565069287225626</v>
      </c>
      <c r="Z845" s="34">
        <v>100</v>
      </c>
      <c r="AA845" s="35">
        <v>0</v>
      </c>
      <c r="AB845" s="45">
        <v>0</v>
      </c>
      <c r="AC845" s="30">
        <v>90.846976448131826</v>
      </c>
      <c r="AD845" s="35">
        <v>90.846976448131826</v>
      </c>
      <c r="AE845" s="43">
        <v>18.169395289626365</v>
      </c>
      <c r="AF845" s="39">
        <v>52.990977884702296</v>
      </c>
      <c r="AG845" s="40">
        <v>52.990977884702296</v>
      </c>
      <c r="AH845" s="37" t="s">
        <v>6</v>
      </c>
      <c r="AI845" s="21"/>
      <c r="AJ845" s="111"/>
      <c r="AK845" s="112"/>
    </row>
    <row r="846" spans="1:37" x14ac:dyDescent="0.3">
      <c r="A846" s="12" t="s">
        <v>2037</v>
      </c>
      <c r="B846" s="5" t="s">
        <v>383</v>
      </c>
      <c r="C846" s="5" t="s">
        <v>384</v>
      </c>
      <c r="D846" s="5" t="s">
        <v>2038</v>
      </c>
      <c r="E846" s="6">
        <v>6</v>
      </c>
      <c r="F846" s="6" t="s">
        <v>62</v>
      </c>
      <c r="G846" s="6">
        <v>0</v>
      </c>
      <c r="H846" s="30">
        <v>51.092359285509417</v>
      </c>
      <c r="I846" s="35">
        <v>48.907640714490583</v>
      </c>
      <c r="J846" s="35">
        <v>25.142690588280772</v>
      </c>
      <c r="K846" s="35">
        <v>33.171680746378172</v>
      </c>
      <c r="L846" s="35">
        <v>38.805582699693673</v>
      </c>
      <c r="M846" s="35">
        <v>61.194417300306327</v>
      </c>
      <c r="N846" s="35">
        <v>36.211819239005465</v>
      </c>
      <c r="O846" s="34">
        <v>50</v>
      </c>
      <c r="P846" s="35">
        <v>20.366728110352486</v>
      </c>
      <c r="Q846" s="45">
        <v>20</v>
      </c>
      <c r="R846" s="35">
        <v>42.654747752235018</v>
      </c>
      <c r="S846" s="35">
        <v>34.123798201788013</v>
      </c>
      <c r="T846" s="30" t="s">
        <v>2315</v>
      </c>
      <c r="U846" s="35">
        <v>4.7826654136904949</v>
      </c>
      <c r="V846" s="35">
        <v>21.186757708016287</v>
      </c>
      <c r="W846" s="35">
        <v>99.603112936971684</v>
      </c>
      <c r="X846" s="34">
        <v>100</v>
      </c>
      <c r="Y846" s="35">
        <v>99.012958427271286</v>
      </c>
      <c r="Z846" s="34">
        <v>100</v>
      </c>
      <c r="AA846" s="35">
        <v>0</v>
      </c>
      <c r="AB846" s="45">
        <v>0</v>
      </c>
      <c r="AC846" s="30">
        <v>73.728919236005424</v>
      </c>
      <c r="AD846" s="35">
        <v>73.728919236005424</v>
      </c>
      <c r="AE846" s="43">
        <v>14.745783847201086</v>
      </c>
      <c r="AF846" s="39">
        <v>48.869582048989102</v>
      </c>
      <c r="AG846" s="40">
        <v>48.869582048989102</v>
      </c>
      <c r="AH846" s="37" t="s">
        <v>6</v>
      </c>
      <c r="AI846" s="21"/>
      <c r="AJ846" s="111"/>
      <c r="AK846" s="112"/>
    </row>
    <row r="847" spans="1:37" x14ac:dyDescent="0.3">
      <c r="A847" s="12" t="s">
        <v>1571</v>
      </c>
      <c r="B847" s="5" t="s">
        <v>383</v>
      </c>
      <c r="C847" s="5" t="s">
        <v>384</v>
      </c>
      <c r="D847" s="5" t="s">
        <v>1572</v>
      </c>
      <c r="E847" s="6">
        <v>6</v>
      </c>
      <c r="F847" s="6" t="s">
        <v>14</v>
      </c>
      <c r="G847" s="6">
        <v>0</v>
      </c>
      <c r="H847" s="30">
        <v>69.215664743948906</v>
      </c>
      <c r="I847" s="35">
        <v>30.784335256051094</v>
      </c>
      <c r="J847" s="35">
        <v>1.9195530985974603</v>
      </c>
      <c r="K847" s="35">
        <v>2.5465438412221859</v>
      </c>
      <c r="L847" s="35">
        <v>22.279609299705406</v>
      </c>
      <c r="M847" s="35">
        <v>77.720390700294587</v>
      </c>
      <c r="N847" s="35">
        <v>47.108689297561249</v>
      </c>
      <c r="O847" s="34">
        <v>70</v>
      </c>
      <c r="P847" s="35">
        <v>27.951978107799786</v>
      </c>
      <c r="Q847" s="45">
        <v>20</v>
      </c>
      <c r="R847" s="35">
        <v>40.210253959513572</v>
      </c>
      <c r="S847" s="35">
        <v>32.168203167610862</v>
      </c>
      <c r="T847" s="30" t="s">
        <v>2315</v>
      </c>
      <c r="U847" s="35">
        <v>18.301124727745581</v>
      </c>
      <c r="V847" s="35">
        <v>81.072260309285241</v>
      </c>
      <c r="W847" s="35">
        <v>104.03601978707556</v>
      </c>
      <c r="X847" s="34">
        <v>100</v>
      </c>
      <c r="Y847" s="35">
        <v>91.930553312400022</v>
      </c>
      <c r="Z847" s="34">
        <v>100</v>
      </c>
      <c r="AA847" s="35">
        <v>0</v>
      </c>
      <c r="AB847" s="45">
        <v>0</v>
      </c>
      <c r="AC847" s="30">
        <v>93.690753436428409</v>
      </c>
      <c r="AD847" s="35">
        <v>93.690753436428409</v>
      </c>
      <c r="AE847" s="43">
        <v>18.738150687285682</v>
      </c>
      <c r="AF847" s="39">
        <v>50.906353854896544</v>
      </c>
      <c r="AG847" s="40">
        <v>50.906353854896544</v>
      </c>
      <c r="AH847" s="37" t="s">
        <v>6</v>
      </c>
      <c r="AI847" s="21"/>
      <c r="AJ847" s="111"/>
      <c r="AK847" s="112"/>
    </row>
    <row r="848" spans="1:37" x14ac:dyDescent="0.3">
      <c r="A848" s="12" t="s">
        <v>1115</v>
      </c>
      <c r="B848" s="5" t="s">
        <v>383</v>
      </c>
      <c r="C848" s="5" t="s">
        <v>384</v>
      </c>
      <c r="D848" s="5" t="s">
        <v>1116</v>
      </c>
      <c r="E848" s="6">
        <v>6</v>
      </c>
      <c r="F848" s="6" t="s">
        <v>19</v>
      </c>
      <c r="G848" s="6">
        <v>0</v>
      </c>
      <c r="H848" s="30">
        <v>81.798019428345356</v>
      </c>
      <c r="I848" s="35">
        <v>18.201980571654644</v>
      </c>
      <c r="J848" s="35">
        <v>23.934510730820108</v>
      </c>
      <c r="K848" s="35">
        <v>30.504488169503581</v>
      </c>
      <c r="L848" s="35">
        <v>2.9354316604911088</v>
      </c>
      <c r="M848" s="35">
        <v>97.064568339508895</v>
      </c>
      <c r="N848" s="35">
        <v>63.606239320790422</v>
      </c>
      <c r="O848" s="34">
        <v>80</v>
      </c>
      <c r="P848" s="35">
        <v>9.0076958767539423</v>
      </c>
      <c r="Q848" s="45">
        <v>80</v>
      </c>
      <c r="R848" s="35">
        <v>61.154207416133431</v>
      </c>
      <c r="S848" s="35">
        <v>48.923365932906748</v>
      </c>
      <c r="T848" s="30" t="s">
        <v>2315</v>
      </c>
      <c r="U848" s="35">
        <v>42.494283589137986</v>
      </c>
      <c r="V848" s="35">
        <v>100</v>
      </c>
      <c r="W848" s="35">
        <v>144.53725671669096</v>
      </c>
      <c r="X848" s="34">
        <v>50</v>
      </c>
      <c r="Y848" s="35">
        <v>92.600763686758526</v>
      </c>
      <c r="Z848" s="34">
        <v>100</v>
      </c>
      <c r="AA848" s="35">
        <v>1.2069279884156829</v>
      </c>
      <c r="AB848" s="45">
        <v>0</v>
      </c>
      <c r="AC848" s="30">
        <v>83.333333333333329</v>
      </c>
      <c r="AD848" s="35">
        <v>84.540261321749014</v>
      </c>
      <c r="AE848" s="43">
        <v>16.908052264349802</v>
      </c>
      <c r="AF848" s="39">
        <v>65.831418197256554</v>
      </c>
      <c r="AG848" s="40">
        <v>65.590032599573419</v>
      </c>
      <c r="AH848" s="37" t="s">
        <v>5</v>
      </c>
      <c r="AI848" s="21"/>
      <c r="AJ848" s="111"/>
      <c r="AK848" s="112"/>
    </row>
    <row r="849" spans="1:37" x14ac:dyDescent="0.3">
      <c r="A849" s="12" t="s">
        <v>1220</v>
      </c>
      <c r="B849" s="5" t="s">
        <v>383</v>
      </c>
      <c r="C849" s="5" t="s">
        <v>384</v>
      </c>
      <c r="D849" s="5" t="s">
        <v>1221</v>
      </c>
      <c r="E849" s="6">
        <v>6</v>
      </c>
      <c r="F849" s="6" t="s">
        <v>19</v>
      </c>
      <c r="G849" s="6">
        <v>0</v>
      </c>
      <c r="H849" s="30">
        <v>82.233002575403503</v>
      </c>
      <c r="I849" s="35">
        <v>17.766997424596497</v>
      </c>
      <c r="J849" s="35">
        <v>23.085801229099371</v>
      </c>
      <c r="K849" s="35">
        <v>29.422809532085349</v>
      </c>
      <c r="L849" s="35">
        <v>8.3347840149333088</v>
      </c>
      <c r="M849" s="35">
        <v>91.665215985066695</v>
      </c>
      <c r="N849" s="35">
        <v>61.399390753721626</v>
      </c>
      <c r="O849" s="34">
        <v>80</v>
      </c>
      <c r="P849" s="35">
        <v>13.465361812123644</v>
      </c>
      <c r="Q849" s="45">
        <v>60</v>
      </c>
      <c r="R849" s="35">
        <v>55.771004588349705</v>
      </c>
      <c r="S849" s="35">
        <v>44.616803670679765</v>
      </c>
      <c r="T849" s="30" t="s">
        <v>2315</v>
      </c>
      <c r="U849" s="35">
        <v>36.683134499447284</v>
      </c>
      <c r="V849" s="35">
        <v>100</v>
      </c>
      <c r="W849" s="35">
        <v>186.89380619200131</v>
      </c>
      <c r="X849" s="34">
        <v>0</v>
      </c>
      <c r="Y849" s="35">
        <v>88.69652711088824</v>
      </c>
      <c r="Z849" s="34">
        <v>80</v>
      </c>
      <c r="AA849" s="35">
        <v>1.2302079896126126</v>
      </c>
      <c r="AB849" s="45">
        <v>0</v>
      </c>
      <c r="AC849" s="30">
        <v>60</v>
      </c>
      <c r="AD849" s="35">
        <v>61.230207989612616</v>
      </c>
      <c r="AE849" s="43">
        <v>12.246041597922524</v>
      </c>
      <c r="AF849" s="39">
        <v>56.862845268602285</v>
      </c>
      <c r="AG849" s="40">
        <v>56.616803670679765</v>
      </c>
      <c r="AH849" s="37" t="s">
        <v>6</v>
      </c>
      <c r="AI849" s="21"/>
      <c r="AJ849" s="111"/>
      <c r="AK849" s="112"/>
    </row>
    <row r="850" spans="1:37" x14ac:dyDescent="0.3">
      <c r="A850" s="12" t="s">
        <v>927</v>
      </c>
      <c r="B850" s="5" t="s">
        <v>383</v>
      </c>
      <c r="C850" s="5" t="s">
        <v>384</v>
      </c>
      <c r="D850" s="5" t="s">
        <v>928</v>
      </c>
      <c r="E850" s="6">
        <v>6</v>
      </c>
      <c r="F850" s="6" t="s">
        <v>33</v>
      </c>
      <c r="G850" s="6">
        <v>0</v>
      </c>
      <c r="H850" s="30">
        <v>74.471532743638775</v>
      </c>
      <c r="I850" s="35">
        <v>25.528467256361225</v>
      </c>
      <c r="J850" s="35">
        <v>10.768839498830385</v>
      </c>
      <c r="K850" s="35">
        <v>15.03435622836799</v>
      </c>
      <c r="L850" s="35">
        <v>23.793843806862739</v>
      </c>
      <c r="M850" s="35">
        <v>76.206156193137261</v>
      </c>
      <c r="N850" s="35">
        <v>60.516791375571785</v>
      </c>
      <c r="O850" s="34">
        <v>80</v>
      </c>
      <c r="P850" s="35">
        <v>8.8448965985062689</v>
      </c>
      <c r="Q850" s="45">
        <v>80</v>
      </c>
      <c r="R850" s="35">
        <v>55.353795935573295</v>
      </c>
      <c r="S850" s="35">
        <v>44.283036748458642</v>
      </c>
      <c r="T850" s="30" t="s">
        <v>2315</v>
      </c>
      <c r="U850" s="35">
        <v>20.147398791602853</v>
      </c>
      <c r="V850" s="35">
        <v>89.251080667817234</v>
      </c>
      <c r="W850" s="35">
        <v>148.29846597803899</v>
      </c>
      <c r="X850" s="34">
        <v>50</v>
      </c>
      <c r="Y850" s="35">
        <v>91.11318648310133</v>
      </c>
      <c r="Z850" s="34">
        <v>100</v>
      </c>
      <c r="AA850" s="35">
        <v>0</v>
      </c>
      <c r="AB850" s="45">
        <v>0</v>
      </c>
      <c r="AC850" s="30">
        <v>79.75036022260575</v>
      </c>
      <c r="AD850" s="35">
        <v>79.75036022260575</v>
      </c>
      <c r="AE850" s="43">
        <v>15.95007204452115</v>
      </c>
      <c r="AF850" s="39">
        <v>60.233108792979792</v>
      </c>
      <c r="AG850" s="40">
        <v>60.233108792979792</v>
      </c>
      <c r="AH850" s="37" t="s">
        <v>5</v>
      </c>
      <c r="AI850" s="21"/>
      <c r="AJ850" s="111"/>
      <c r="AK850" s="112"/>
    </row>
    <row r="851" spans="1:37" x14ac:dyDescent="0.3">
      <c r="A851" s="12" t="s">
        <v>1742</v>
      </c>
      <c r="B851" s="5" t="s">
        <v>383</v>
      </c>
      <c r="C851" s="5" t="s">
        <v>384</v>
      </c>
      <c r="D851" s="5" t="s">
        <v>1743</v>
      </c>
      <c r="E851" s="6">
        <v>5</v>
      </c>
      <c r="F851" s="6" t="s">
        <v>24</v>
      </c>
      <c r="G851" s="6">
        <v>0</v>
      </c>
      <c r="H851" s="30">
        <v>55.398929129038962</v>
      </c>
      <c r="I851" s="35">
        <v>44.601070870961038</v>
      </c>
      <c r="J851" s="35">
        <v>1.186699495063698</v>
      </c>
      <c r="K851" s="35">
        <v>1.5482287388513998</v>
      </c>
      <c r="L851" s="35">
        <v>19.328575722497074</v>
      </c>
      <c r="M851" s="35">
        <v>80.671424277502922</v>
      </c>
      <c r="N851" s="35">
        <v>46.870782479221674</v>
      </c>
      <c r="O851" s="34">
        <v>70</v>
      </c>
      <c r="P851" s="35">
        <v>22.520455656109807</v>
      </c>
      <c r="Q851" s="45">
        <v>20</v>
      </c>
      <c r="R851" s="35">
        <v>43.364144777463068</v>
      </c>
      <c r="S851" s="35">
        <v>34.691315821970456</v>
      </c>
      <c r="T851" s="30" t="s">
        <v>2315</v>
      </c>
      <c r="U851" s="35">
        <v>24.03208661750574</v>
      </c>
      <c r="V851" s="35">
        <v>87.948761232783781</v>
      </c>
      <c r="W851" s="35">
        <v>119.53064435858012</v>
      </c>
      <c r="X851" s="34">
        <v>80</v>
      </c>
      <c r="Y851" s="35">
        <v>92.055356193344807</v>
      </c>
      <c r="Z851" s="34">
        <v>100</v>
      </c>
      <c r="AA851" s="35">
        <v>0</v>
      </c>
      <c r="AB851" s="45">
        <v>0</v>
      </c>
      <c r="AC851" s="30">
        <v>89.31625374426126</v>
      </c>
      <c r="AD851" s="35">
        <v>89.31625374426126</v>
      </c>
      <c r="AE851" s="43">
        <v>17.863250748852252</v>
      </c>
      <c r="AF851" s="39">
        <v>52.554566570822708</v>
      </c>
      <c r="AG851" s="40">
        <v>52.554566570822708</v>
      </c>
      <c r="AH851" s="37" t="s">
        <v>6</v>
      </c>
      <c r="AI851" s="21"/>
      <c r="AJ851" s="111"/>
      <c r="AK851" s="112"/>
    </row>
    <row r="852" spans="1:37" x14ac:dyDescent="0.3">
      <c r="A852" s="12" t="s">
        <v>873</v>
      </c>
      <c r="B852" s="5" t="s">
        <v>383</v>
      </c>
      <c r="C852" s="5" t="s">
        <v>384</v>
      </c>
      <c r="D852" s="5" t="s">
        <v>874</v>
      </c>
      <c r="E852" s="6">
        <v>6</v>
      </c>
      <c r="F852" s="6" t="s">
        <v>14</v>
      </c>
      <c r="G852" s="6">
        <v>0</v>
      </c>
      <c r="H852" s="30">
        <v>61.750226896109112</v>
      </c>
      <c r="I852" s="35">
        <v>38.249773103890888</v>
      </c>
      <c r="J852" s="35">
        <v>18.160357683295601</v>
      </c>
      <c r="K852" s="35">
        <v>24.092142617247006</v>
      </c>
      <c r="L852" s="35">
        <v>16.708544083339984</v>
      </c>
      <c r="M852" s="35">
        <v>83.291455916660013</v>
      </c>
      <c r="N852" s="35">
        <v>58.196085860577377</v>
      </c>
      <c r="O852" s="34">
        <v>80</v>
      </c>
      <c r="P852" s="35">
        <v>24.586827120505948</v>
      </c>
      <c r="Q852" s="45">
        <v>20</v>
      </c>
      <c r="R852" s="35">
        <v>49.126674327559577</v>
      </c>
      <c r="S852" s="35">
        <v>39.301339462047665</v>
      </c>
      <c r="T852" s="30" t="s">
        <v>2315</v>
      </c>
      <c r="U852" s="35">
        <v>21.876909053034964</v>
      </c>
      <c r="V852" s="35">
        <v>96.912648369709856</v>
      </c>
      <c r="W852" s="35">
        <v>125.5252309170003</v>
      </c>
      <c r="X852" s="34">
        <v>70</v>
      </c>
      <c r="Y852" s="35">
        <v>97.934433270172278</v>
      </c>
      <c r="Z852" s="34">
        <v>100</v>
      </c>
      <c r="AA852" s="35">
        <v>0.65806878485305265</v>
      </c>
      <c r="AB852" s="45">
        <v>0</v>
      </c>
      <c r="AC852" s="30">
        <v>88.970882789903285</v>
      </c>
      <c r="AD852" s="35">
        <v>89.628951574756343</v>
      </c>
      <c r="AE852" s="43">
        <v>17.925790314951268</v>
      </c>
      <c r="AF852" s="39">
        <v>57.227129776998936</v>
      </c>
      <c r="AG852" s="40">
        <v>57.095516020028327</v>
      </c>
      <c r="AH852" s="37" t="s">
        <v>6</v>
      </c>
      <c r="AI852" s="21"/>
      <c r="AJ852" s="111"/>
      <c r="AK852" s="112"/>
    </row>
    <row r="853" spans="1:37" x14ac:dyDescent="0.3">
      <c r="A853" s="12" t="s">
        <v>1901</v>
      </c>
      <c r="B853" s="5" t="s">
        <v>102</v>
      </c>
      <c r="C853" s="5" t="s">
        <v>103</v>
      </c>
      <c r="D853" s="5" t="s">
        <v>1902</v>
      </c>
      <c r="E853" s="6" t="s">
        <v>1689</v>
      </c>
      <c r="F853" s="6" t="s">
        <v>1570</v>
      </c>
      <c r="G853" s="6" t="s">
        <v>2213</v>
      </c>
      <c r="H853" s="30">
        <v>44.304192441458646</v>
      </c>
      <c r="I853" s="35">
        <v>55.695807558541354</v>
      </c>
      <c r="J853" s="35">
        <v>12.487264584258249</v>
      </c>
      <c r="K853" s="35">
        <v>55.749822857506089</v>
      </c>
      <c r="L853" s="35">
        <v>30.579410086314461</v>
      </c>
      <c r="M853" s="35">
        <v>69.420589913685546</v>
      </c>
      <c r="N853" s="35">
        <v>64.8260577238553</v>
      </c>
      <c r="O853" s="34">
        <v>80</v>
      </c>
      <c r="P853" s="35">
        <v>20.865312266290616</v>
      </c>
      <c r="Q853" s="45">
        <v>20</v>
      </c>
      <c r="R853" s="35">
        <v>56.173244065946598</v>
      </c>
      <c r="S853" s="35">
        <v>44.938595252757281</v>
      </c>
      <c r="T853" s="30" t="s">
        <v>2315</v>
      </c>
      <c r="U853" s="35">
        <v>26.935157087696986</v>
      </c>
      <c r="V853" s="35">
        <v>100</v>
      </c>
      <c r="W853" s="35">
        <v>130.20226323427892</v>
      </c>
      <c r="X853" s="34">
        <v>60</v>
      </c>
      <c r="Y853" s="35">
        <v>84.848499548147018</v>
      </c>
      <c r="Z853" s="34">
        <v>80</v>
      </c>
      <c r="AA853" s="35">
        <v>0</v>
      </c>
      <c r="AB853" s="45">
        <v>2</v>
      </c>
      <c r="AC853" s="30">
        <v>80</v>
      </c>
      <c r="AD853" s="35">
        <v>82</v>
      </c>
      <c r="AE853" s="43">
        <v>16.400000000000002</v>
      </c>
      <c r="AF853" s="39">
        <v>61.338595252757287</v>
      </c>
      <c r="AG853" s="40">
        <v>60.938595252757281</v>
      </c>
      <c r="AH853" s="37" t="s">
        <v>5</v>
      </c>
      <c r="AI853" s="21"/>
      <c r="AJ853" s="111"/>
      <c r="AK853" s="112"/>
    </row>
    <row r="854" spans="1:37" x14ac:dyDescent="0.3">
      <c r="A854" s="12" t="s">
        <v>437</v>
      </c>
      <c r="B854" s="5" t="s">
        <v>102</v>
      </c>
      <c r="C854" s="5" t="s">
        <v>103</v>
      </c>
      <c r="D854" s="5" t="s">
        <v>438</v>
      </c>
      <c r="E854" s="6">
        <v>6</v>
      </c>
      <c r="F854" s="6" t="s">
        <v>33</v>
      </c>
      <c r="G854" s="6">
        <v>0</v>
      </c>
      <c r="H854" s="30">
        <v>75.658982297032765</v>
      </c>
      <c r="I854" s="35">
        <v>24.341017702967235</v>
      </c>
      <c r="J854" s="35">
        <v>38.227489840184461</v>
      </c>
      <c r="K854" s="35">
        <v>53.369325453877636</v>
      </c>
      <c r="L854" s="35">
        <v>19.167724376579429</v>
      </c>
      <c r="M854" s="35">
        <v>80.832275623420571</v>
      </c>
      <c r="N854" s="35">
        <v>43.711503319197007</v>
      </c>
      <c r="O854" s="34">
        <v>50</v>
      </c>
      <c r="P854" s="35">
        <v>10.371721697206258</v>
      </c>
      <c r="Q854" s="45">
        <v>60</v>
      </c>
      <c r="R854" s="35">
        <v>53.70852375605309</v>
      </c>
      <c r="S854" s="35">
        <v>42.966819004842478</v>
      </c>
      <c r="T854" s="30" t="s">
        <v>2315</v>
      </c>
      <c r="U854" s="35">
        <v>42.728538025328021</v>
      </c>
      <c r="V854" s="35">
        <v>100</v>
      </c>
      <c r="W854" s="35">
        <v>114.65887634815908</v>
      </c>
      <c r="X854" s="34">
        <v>80</v>
      </c>
      <c r="Y854" s="35">
        <v>79.221533794724223</v>
      </c>
      <c r="Z854" s="34">
        <v>70</v>
      </c>
      <c r="AA854" s="35">
        <v>1.4371760039232846</v>
      </c>
      <c r="AB854" s="45">
        <v>0</v>
      </c>
      <c r="AC854" s="30">
        <v>83.333333333333329</v>
      </c>
      <c r="AD854" s="35">
        <v>84.770509337256613</v>
      </c>
      <c r="AE854" s="43">
        <v>16.954101867451325</v>
      </c>
      <c r="AF854" s="39">
        <v>59.920920872293806</v>
      </c>
      <c r="AG854" s="40">
        <v>59.633485671509149</v>
      </c>
      <c r="AH854" s="37" t="s">
        <v>6</v>
      </c>
      <c r="AI854" s="21"/>
      <c r="AJ854" s="111"/>
      <c r="AK854" s="112"/>
    </row>
    <row r="855" spans="1:37" x14ac:dyDescent="0.3">
      <c r="A855" s="12" t="s">
        <v>370</v>
      </c>
      <c r="B855" s="5" t="s">
        <v>102</v>
      </c>
      <c r="C855" s="5" t="s">
        <v>103</v>
      </c>
      <c r="D855" s="5" t="s">
        <v>371</v>
      </c>
      <c r="E855" s="6">
        <v>6</v>
      </c>
      <c r="F855" s="6" t="s">
        <v>24</v>
      </c>
      <c r="G855" s="6">
        <v>0</v>
      </c>
      <c r="H855" s="30">
        <v>57.29559032507732</v>
      </c>
      <c r="I855" s="35">
        <v>42.70440967492268</v>
      </c>
      <c r="J855" s="35">
        <v>38.267040710051774</v>
      </c>
      <c r="K855" s="35">
        <v>49.925134732545331</v>
      </c>
      <c r="L855" s="35">
        <v>11.600326240910729</v>
      </c>
      <c r="M855" s="35">
        <v>88.399673759089268</v>
      </c>
      <c r="N855" s="35">
        <v>66.403179329366381</v>
      </c>
      <c r="O855" s="34">
        <v>100</v>
      </c>
      <c r="P855" s="35">
        <v>25.466241589658207</v>
      </c>
      <c r="Q855" s="45">
        <v>20</v>
      </c>
      <c r="R855" s="35">
        <v>60.205843633311453</v>
      </c>
      <c r="S855" s="35">
        <v>48.164674906649168</v>
      </c>
      <c r="T855" s="30" t="s">
        <v>2315</v>
      </c>
      <c r="U855" s="35">
        <v>29.852048590213016</v>
      </c>
      <c r="V855" s="35">
        <v>100</v>
      </c>
      <c r="W855" s="35">
        <v>161.52560840334223</v>
      </c>
      <c r="X855" s="34">
        <v>0</v>
      </c>
      <c r="Y855" s="35">
        <v>92.745925298796422</v>
      </c>
      <c r="Z855" s="34">
        <v>100</v>
      </c>
      <c r="AA855" s="35">
        <v>0</v>
      </c>
      <c r="AB855" s="45">
        <v>0</v>
      </c>
      <c r="AC855" s="30">
        <v>66.666666666666671</v>
      </c>
      <c r="AD855" s="35">
        <v>66.666666666666671</v>
      </c>
      <c r="AE855" s="43">
        <v>13.333333333333336</v>
      </c>
      <c r="AF855" s="39">
        <v>61.498008239982504</v>
      </c>
      <c r="AG855" s="40">
        <v>61.498008239982504</v>
      </c>
      <c r="AH855" s="37" t="s">
        <v>5</v>
      </c>
      <c r="AI855" s="21"/>
      <c r="AJ855" s="111"/>
      <c r="AK855" s="112"/>
    </row>
    <row r="856" spans="1:37" x14ac:dyDescent="0.3">
      <c r="A856" s="12" t="s">
        <v>947</v>
      </c>
      <c r="B856" s="5" t="s">
        <v>102</v>
      </c>
      <c r="C856" s="5" t="s">
        <v>103</v>
      </c>
      <c r="D856" s="5" t="s">
        <v>948</v>
      </c>
      <c r="E856" s="6">
        <v>6</v>
      </c>
      <c r="F856" s="6" t="s">
        <v>62</v>
      </c>
      <c r="G856" s="6">
        <v>0</v>
      </c>
      <c r="H856" s="30">
        <v>73.746383484944687</v>
      </c>
      <c r="I856" s="35">
        <v>26.253616515055313</v>
      </c>
      <c r="J856" s="35">
        <v>5.8101716922195701</v>
      </c>
      <c r="K856" s="35">
        <v>7.6655742065165473</v>
      </c>
      <c r="L856" s="35">
        <v>11.201756926185499</v>
      </c>
      <c r="M856" s="35">
        <v>88.798243073814504</v>
      </c>
      <c r="N856" s="35">
        <v>46.30975825930247</v>
      </c>
      <c r="O856" s="34">
        <v>70</v>
      </c>
      <c r="P856" s="35">
        <v>24.210171794354999</v>
      </c>
      <c r="Q856" s="45">
        <v>20</v>
      </c>
      <c r="R856" s="35">
        <v>42.543486759077275</v>
      </c>
      <c r="S856" s="35">
        <v>34.034789407261819</v>
      </c>
      <c r="T856" s="30" t="s">
        <v>2315</v>
      </c>
      <c r="U856" s="35">
        <v>16.830945354891043</v>
      </c>
      <c r="V856" s="35">
        <v>74.559504039354749</v>
      </c>
      <c r="W856" s="35">
        <v>98.282742468322624</v>
      </c>
      <c r="X856" s="34">
        <v>100</v>
      </c>
      <c r="Y856" s="35">
        <v>89.43435190282699</v>
      </c>
      <c r="Z856" s="34">
        <v>80</v>
      </c>
      <c r="AA856" s="35">
        <v>0</v>
      </c>
      <c r="AB856" s="45">
        <v>0</v>
      </c>
      <c r="AC856" s="30">
        <v>84.85316801311825</v>
      </c>
      <c r="AD856" s="35">
        <v>84.85316801311825</v>
      </c>
      <c r="AE856" s="43">
        <v>16.97063360262365</v>
      </c>
      <c r="AF856" s="39">
        <v>51.005423009885469</v>
      </c>
      <c r="AG856" s="40">
        <v>51.005423009885469</v>
      </c>
      <c r="AH856" s="37" t="s">
        <v>6</v>
      </c>
      <c r="AI856" s="21"/>
      <c r="AJ856" s="111"/>
      <c r="AK856" s="112"/>
    </row>
    <row r="857" spans="1:37" x14ac:dyDescent="0.3">
      <c r="A857" s="12" t="s">
        <v>1706</v>
      </c>
      <c r="B857" s="5" t="s">
        <v>102</v>
      </c>
      <c r="C857" s="5" t="s">
        <v>103</v>
      </c>
      <c r="D857" s="5" t="s">
        <v>1707</v>
      </c>
      <c r="E857" s="6">
        <v>6</v>
      </c>
      <c r="F857" s="6" t="s">
        <v>62</v>
      </c>
      <c r="G857" s="6">
        <v>0</v>
      </c>
      <c r="H857" s="30">
        <v>61.139904682339449</v>
      </c>
      <c r="I857" s="35">
        <v>38.860095317660551</v>
      </c>
      <c r="J857" s="35">
        <v>7.0226638503340579</v>
      </c>
      <c r="K857" s="35">
        <v>9.2652599137895759</v>
      </c>
      <c r="L857" s="35">
        <v>11.076512672731276</v>
      </c>
      <c r="M857" s="35">
        <v>88.923487327268731</v>
      </c>
      <c r="N857" s="35">
        <v>26.554631100317952</v>
      </c>
      <c r="O857" s="34">
        <v>40</v>
      </c>
      <c r="P857" s="35">
        <v>13.776502581198864</v>
      </c>
      <c r="Q857" s="45">
        <v>60</v>
      </c>
      <c r="R857" s="35">
        <v>47.409768511743771</v>
      </c>
      <c r="S857" s="35">
        <v>37.927814809395016</v>
      </c>
      <c r="T857" s="30" t="s">
        <v>2316</v>
      </c>
      <c r="U857" s="35">
        <v>0</v>
      </c>
      <c r="V857" s="35">
        <v>0</v>
      </c>
      <c r="W857" s="35">
        <v>105.5119542853808</v>
      </c>
      <c r="X857" s="34">
        <v>100</v>
      </c>
      <c r="Y857" s="35">
        <v>96.32504247554769</v>
      </c>
      <c r="Z857" s="34">
        <v>100</v>
      </c>
      <c r="AA857" s="35">
        <v>0</v>
      </c>
      <c r="AB857" s="45">
        <v>0</v>
      </c>
      <c r="AC857" s="30">
        <v>66.666666666666671</v>
      </c>
      <c r="AD857" s="35">
        <v>66.666666666666671</v>
      </c>
      <c r="AE857" s="43">
        <v>13.333333333333336</v>
      </c>
      <c r="AF857" s="39">
        <v>51.261148142728352</v>
      </c>
      <c r="AG857" s="40">
        <v>51.261148142728352</v>
      </c>
      <c r="AH857" s="37" t="s">
        <v>6</v>
      </c>
      <c r="AI857" s="21"/>
      <c r="AJ857" s="111"/>
      <c r="AK857" s="112"/>
    </row>
    <row r="858" spans="1:37" x14ac:dyDescent="0.3">
      <c r="A858" s="12" t="s">
        <v>881</v>
      </c>
      <c r="B858" s="5" t="s">
        <v>102</v>
      </c>
      <c r="C858" s="5" t="s">
        <v>103</v>
      </c>
      <c r="D858" s="5" t="s">
        <v>882</v>
      </c>
      <c r="E858" s="6">
        <v>6</v>
      </c>
      <c r="F858" s="6" t="s">
        <v>62</v>
      </c>
      <c r="G858" s="6">
        <v>0</v>
      </c>
      <c r="H858" s="30">
        <v>48.989923593850591</v>
      </c>
      <c r="I858" s="35">
        <v>51.010076406149409</v>
      </c>
      <c r="J858" s="35">
        <v>1.9455503930211115</v>
      </c>
      <c r="K858" s="35">
        <v>2.5668365239863484</v>
      </c>
      <c r="L858" s="35">
        <v>10.693489510274215</v>
      </c>
      <c r="M858" s="35">
        <v>89.306510489725781</v>
      </c>
      <c r="N858" s="35">
        <v>66.266849435537907</v>
      </c>
      <c r="O858" s="34">
        <v>100</v>
      </c>
      <c r="P858" s="35">
        <v>21.084781160873369</v>
      </c>
      <c r="Q858" s="45">
        <v>20</v>
      </c>
      <c r="R858" s="35">
        <v>52.576684683972303</v>
      </c>
      <c r="S858" s="35">
        <v>42.061347747177848</v>
      </c>
      <c r="T858" s="30" t="s">
        <v>2315</v>
      </c>
      <c r="U858" s="35">
        <v>52.226010734565634</v>
      </c>
      <c r="V858" s="35">
        <v>100</v>
      </c>
      <c r="W858" s="35">
        <v>155.93507102453103</v>
      </c>
      <c r="X858" s="34">
        <v>0</v>
      </c>
      <c r="Y858" s="35">
        <v>84.399161513526295</v>
      </c>
      <c r="Z858" s="34">
        <v>80</v>
      </c>
      <c r="AA858" s="35">
        <v>0</v>
      </c>
      <c r="AB858" s="45">
        <v>0</v>
      </c>
      <c r="AC858" s="30">
        <v>60</v>
      </c>
      <c r="AD858" s="35">
        <v>60</v>
      </c>
      <c r="AE858" s="43">
        <v>12</v>
      </c>
      <c r="AF858" s="39">
        <v>54.061347747177848</v>
      </c>
      <c r="AG858" s="40">
        <v>54.061347747177848</v>
      </c>
      <c r="AH858" s="37" t="s">
        <v>6</v>
      </c>
      <c r="AI858" s="21"/>
      <c r="AJ858" s="111"/>
      <c r="AK858" s="112"/>
    </row>
    <row r="859" spans="1:37" x14ac:dyDescent="0.3">
      <c r="A859" s="12" t="s">
        <v>1970</v>
      </c>
      <c r="B859" s="5" t="s">
        <v>102</v>
      </c>
      <c r="C859" s="5" t="s">
        <v>103</v>
      </c>
      <c r="D859" s="5" t="s">
        <v>1971</v>
      </c>
      <c r="E859" s="6">
        <v>1</v>
      </c>
      <c r="F859" s="6" t="s">
        <v>24</v>
      </c>
      <c r="G859" s="6">
        <v>0</v>
      </c>
      <c r="H859" s="30">
        <v>41.729717099272307</v>
      </c>
      <c r="I859" s="35">
        <v>58.270282900727693</v>
      </c>
      <c r="J859" s="35">
        <v>11.151628125769495</v>
      </c>
      <c r="K859" s="35">
        <v>14.548983311375864</v>
      </c>
      <c r="L859" s="35">
        <v>59.635529386909433</v>
      </c>
      <c r="M859" s="35">
        <v>40.364470613090567</v>
      </c>
      <c r="N859" s="35">
        <v>59.087841908924673</v>
      </c>
      <c r="O859" s="34">
        <v>80</v>
      </c>
      <c r="P859" s="35">
        <v>16.827787236279814</v>
      </c>
      <c r="Q859" s="45">
        <v>40</v>
      </c>
      <c r="R859" s="35">
        <v>46.636747365038829</v>
      </c>
      <c r="S859" s="35">
        <v>37.309397892031065</v>
      </c>
      <c r="T859" s="30" t="s">
        <v>2315</v>
      </c>
      <c r="U859" s="35">
        <v>21.378266072706502</v>
      </c>
      <c r="V859" s="35">
        <v>100</v>
      </c>
      <c r="W859" s="35">
        <v>108.22999109916009</v>
      </c>
      <c r="X859" s="34">
        <v>100</v>
      </c>
      <c r="Y859" s="35">
        <v>87.073960485223608</v>
      </c>
      <c r="Z859" s="34">
        <v>80</v>
      </c>
      <c r="AA859" s="35">
        <v>0</v>
      </c>
      <c r="AB859" s="45">
        <v>0</v>
      </c>
      <c r="AC859" s="30">
        <v>93.333333333333329</v>
      </c>
      <c r="AD859" s="35">
        <v>93.333333333333329</v>
      </c>
      <c r="AE859" s="43">
        <v>18.666666666666668</v>
      </c>
      <c r="AF859" s="39">
        <v>55.976064558697729</v>
      </c>
      <c r="AG859" s="40">
        <v>55.976064558697729</v>
      </c>
      <c r="AH859" s="37" t="s">
        <v>6</v>
      </c>
      <c r="AI859" s="21"/>
      <c r="AJ859" s="111"/>
      <c r="AK859" s="112"/>
    </row>
    <row r="860" spans="1:37" x14ac:dyDescent="0.3">
      <c r="A860" s="12" t="s">
        <v>339</v>
      </c>
      <c r="B860" s="5" t="s">
        <v>102</v>
      </c>
      <c r="C860" s="5" t="s">
        <v>103</v>
      </c>
      <c r="D860" s="5" t="s">
        <v>340</v>
      </c>
      <c r="E860" s="6">
        <v>6</v>
      </c>
      <c r="F860" s="6" t="s">
        <v>24</v>
      </c>
      <c r="G860" s="6">
        <v>0</v>
      </c>
      <c r="H860" s="30">
        <v>39.250281549959617</v>
      </c>
      <c r="I860" s="35">
        <v>60.749718450040383</v>
      </c>
      <c r="J860" s="35">
        <v>44.248428454058512</v>
      </c>
      <c r="K860" s="35">
        <v>57.728758515993292</v>
      </c>
      <c r="L860" s="35">
        <v>10.923363201190741</v>
      </c>
      <c r="M860" s="35">
        <v>89.076636798809261</v>
      </c>
      <c r="N860" s="35">
        <v>71.368405220603847</v>
      </c>
      <c r="O860" s="34">
        <v>100</v>
      </c>
      <c r="P860" s="35">
        <v>21.255602222566633</v>
      </c>
      <c r="Q860" s="45">
        <v>20</v>
      </c>
      <c r="R860" s="35">
        <v>65.5110227529686</v>
      </c>
      <c r="S860" s="35">
        <v>52.408818202374881</v>
      </c>
      <c r="T860" s="30" t="s">
        <v>2315</v>
      </c>
      <c r="U860" s="35">
        <v>49.907776538621292</v>
      </c>
      <c r="V860" s="35">
        <v>100</v>
      </c>
      <c r="W860" s="35">
        <v>196.91244180711485</v>
      </c>
      <c r="X860" s="34">
        <v>0</v>
      </c>
      <c r="Y860" s="35">
        <v>88.355517115160779</v>
      </c>
      <c r="Z860" s="34">
        <v>80</v>
      </c>
      <c r="AA860" s="35">
        <v>0</v>
      </c>
      <c r="AB860" s="45">
        <v>0</v>
      </c>
      <c r="AC860" s="30">
        <v>60</v>
      </c>
      <c r="AD860" s="35">
        <v>60</v>
      </c>
      <c r="AE860" s="43">
        <v>12</v>
      </c>
      <c r="AF860" s="39">
        <v>64.408818202374874</v>
      </c>
      <c r="AG860" s="40">
        <v>64.408818202374874</v>
      </c>
      <c r="AH860" s="37" t="s">
        <v>5</v>
      </c>
      <c r="AI860" s="21"/>
      <c r="AJ860" s="111"/>
      <c r="AK860" s="112"/>
    </row>
    <row r="861" spans="1:37" x14ac:dyDescent="0.3">
      <c r="A861" s="12" t="s">
        <v>518</v>
      </c>
      <c r="B861" s="5" t="s">
        <v>102</v>
      </c>
      <c r="C861" s="5" t="s">
        <v>103</v>
      </c>
      <c r="D861" s="5" t="s">
        <v>26</v>
      </c>
      <c r="E861" s="6">
        <v>6</v>
      </c>
      <c r="F861" s="6" t="s">
        <v>33</v>
      </c>
      <c r="G861" s="6">
        <v>0</v>
      </c>
      <c r="H861" s="30">
        <v>57.438977954250163</v>
      </c>
      <c r="I861" s="35">
        <v>42.561022045749837</v>
      </c>
      <c r="J861" s="35">
        <v>20.928700429076152</v>
      </c>
      <c r="K861" s="35">
        <v>29.21851864183725</v>
      </c>
      <c r="L861" s="35">
        <v>7.0220536246622167</v>
      </c>
      <c r="M861" s="35">
        <v>92.97794637533778</v>
      </c>
      <c r="N861" s="35">
        <v>40.55546468174321</v>
      </c>
      <c r="O861" s="34">
        <v>50</v>
      </c>
      <c r="P861" s="35">
        <v>23.912946369840633</v>
      </c>
      <c r="Q861" s="45">
        <v>20</v>
      </c>
      <c r="R861" s="35">
        <v>46.95149741258497</v>
      </c>
      <c r="S861" s="35">
        <v>37.561197930067976</v>
      </c>
      <c r="T861" s="30" t="s">
        <v>2315</v>
      </c>
      <c r="U861" s="35">
        <v>23.385506583965253</v>
      </c>
      <c r="V861" s="35">
        <v>100</v>
      </c>
      <c r="W861" s="35">
        <v>147.09274371699433</v>
      </c>
      <c r="X861" s="34">
        <v>50</v>
      </c>
      <c r="Y861" s="35">
        <v>91.996441072693955</v>
      </c>
      <c r="Z861" s="34">
        <v>100</v>
      </c>
      <c r="AA861" s="35">
        <v>0</v>
      </c>
      <c r="AB861" s="45">
        <v>0</v>
      </c>
      <c r="AC861" s="30">
        <v>83.333333333333329</v>
      </c>
      <c r="AD861" s="35">
        <v>83.333333333333329</v>
      </c>
      <c r="AE861" s="43">
        <v>16.666666666666668</v>
      </c>
      <c r="AF861" s="39">
        <v>54.227864596734648</v>
      </c>
      <c r="AG861" s="40">
        <v>54.227864596734648</v>
      </c>
      <c r="AH861" s="37" t="s">
        <v>6</v>
      </c>
      <c r="AI861" s="21"/>
      <c r="AJ861" s="111"/>
      <c r="AK861" s="112"/>
    </row>
    <row r="862" spans="1:37" x14ac:dyDescent="0.3">
      <c r="A862" s="12" t="s">
        <v>167</v>
      </c>
      <c r="B862" s="5" t="s">
        <v>102</v>
      </c>
      <c r="C862" s="5" t="s">
        <v>103</v>
      </c>
      <c r="D862" s="5" t="s">
        <v>168</v>
      </c>
      <c r="E862" s="6">
        <v>6</v>
      </c>
      <c r="F862" s="6" t="s">
        <v>14</v>
      </c>
      <c r="G862" s="6">
        <v>0</v>
      </c>
      <c r="H862" s="30">
        <v>85.832288819789881</v>
      </c>
      <c r="I862" s="35">
        <v>14.167711180210119</v>
      </c>
      <c r="J862" s="35">
        <v>29.149132612195778</v>
      </c>
      <c r="K862" s="35">
        <v>38.67022182652434</v>
      </c>
      <c r="L862" s="35">
        <v>25.490383959903014</v>
      </c>
      <c r="M862" s="35">
        <v>74.509616040096986</v>
      </c>
      <c r="N862" s="35">
        <v>33.189831917347547</v>
      </c>
      <c r="O862" s="34">
        <v>40</v>
      </c>
      <c r="P862" s="35">
        <v>6.5831988475372665</v>
      </c>
      <c r="Q862" s="45">
        <v>80</v>
      </c>
      <c r="R862" s="35">
        <v>49.469509809366286</v>
      </c>
      <c r="S862" s="35">
        <v>39.575607847493032</v>
      </c>
      <c r="T862" s="30" t="s">
        <v>2316</v>
      </c>
      <c r="U862" s="35">
        <v>0</v>
      </c>
      <c r="V862" s="35">
        <v>0</v>
      </c>
      <c r="W862" s="35">
        <v>163.30578229342808</v>
      </c>
      <c r="X862" s="34">
        <v>0</v>
      </c>
      <c r="Y862" s="35">
        <v>94.345546233912856</v>
      </c>
      <c r="Z862" s="34">
        <v>100</v>
      </c>
      <c r="AA862" s="35">
        <v>0</v>
      </c>
      <c r="AB862" s="45">
        <v>0</v>
      </c>
      <c r="AC862" s="30">
        <v>33.333333333333336</v>
      </c>
      <c r="AD862" s="35">
        <v>33.333333333333336</v>
      </c>
      <c r="AE862" s="43">
        <v>6.6666666666666679</v>
      </c>
      <c r="AF862" s="39">
        <v>46.242274514159703</v>
      </c>
      <c r="AG862" s="40">
        <v>46.242274514159703</v>
      </c>
      <c r="AH862" s="37" t="s">
        <v>6</v>
      </c>
      <c r="AI862" s="21"/>
      <c r="AJ862" s="111"/>
      <c r="AK862" s="112"/>
    </row>
    <row r="863" spans="1:37" x14ac:dyDescent="0.3">
      <c r="A863" s="12" t="s">
        <v>1264</v>
      </c>
      <c r="B863" s="5" t="s">
        <v>102</v>
      </c>
      <c r="C863" s="5" t="s">
        <v>103</v>
      </c>
      <c r="D863" s="5" t="s">
        <v>1265</v>
      </c>
      <c r="E863" s="6">
        <v>6</v>
      </c>
      <c r="F863" s="6" t="s">
        <v>62</v>
      </c>
      <c r="G863" s="6">
        <v>0</v>
      </c>
      <c r="H863" s="30">
        <v>33.909529202746697</v>
      </c>
      <c r="I863" s="35">
        <v>66.090470797253303</v>
      </c>
      <c r="J863" s="35">
        <v>13.170878155204388</v>
      </c>
      <c r="K863" s="35">
        <v>17.376826230265479</v>
      </c>
      <c r="L863" s="35">
        <v>18.99699413520656</v>
      </c>
      <c r="M863" s="35">
        <v>81.003005864793437</v>
      </c>
      <c r="N863" s="35">
        <v>23.636198545347742</v>
      </c>
      <c r="O863" s="34">
        <v>30</v>
      </c>
      <c r="P863" s="35">
        <v>7.0354855880241489</v>
      </c>
      <c r="Q863" s="45">
        <v>80</v>
      </c>
      <c r="R863" s="35">
        <v>54.894060578462451</v>
      </c>
      <c r="S863" s="35">
        <v>43.915248462769966</v>
      </c>
      <c r="T863" s="30" t="s">
        <v>2315</v>
      </c>
      <c r="U863" s="35">
        <v>14.758289806799368</v>
      </c>
      <c r="V863" s="35">
        <v>65.377835009384057</v>
      </c>
      <c r="W863" s="35">
        <v>159.24642869429476</v>
      </c>
      <c r="X863" s="34">
        <v>0</v>
      </c>
      <c r="Y863" s="35">
        <v>39.919129795032113</v>
      </c>
      <c r="Z863" s="34">
        <v>0</v>
      </c>
      <c r="AA863" s="35">
        <v>0</v>
      </c>
      <c r="AB863" s="45">
        <v>0</v>
      </c>
      <c r="AC863" s="30">
        <v>21.792611669794685</v>
      </c>
      <c r="AD863" s="35">
        <v>21.792611669794685</v>
      </c>
      <c r="AE863" s="43">
        <v>4.3585223339589367</v>
      </c>
      <c r="AF863" s="39">
        <v>48.273770796728904</v>
      </c>
      <c r="AG863" s="40">
        <v>48.273770796728904</v>
      </c>
      <c r="AH863" s="37" t="s">
        <v>6</v>
      </c>
      <c r="AI863" s="21"/>
      <c r="AJ863" s="111"/>
      <c r="AK863" s="112"/>
    </row>
    <row r="864" spans="1:37" x14ac:dyDescent="0.3">
      <c r="A864" s="12" t="s">
        <v>1503</v>
      </c>
      <c r="B864" s="5" t="s">
        <v>102</v>
      </c>
      <c r="C864" s="5" t="s">
        <v>103</v>
      </c>
      <c r="D864" s="5" t="s">
        <v>1504</v>
      </c>
      <c r="E864" s="6">
        <v>6</v>
      </c>
      <c r="F864" s="6" t="s">
        <v>62</v>
      </c>
      <c r="G864" s="6">
        <v>0</v>
      </c>
      <c r="H864" s="30">
        <v>51.710941761251654</v>
      </c>
      <c r="I864" s="35">
        <v>48.289058238748346</v>
      </c>
      <c r="J864" s="35">
        <v>47.97038755733319</v>
      </c>
      <c r="K864" s="35">
        <v>63.289104869054391</v>
      </c>
      <c r="L864" s="35">
        <v>16.366842399923289</v>
      </c>
      <c r="M864" s="35">
        <v>83.633157600076714</v>
      </c>
      <c r="N864" s="35">
        <v>42.890027069319238</v>
      </c>
      <c r="O864" s="34">
        <v>50</v>
      </c>
      <c r="P864" s="35">
        <v>8.7105796875563968</v>
      </c>
      <c r="Q864" s="45">
        <v>80</v>
      </c>
      <c r="R864" s="35">
        <v>65.042264141575885</v>
      </c>
      <c r="S864" s="35">
        <v>52.033811313260713</v>
      </c>
      <c r="T864" s="30" t="s">
        <v>2315</v>
      </c>
      <c r="U864" s="35">
        <v>39.140137213083669</v>
      </c>
      <c r="V864" s="35">
        <v>100</v>
      </c>
      <c r="W864" s="35">
        <v>113.73865299116127</v>
      </c>
      <c r="X864" s="34">
        <v>80</v>
      </c>
      <c r="Y864" s="35">
        <v>74.959605323572333</v>
      </c>
      <c r="Z864" s="34">
        <v>70</v>
      </c>
      <c r="AA864" s="35">
        <v>0</v>
      </c>
      <c r="AB864" s="45">
        <v>0</v>
      </c>
      <c r="AC864" s="30">
        <v>83.333333333333329</v>
      </c>
      <c r="AD864" s="35">
        <v>83.333333333333329</v>
      </c>
      <c r="AE864" s="43">
        <v>16.666666666666668</v>
      </c>
      <c r="AF864" s="39">
        <v>68.700477979927385</v>
      </c>
      <c r="AG864" s="40">
        <v>68.700477979927385</v>
      </c>
      <c r="AH864" s="37" t="s">
        <v>5</v>
      </c>
      <c r="AI864" s="21"/>
      <c r="AJ864" s="111"/>
      <c r="AK864" s="112"/>
    </row>
    <row r="865" spans="1:37" x14ac:dyDescent="0.3">
      <c r="A865" s="12" t="s">
        <v>171</v>
      </c>
      <c r="B865" s="5" t="s">
        <v>102</v>
      </c>
      <c r="C865" s="5" t="s">
        <v>103</v>
      </c>
      <c r="D865" s="5" t="s">
        <v>172</v>
      </c>
      <c r="E865" s="6">
        <v>6</v>
      </c>
      <c r="F865" s="6" t="s">
        <v>33</v>
      </c>
      <c r="G865" s="6">
        <v>0</v>
      </c>
      <c r="H865" s="30">
        <v>66.950063757149536</v>
      </c>
      <c r="I865" s="35">
        <v>33.049936242850464</v>
      </c>
      <c r="J865" s="35">
        <v>28.886170601945892</v>
      </c>
      <c r="K865" s="35">
        <v>40.327927531117325</v>
      </c>
      <c r="L865" s="35">
        <v>14.760368171437561</v>
      </c>
      <c r="M865" s="35">
        <v>85.239631828562437</v>
      </c>
      <c r="N865" s="35">
        <v>31.407042956303208</v>
      </c>
      <c r="O865" s="34">
        <v>40</v>
      </c>
      <c r="P865" s="35">
        <v>23.608451334049022</v>
      </c>
      <c r="Q865" s="45">
        <v>20</v>
      </c>
      <c r="R865" s="35">
        <v>43.723499120506048</v>
      </c>
      <c r="S865" s="35">
        <v>34.978799296404837</v>
      </c>
      <c r="T865" s="30" t="s">
        <v>2315</v>
      </c>
      <c r="U865" s="35">
        <v>28.907363491199341</v>
      </c>
      <c r="V865" s="35">
        <v>100</v>
      </c>
      <c r="W865" s="35">
        <v>216.86042459648212</v>
      </c>
      <c r="X865" s="34">
        <v>0</v>
      </c>
      <c r="Y865" s="35">
        <v>73.918931900033698</v>
      </c>
      <c r="Z865" s="34">
        <v>70</v>
      </c>
      <c r="AA865" s="35">
        <v>0</v>
      </c>
      <c r="AB865" s="45">
        <v>0</v>
      </c>
      <c r="AC865" s="30">
        <v>56.666666666666664</v>
      </c>
      <c r="AD865" s="35">
        <v>56.666666666666664</v>
      </c>
      <c r="AE865" s="43">
        <v>11.333333333333334</v>
      </c>
      <c r="AF865" s="39">
        <v>46.312132629738173</v>
      </c>
      <c r="AG865" s="40">
        <v>46.312132629738173</v>
      </c>
      <c r="AH865" s="37" t="s">
        <v>6</v>
      </c>
      <c r="AI865" s="21"/>
      <c r="AJ865" s="111"/>
      <c r="AK865" s="112"/>
    </row>
    <row r="866" spans="1:37" x14ac:dyDescent="0.3">
      <c r="A866" s="12" t="s">
        <v>630</v>
      </c>
      <c r="B866" s="5" t="s">
        <v>102</v>
      </c>
      <c r="C866" s="5" t="s">
        <v>103</v>
      </c>
      <c r="D866" s="5" t="s">
        <v>631</v>
      </c>
      <c r="E866" s="6">
        <v>6</v>
      </c>
      <c r="F866" s="6" t="s">
        <v>14</v>
      </c>
      <c r="G866" s="6">
        <v>0</v>
      </c>
      <c r="H866" s="30">
        <v>84.790207649189114</v>
      </c>
      <c r="I866" s="35">
        <v>15.209792350810886</v>
      </c>
      <c r="J866" s="35">
        <v>0</v>
      </c>
      <c r="K866" s="35">
        <v>0</v>
      </c>
      <c r="L866" s="35">
        <v>9.0921404350541533</v>
      </c>
      <c r="M866" s="35">
        <v>90.907859564945852</v>
      </c>
      <c r="N866" s="35">
        <v>29.97585122877857</v>
      </c>
      <c r="O866" s="34">
        <v>40</v>
      </c>
      <c r="P866" s="35">
        <v>15.540598067601268</v>
      </c>
      <c r="Q866" s="45">
        <v>40</v>
      </c>
      <c r="R866" s="35">
        <v>37.223530383151349</v>
      </c>
      <c r="S866" s="35">
        <v>29.778824306521081</v>
      </c>
      <c r="T866" s="30" t="s">
        <v>2315</v>
      </c>
      <c r="U866" s="35">
        <v>26.141902349376231</v>
      </c>
      <c r="V866" s="35">
        <v>100</v>
      </c>
      <c r="W866" s="35">
        <v>124.13204678312793</v>
      </c>
      <c r="X866" s="34">
        <v>70</v>
      </c>
      <c r="Y866" s="35">
        <v>98.785564240595832</v>
      </c>
      <c r="Z866" s="34">
        <v>100</v>
      </c>
      <c r="AA866" s="35">
        <v>0</v>
      </c>
      <c r="AB866" s="45">
        <v>0</v>
      </c>
      <c r="AC866" s="30">
        <v>90</v>
      </c>
      <c r="AD866" s="35">
        <v>90</v>
      </c>
      <c r="AE866" s="43">
        <v>18</v>
      </c>
      <c r="AF866" s="39">
        <v>47.778824306521081</v>
      </c>
      <c r="AG866" s="40">
        <v>47.778824306521081</v>
      </c>
      <c r="AH866" s="37" t="s">
        <v>6</v>
      </c>
      <c r="AI866" s="21"/>
      <c r="AJ866" s="111"/>
      <c r="AK866" s="112"/>
    </row>
    <row r="867" spans="1:37" x14ac:dyDescent="0.3">
      <c r="A867" s="12" t="s">
        <v>425</v>
      </c>
      <c r="B867" s="5" t="s">
        <v>102</v>
      </c>
      <c r="C867" s="5" t="s">
        <v>103</v>
      </c>
      <c r="D867" s="5" t="s">
        <v>426</v>
      </c>
      <c r="E867" s="6">
        <v>6</v>
      </c>
      <c r="F867" s="6" t="s">
        <v>14</v>
      </c>
      <c r="G867" s="6">
        <v>0</v>
      </c>
      <c r="H867" s="30">
        <v>69.160852650292881</v>
      </c>
      <c r="I867" s="35">
        <v>30.839147349707119</v>
      </c>
      <c r="J867" s="35">
        <v>21.935519692241499</v>
      </c>
      <c r="K867" s="35">
        <v>29.100399784251884</v>
      </c>
      <c r="L867" s="35">
        <v>9.1122067243476739</v>
      </c>
      <c r="M867" s="35">
        <v>90.887793275652328</v>
      </c>
      <c r="N867" s="35">
        <v>52.843077661517292</v>
      </c>
      <c r="O867" s="34">
        <v>70</v>
      </c>
      <c r="P867" s="35">
        <v>2.8247109273666919</v>
      </c>
      <c r="Q867" s="45">
        <v>100</v>
      </c>
      <c r="R867" s="35">
        <v>64.16546808192227</v>
      </c>
      <c r="S867" s="35">
        <v>51.332374465537818</v>
      </c>
      <c r="T867" s="30" t="s">
        <v>2316</v>
      </c>
      <c r="U867" s="35">
        <v>0</v>
      </c>
      <c r="V867" s="35">
        <v>0</v>
      </c>
      <c r="W867" s="35">
        <v>201.6174291022742</v>
      </c>
      <c r="X867" s="34">
        <v>0</v>
      </c>
      <c r="Y867" s="35">
        <v>73.581761442187002</v>
      </c>
      <c r="Z867" s="34">
        <v>70</v>
      </c>
      <c r="AA867" s="35">
        <v>0</v>
      </c>
      <c r="AB867" s="45">
        <v>0</v>
      </c>
      <c r="AC867" s="30">
        <v>23.333333333333332</v>
      </c>
      <c r="AD867" s="35">
        <v>23.333333333333332</v>
      </c>
      <c r="AE867" s="43">
        <v>4.666666666666667</v>
      </c>
      <c r="AF867" s="39">
        <v>55.999041132204482</v>
      </c>
      <c r="AG867" s="40">
        <v>55.999041132204482</v>
      </c>
      <c r="AH867" s="37" t="s">
        <v>6</v>
      </c>
      <c r="AI867" s="21"/>
      <c r="AJ867" s="111"/>
      <c r="AK867" s="112"/>
    </row>
    <row r="868" spans="1:37" x14ac:dyDescent="0.3">
      <c r="A868" s="12" t="s">
        <v>2110</v>
      </c>
      <c r="B868" s="5" t="s">
        <v>102</v>
      </c>
      <c r="C868" s="5" t="s">
        <v>103</v>
      </c>
      <c r="D868" s="5" t="s">
        <v>2111</v>
      </c>
      <c r="E868" s="6">
        <v>6</v>
      </c>
      <c r="F868" s="6" t="s">
        <v>62</v>
      </c>
      <c r="G868" s="6">
        <v>0</v>
      </c>
      <c r="H868" s="30">
        <v>57.305238995808203</v>
      </c>
      <c r="I868" s="35">
        <v>42.694761004191797</v>
      </c>
      <c r="J868" s="35">
        <v>33.619794379832143</v>
      </c>
      <c r="K868" s="35">
        <v>44.355837017955722</v>
      </c>
      <c r="L868" s="35">
        <v>16.875558782678102</v>
      </c>
      <c r="M868" s="35">
        <v>83.124441217321902</v>
      </c>
      <c r="N868" s="35">
        <v>44.1067884724363</v>
      </c>
      <c r="O868" s="34">
        <v>50</v>
      </c>
      <c r="P868" s="35">
        <v>-11.004569558842929</v>
      </c>
      <c r="Q868" s="45">
        <v>60</v>
      </c>
      <c r="R868" s="35">
        <v>56.03500784789388</v>
      </c>
      <c r="S868" s="35">
        <v>44.828006278315108</v>
      </c>
      <c r="T868" s="30" t="s">
        <v>2315</v>
      </c>
      <c r="U868" s="35">
        <v>24.904553083796749</v>
      </c>
      <c r="V868" s="35">
        <v>100</v>
      </c>
      <c r="W868" s="35">
        <v>126.83269046149913</v>
      </c>
      <c r="X868" s="34">
        <v>70</v>
      </c>
      <c r="Y868" s="35">
        <v>65.179403028109121</v>
      </c>
      <c r="Z868" s="34">
        <v>60</v>
      </c>
      <c r="AA868" s="35">
        <v>0.20690567914047064</v>
      </c>
      <c r="AB868" s="45">
        <v>0</v>
      </c>
      <c r="AC868" s="30">
        <v>76.666666666666671</v>
      </c>
      <c r="AD868" s="35">
        <v>76.873572345807148</v>
      </c>
      <c r="AE868" s="43">
        <v>15.374714469161431</v>
      </c>
      <c r="AF868" s="39">
        <v>60.20272074747654</v>
      </c>
      <c r="AG868" s="40">
        <v>60.161339611648444</v>
      </c>
      <c r="AH868" s="37" t="s">
        <v>5</v>
      </c>
      <c r="AI868" s="21"/>
      <c r="AJ868" s="111"/>
      <c r="AK868" s="112"/>
    </row>
    <row r="869" spans="1:37" x14ac:dyDescent="0.3">
      <c r="A869" s="12" t="s">
        <v>347</v>
      </c>
      <c r="B869" s="5" t="s">
        <v>102</v>
      </c>
      <c r="C869" s="5" t="s">
        <v>103</v>
      </c>
      <c r="D869" s="5" t="s">
        <v>348</v>
      </c>
      <c r="E869" s="6">
        <v>6</v>
      </c>
      <c r="F869" s="6" t="s">
        <v>33</v>
      </c>
      <c r="G869" s="6">
        <v>0</v>
      </c>
      <c r="H869" s="30">
        <v>37.466596811197867</v>
      </c>
      <c r="I869" s="35">
        <v>62.533403188802133</v>
      </c>
      <c r="J869" s="35">
        <v>48.83714628819709</v>
      </c>
      <c r="K869" s="35">
        <v>68.181446529444571</v>
      </c>
      <c r="L869" s="35">
        <v>2.920238204851588</v>
      </c>
      <c r="M869" s="35">
        <v>97.079761795148414</v>
      </c>
      <c r="N869" s="35">
        <v>45.059849906075982</v>
      </c>
      <c r="O869" s="34">
        <v>70</v>
      </c>
      <c r="P869" s="35">
        <v>44.455887465870973</v>
      </c>
      <c r="Q869" s="45">
        <v>0</v>
      </c>
      <c r="R869" s="35">
        <v>59.558922302679022</v>
      </c>
      <c r="S869" s="35">
        <v>47.647137842143223</v>
      </c>
      <c r="T869" s="30" t="s">
        <v>2315</v>
      </c>
      <c r="U869" s="35">
        <v>3.6100549959840578</v>
      </c>
      <c r="V869" s="35">
        <v>15.992203906546914</v>
      </c>
      <c r="W869" s="35">
        <v>208.42965826700689</v>
      </c>
      <c r="X869" s="34">
        <v>0</v>
      </c>
      <c r="Y869" s="35">
        <v>66.552476103727386</v>
      </c>
      <c r="Z869" s="34">
        <v>60</v>
      </c>
      <c r="AA869" s="35">
        <v>1.3033837458570743</v>
      </c>
      <c r="AB869" s="45">
        <v>0</v>
      </c>
      <c r="AC869" s="30">
        <v>25.33073463551564</v>
      </c>
      <c r="AD869" s="35">
        <v>26.634118381372716</v>
      </c>
      <c r="AE869" s="43">
        <v>5.3268236762745431</v>
      </c>
      <c r="AF869" s="39">
        <v>52.973961518417767</v>
      </c>
      <c r="AG869" s="40">
        <v>52.71328476924635</v>
      </c>
      <c r="AH869" s="37" t="s">
        <v>6</v>
      </c>
      <c r="AI869" s="21"/>
      <c r="AJ869" s="111"/>
      <c r="AK869" s="112"/>
    </row>
    <row r="870" spans="1:37" x14ac:dyDescent="0.3">
      <c r="A870" s="12" t="s">
        <v>608</v>
      </c>
      <c r="B870" s="5" t="s">
        <v>102</v>
      </c>
      <c r="C870" s="5" t="s">
        <v>103</v>
      </c>
      <c r="D870" s="5" t="s">
        <v>609</v>
      </c>
      <c r="E870" s="6">
        <v>6</v>
      </c>
      <c r="F870" s="6" t="s">
        <v>62</v>
      </c>
      <c r="G870" s="6">
        <v>0</v>
      </c>
      <c r="H870" s="30">
        <v>69.117570632924028</v>
      </c>
      <c r="I870" s="35">
        <v>30.882429367075972</v>
      </c>
      <c r="J870" s="35">
        <v>13.321645983295694</v>
      </c>
      <c r="K870" s="35">
        <v>17.575739796922534</v>
      </c>
      <c r="L870" s="35">
        <v>10.600607586501608</v>
      </c>
      <c r="M870" s="35">
        <v>89.39939241349839</v>
      </c>
      <c r="N870" s="35">
        <v>48.087376388675871</v>
      </c>
      <c r="O870" s="34">
        <v>70</v>
      </c>
      <c r="P870" s="35">
        <v>34.965612505999225</v>
      </c>
      <c r="Q870" s="45">
        <v>0</v>
      </c>
      <c r="R870" s="35">
        <v>41.571512315499376</v>
      </c>
      <c r="S870" s="35">
        <v>33.257209852399505</v>
      </c>
      <c r="T870" s="30" t="s">
        <v>2315</v>
      </c>
      <c r="U870" s="35">
        <v>36.091778889969831</v>
      </c>
      <c r="V870" s="35">
        <v>100</v>
      </c>
      <c r="W870" s="35">
        <v>115.68050975801775</v>
      </c>
      <c r="X870" s="34">
        <v>80</v>
      </c>
      <c r="Y870" s="35">
        <v>89.569496284080614</v>
      </c>
      <c r="Z870" s="34">
        <v>80</v>
      </c>
      <c r="AA870" s="35">
        <v>0.73748113473535382</v>
      </c>
      <c r="AB870" s="45">
        <v>0</v>
      </c>
      <c r="AC870" s="30">
        <v>86.666666666666671</v>
      </c>
      <c r="AD870" s="35">
        <v>87.404147801402019</v>
      </c>
      <c r="AE870" s="43">
        <v>17.480829560280405</v>
      </c>
      <c r="AF870" s="39">
        <v>50.73803941267991</v>
      </c>
      <c r="AG870" s="40">
        <v>50.590543185732841</v>
      </c>
      <c r="AH870" s="37" t="s">
        <v>6</v>
      </c>
      <c r="AI870" s="21"/>
      <c r="AJ870" s="111"/>
      <c r="AK870" s="112"/>
    </row>
    <row r="871" spans="1:37" x14ac:dyDescent="0.3">
      <c r="A871" s="12" t="s">
        <v>733</v>
      </c>
      <c r="B871" s="5" t="s">
        <v>102</v>
      </c>
      <c r="C871" s="5" t="s">
        <v>103</v>
      </c>
      <c r="D871" s="5" t="s">
        <v>734</v>
      </c>
      <c r="E871" s="6">
        <v>6</v>
      </c>
      <c r="F871" s="6" t="s">
        <v>33</v>
      </c>
      <c r="G871" s="6">
        <v>0</v>
      </c>
      <c r="H871" s="30">
        <v>83.159888048136381</v>
      </c>
      <c r="I871" s="35">
        <v>16.840111951863619</v>
      </c>
      <c r="J871" s="35">
        <v>22.432851498503467</v>
      </c>
      <c r="K871" s="35">
        <v>31.318461073099879</v>
      </c>
      <c r="L871" s="35">
        <v>22.052017817793857</v>
      </c>
      <c r="M871" s="35">
        <v>77.947982182206147</v>
      </c>
      <c r="N871" s="35">
        <v>46.259602080385541</v>
      </c>
      <c r="O871" s="34">
        <v>70</v>
      </c>
      <c r="P871" s="35">
        <v>14.14094757980239</v>
      </c>
      <c r="Q871" s="45">
        <v>60</v>
      </c>
      <c r="R871" s="35">
        <v>51.221311041433935</v>
      </c>
      <c r="S871" s="35">
        <v>40.977048833147151</v>
      </c>
      <c r="T871" s="30" t="s">
        <v>2316</v>
      </c>
      <c r="U871" s="35">
        <v>0</v>
      </c>
      <c r="V871" s="35">
        <v>0</v>
      </c>
      <c r="W871" s="35">
        <v>149.54465592308176</v>
      </c>
      <c r="X871" s="34">
        <v>50</v>
      </c>
      <c r="Y871" s="35">
        <v>80.531240761476042</v>
      </c>
      <c r="Z871" s="34">
        <v>80</v>
      </c>
      <c r="AA871" s="35">
        <v>0.63459269261839213</v>
      </c>
      <c r="AB871" s="45">
        <v>0</v>
      </c>
      <c r="AC871" s="30">
        <v>43.333333333333336</v>
      </c>
      <c r="AD871" s="35">
        <v>43.967926025951726</v>
      </c>
      <c r="AE871" s="43">
        <v>8.7935852051903449</v>
      </c>
      <c r="AF871" s="39">
        <v>49.770634038337498</v>
      </c>
      <c r="AG871" s="40">
        <v>49.643715499813823</v>
      </c>
      <c r="AH871" s="37" t="s">
        <v>6</v>
      </c>
      <c r="AI871" s="21"/>
      <c r="AJ871" s="111"/>
      <c r="AK871" s="112"/>
    </row>
    <row r="872" spans="1:37" x14ac:dyDescent="0.3">
      <c r="A872" s="12" t="s">
        <v>1722</v>
      </c>
      <c r="B872" s="5" t="s">
        <v>102</v>
      </c>
      <c r="C872" s="5" t="s">
        <v>103</v>
      </c>
      <c r="D872" s="5" t="s">
        <v>1723</v>
      </c>
      <c r="E872" s="6">
        <v>6</v>
      </c>
      <c r="F872" s="6" t="s">
        <v>24</v>
      </c>
      <c r="G872" s="6">
        <v>0</v>
      </c>
      <c r="H872" s="30">
        <v>54.478200548768221</v>
      </c>
      <c r="I872" s="35">
        <v>45.521799451231779</v>
      </c>
      <c r="J872" s="35">
        <v>26.561310787220656</v>
      </c>
      <c r="K872" s="35">
        <v>34.653241931422052</v>
      </c>
      <c r="L872" s="35">
        <v>4.6600197300937545</v>
      </c>
      <c r="M872" s="35">
        <v>95.339980269906249</v>
      </c>
      <c r="N872" s="35">
        <v>73.799297324109048</v>
      </c>
      <c r="O872" s="34">
        <v>100</v>
      </c>
      <c r="P872" s="35">
        <v>14.396519679469465</v>
      </c>
      <c r="Q872" s="45">
        <v>60</v>
      </c>
      <c r="R872" s="35">
        <v>67.103004330512022</v>
      </c>
      <c r="S872" s="35">
        <v>53.682403464409617</v>
      </c>
      <c r="T872" s="30" t="s">
        <v>2315</v>
      </c>
      <c r="U872" s="35">
        <v>36.494076913058969</v>
      </c>
      <c r="V872" s="35">
        <v>100</v>
      </c>
      <c r="W872" s="35">
        <v>141.16636404835771</v>
      </c>
      <c r="X872" s="34">
        <v>50</v>
      </c>
      <c r="Y872" s="35">
        <v>94.25440048675182</v>
      </c>
      <c r="Z872" s="34">
        <v>100</v>
      </c>
      <c r="AA872" s="35">
        <v>0</v>
      </c>
      <c r="AB872" s="45">
        <v>0</v>
      </c>
      <c r="AC872" s="30">
        <v>83.333333333333329</v>
      </c>
      <c r="AD872" s="35">
        <v>83.333333333333329</v>
      </c>
      <c r="AE872" s="43">
        <v>16.666666666666668</v>
      </c>
      <c r="AF872" s="39">
        <v>70.349070131076289</v>
      </c>
      <c r="AG872" s="40">
        <v>70.349070131076289</v>
      </c>
      <c r="AH872" s="37" t="s">
        <v>4</v>
      </c>
      <c r="AI872" s="21"/>
      <c r="AJ872" s="111"/>
      <c r="AK872" s="112"/>
    </row>
    <row r="873" spans="1:37" x14ac:dyDescent="0.3">
      <c r="A873" s="12" t="s">
        <v>1109</v>
      </c>
      <c r="B873" s="5" t="s">
        <v>102</v>
      </c>
      <c r="C873" s="5" t="s">
        <v>103</v>
      </c>
      <c r="D873" s="5" t="s">
        <v>1110</v>
      </c>
      <c r="E873" s="6">
        <v>6</v>
      </c>
      <c r="F873" s="6" t="s">
        <v>33</v>
      </c>
      <c r="G873" s="6">
        <v>0</v>
      </c>
      <c r="H873" s="30">
        <v>68.618510836569101</v>
      </c>
      <c r="I873" s="35">
        <v>31.381489163430899</v>
      </c>
      <c r="J873" s="35">
        <v>18.845955456401427</v>
      </c>
      <c r="K873" s="35">
        <v>26.310802368840953</v>
      </c>
      <c r="L873" s="35">
        <v>10.51711876259435</v>
      </c>
      <c r="M873" s="35">
        <v>89.48288123740565</v>
      </c>
      <c r="N873" s="35">
        <v>30.744513790465991</v>
      </c>
      <c r="O873" s="34">
        <v>40</v>
      </c>
      <c r="P873" s="35">
        <v>18.01345907889532</v>
      </c>
      <c r="Q873" s="45">
        <v>40</v>
      </c>
      <c r="R873" s="35">
        <v>45.435034553935495</v>
      </c>
      <c r="S873" s="35">
        <v>36.348027643148399</v>
      </c>
      <c r="T873" s="30" t="s">
        <v>2315</v>
      </c>
      <c r="U873" s="35">
        <v>30.446852602070862</v>
      </c>
      <c r="V873" s="35">
        <v>100</v>
      </c>
      <c r="W873" s="35">
        <v>161.34424338932644</v>
      </c>
      <c r="X873" s="34">
        <v>0</v>
      </c>
      <c r="Y873" s="35">
        <v>92.770698104071116</v>
      </c>
      <c r="Z873" s="34">
        <v>100</v>
      </c>
      <c r="AA873" s="35">
        <v>0.82906082582853946</v>
      </c>
      <c r="AB873" s="45">
        <v>0</v>
      </c>
      <c r="AC873" s="30">
        <v>66.666666666666671</v>
      </c>
      <c r="AD873" s="35">
        <v>67.495727492495206</v>
      </c>
      <c r="AE873" s="43">
        <v>13.499145498499042</v>
      </c>
      <c r="AF873" s="39">
        <v>49.847173141647438</v>
      </c>
      <c r="AG873" s="40">
        <v>49.681360976481734</v>
      </c>
      <c r="AH873" s="37" t="s">
        <v>6</v>
      </c>
      <c r="AI873" s="21"/>
      <c r="AJ873" s="111"/>
      <c r="AK873" s="112"/>
    </row>
    <row r="874" spans="1:37" x14ac:dyDescent="0.3">
      <c r="A874" s="12" t="s">
        <v>547</v>
      </c>
      <c r="B874" s="5" t="s">
        <v>102</v>
      </c>
      <c r="C874" s="5" t="s">
        <v>103</v>
      </c>
      <c r="D874" s="5" t="s">
        <v>548</v>
      </c>
      <c r="E874" s="6">
        <v>6</v>
      </c>
      <c r="F874" s="6" t="s">
        <v>14</v>
      </c>
      <c r="G874" s="6">
        <v>0</v>
      </c>
      <c r="H874" s="30">
        <v>69.626367609974182</v>
      </c>
      <c r="I874" s="35">
        <v>30.373632390025818</v>
      </c>
      <c r="J874" s="35">
        <v>37.133323419910269</v>
      </c>
      <c r="K874" s="35">
        <v>49.262318467864432</v>
      </c>
      <c r="L874" s="35">
        <v>6.9695885339593895</v>
      </c>
      <c r="M874" s="35">
        <v>93.030411466040604</v>
      </c>
      <c r="N874" s="35">
        <v>47.602481391556204</v>
      </c>
      <c r="O874" s="34">
        <v>70</v>
      </c>
      <c r="P874" s="35">
        <v>2.1243108805051176</v>
      </c>
      <c r="Q874" s="45">
        <v>100</v>
      </c>
      <c r="R874" s="35">
        <v>68.533272464786165</v>
      </c>
      <c r="S874" s="35">
        <v>54.826617971828938</v>
      </c>
      <c r="T874" s="30" t="s">
        <v>2315</v>
      </c>
      <c r="U874" s="35">
        <v>34.506690360812826</v>
      </c>
      <c r="V874" s="35">
        <v>100</v>
      </c>
      <c r="W874" s="35">
        <v>139.91939702931751</v>
      </c>
      <c r="X874" s="34">
        <v>60</v>
      </c>
      <c r="Y874" s="35">
        <v>66.115465160281431</v>
      </c>
      <c r="Z874" s="34">
        <v>60</v>
      </c>
      <c r="AA874" s="35">
        <v>0</v>
      </c>
      <c r="AB874" s="45">
        <v>0</v>
      </c>
      <c r="AC874" s="30">
        <v>73.333333333333329</v>
      </c>
      <c r="AD874" s="35">
        <v>73.333333333333329</v>
      </c>
      <c r="AE874" s="43">
        <v>14.666666666666666</v>
      </c>
      <c r="AF874" s="39">
        <v>69.493284638495609</v>
      </c>
      <c r="AG874" s="40">
        <v>69.493284638495609</v>
      </c>
      <c r="AH874" s="37" t="s">
        <v>5</v>
      </c>
      <c r="AI874" s="21"/>
      <c r="AJ874" s="111"/>
      <c r="AK874" s="112"/>
    </row>
    <row r="875" spans="1:37" x14ac:dyDescent="0.3">
      <c r="A875" s="12" t="s">
        <v>1190</v>
      </c>
      <c r="B875" s="5" t="s">
        <v>102</v>
      </c>
      <c r="C875" s="5" t="s">
        <v>103</v>
      </c>
      <c r="D875" s="5" t="s">
        <v>1191</v>
      </c>
      <c r="E875" s="6">
        <v>6</v>
      </c>
      <c r="F875" s="6" t="s">
        <v>62</v>
      </c>
      <c r="G875" s="6">
        <v>0</v>
      </c>
      <c r="H875" s="30">
        <v>81.537654016424966</v>
      </c>
      <c r="I875" s="35">
        <v>18.462345983575034</v>
      </c>
      <c r="J875" s="35">
        <v>24.457183074473438</v>
      </c>
      <c r="K875" s="35">
        <v>32.267265353068623</v>
      </c>
      <c r="L875" s="35">
        <v>11.996958402891751</v>
      </c>
      <c r="M875" s="35">
        <v>88.00304159710825</v>
      </c>
      <c r="N875" s="35">
        <v>36.19699662825272</v>
      </c>
      <c r="O875" s="34">
        <v>50</v>
      </c>
      <c r="P875" s="35">
        <v>20.387709303962993</v>
      </c>
      <c r="Q875" s="45">
        <v>20</v>
      </c>
      <c r="R875" s="35">
        <v>41.746530586750382</v>
      </c>
      <c r="S875" s="35">
        <v>33.397224469400307</v>
      </c>
      <c r="T875" s="30" t="s">
        <v>2315</v>
      </c>
      <c r="U875" s="35">
        <v>23.665099738757874</v>
      </c>
      <c r="V875" s="35">
        <v>100</v>
      </c>
      <c r="W875" s="35">
        <v>93.028519273372055</v>
      </c>
      <c r="X875" s="34">
        <v>100</v>
      </c>
      <c r="Y875" s="35">
        <v>94.069488409378195</v>
      </c>
      <c r="Z875" s="34">
        <v>100</v>
      </c>
      <c r="AA875" s="35">
        <v>0</v>
      </c>
      <c r="AB875" s="45">
        <v>0</v>
      </c>
      <c r="AC875" s="30">
        <v>100</v>
      </c>
      <c r="AD875" s="35">
        <v>100</v>
      </c>
      <c r="AE875" s="43">
        <v>20</v>
      </c>
      <c r="AF875" s="39">
        <v>53.397224469400307</v>
      </c>
      <c r="AG875" s="40">
        <v>53.397224469400307</v>
      </c>
      <c r="AH875" s="37" t="s">
        <v>6</v>
      </c>
      <c r="AI875" s="21"/>
      <c r="AJ875" s="111"/>
      <c r="AK875" s="112"/>
    </row>
    <row r="876" spans="1:37" x14ac:dyDescent="0.3">
      <c r="A876" s="12" t="s">
        <v>676</v>
      </c>
      <c r="B876" s="5" t="s">
        <v>102</v>
      </c>
      <c r="C876" s="5" t="s">
        <v>103</v>
      </c>
      <c r="D876" s="5" t="s">
        <v>677</v>
      </c>
      <c r="E876" s="6">
        <v>6</v>
      </c>
      <c r="F876" s="6" t="s">
        <v>33</v>
      </c>
      <c r="G876" s="6">
        <v>0</v>
      </c>
      <c r="H876" s="30">
        <v>75.389959934986393</v>
      </c>
      <c r="I876" s="35">
        <v>24.610040065013607</v>
      </c>
      <c r="J876" s="35">
        <v>14.003080720862965</v>
      </c>
      <c r="K876" s="35">
        <v>19.549674212798088</v>
      </c>
      <c r="L876" s="35">
        <v>9.5456425123085289</v>
      </c>
      <c r="M876" s="35">
        <v>90.454357487691468</v>
      </c>
      <c r="N876" s="35">
        <v>37.717972021704554</v>
      </c>
      <c r="O876" s="34">
        <v>50</v>
      </c>
      <c r="P876" s="35">
        <v>34.172611762368064</v>
      </c>
      <c r="Q876" s="45">
        <v>0</v>
      </c>
      <c r="R876" s="35">
        <v>36.922814353100634</v>
      </c>
      <c r="S876" s="35">
        <v>29.538251482480508</v>
      </c>
      <c r="T876" s="30" t="s">
        <v>2315</v>
      </c>
      <c r="U876" s="35">
        <v>35.023205030962295</v>
      </c>
      <c r="V876" s="35">
        <v>100</v>
      </c>
      <c r="W876" s="35">
        <v>126.22526716513799</v>
      </c>
      <c r="X876" s="34">
        <v>70</v>
      </c>
      <c r="Y876" s="35">
        <v>87.33534536309655</v>
      </c>
      <c r="Z876" s="34">
        <v>80</v>
      </c>
      <c r="AA876" s="35">
        <v>0</v>
      </c>
      <c r="AB876" s="45">
        <v>0</v>
      </c>
      <c r="AC876" s="30">
        <v>83.333333333333329</v>
      </c>
      <c r="AD876" s="35">
        <v>83.333333333333329</v>
      </c>
      <c r="AE876" s="43">
        <v>16.666666666666668</v>
      </c>
      <c r="AF876" s="39">
        <v>46.204918149147176</v>
      </c>
      <c r="AG876" s="40">
        <v>46.204918149147176</v>
      </c>
      <c r="AH876" s="37" t="s">
        <v>6</v>
      </c>
      <c r="AI876" s="21"/>
      <c r="AJ876" s="111"/>
      <c r="AK876" s="112"/>
    </row>
    <row r="877" spans="1:37" x14ac:dyDescent="0.3">
      <c r="A877" s="12" t="s">
        <v>1527</v>
      </c>
      <c r="B877" s="5" t="s">
        <v>102</v>
      </c>
      <c r="C877" s="5" t="s">
        <v>103</v>
      </c>
      <c r="D877" s="5" t="s">
        <v>1528</v>
      </c>
      <c r="E877" s="6">
        <v>6</v>
      </c>
      <c r="F877" s="6" t="s">
        <v>14</v>
      </c>
      <c r="G877" s="6">
        <v>0</v>
      </c>
      <c r="H877" s="30">
        <v>69.529387049034455</v>
      </c>
      <c r="I877" s="35">
        <v>30.470612950965545</v>
      </c>
      <c r="J877" s="35">
        <v>31.083709655777504</v>
      </c>
      <c r="K877" s="35">
        <v>41.236696939561043</v>
      </c>
      <c r="L877" s="35">
        <v>21.968170329937134</v>
      </c>
      <c r="M877" s="35">
        <v>78.031829670062862</v>
      </c>
      <c r="N877" s="35">
        <v>65.796129368900012</v>
      </c>
      <c r="O877" s="34">
        <v>100</v>
      </c>
      <c r="P877" s="35">
        <v>5.1244822945597956</v>
      </c>
      <c r="Q877" s="45">
        <v>80</v>
      </c>
      <c r="R877" s="35">
        <v>65.947827912117901</v>
      </c>
      <c r="S877" s="35">
        <v>52.758262329694325</v>
      </c>
      <c r="T877" s="30" t="s">
        <v>2315</v>
      </c>
      <c r="U877" s="35">
        <v>51.227029670008264</v>
      </c>
      <c r="V877" s="35">
        <v>100</v>
      </c>
      <c r="W877" s="35">
        <v>161.03967636363635</v>
      </c>
      <c r="X877" s="34">
        <v>0</v>
      </c>
      <c r="Y877" s="35">
        <v>89.964201588610578</v>
      </c>
      <c r="Z877" s="34">
        <v>80</v>
      </c>
      <c r="AA877" s="35">
        <v>0.55042343576374309</v>
      </c>
      <c r="AB877" s="45">
        <v>0</v>
      </c>
      <c r="AC877" s="30">
        <v>60</v>
      </c>
      <c r="AD877" s="35">
        <v>60.55042343576374</v>
      </c>
      <c r="AE877" s="43">
        <v>12.110084687152749</v>
      </c>
      <c r="AF877" s="39">
        <v>64.868347016847082</v>
      </c>
      <c r="AG877" s="40">
        <v>64.758262329694332</v>
      </c>
      <c r="AH877" s="37" t="s">
        <v>5</v>
      </c>
      <c r="AI877" s="21"/>
      <c r="AJ877" s="111"/>
      <c r="AK877" s="112"/>
    </row>
    <row r="878" spans="1:37" x14ac:dyDescent="0.3">
      <c r="A878" s="12" t="s">
        <v>1149</v>
      </c>
      <c r="B878" s="5" t="s">
        <v>102</v>
      </c>
      <c r="C878" s="5" t="s">
        <v>103</v>
      </c>
      <c r="D878" s="5" t="s">
        <v>190</v>
      </c>
      <c r="E878" s="6">
        <v>6</v>
      </c>
      <c r="F878" s="6" t="s">
        <v>19</v>
      </c>
      <c r="G878" s="6">
        <v>0</v>
      </c>
      <c r="H878" s="30">
        <v>80.852752913187373</v>
      </c>
      <c r="I878" s="35">
        <v>19.147247086812627</v>
      </c>
      <c r="J878" s="35">
        <v>30.857634928040049</v>
      </c>
      <c r="K878" s="35">
        <v>39.327996723541339</v>
      </c>
      <c r="L878" s="35">
        <v>7.2132990964892736</v>
      </c>
      <c r="M878" s="35">
        <v>92.78670090351072</v>
      </c>
      <c r="N878" s="35">
        <v>45.781427303810538</v>
      </c>
      <c r="O878" s="34">
        <v>70</v>
      </c>
      <c r="P878" s="35">
        <v>16.374275949700429</v>
      </c>
      <c r="Q878" s="45">
        <v>40</v>
      </c>
      <c r="R878" s="35">
        <v>52.252388942772939</v>
      </c>
      <c r="S878" s="35">
        <v>41.801911154218352</v>
      </c>
      <c r="T878" s="30" t="s">
        <v>2315</v>
      </c>
      <c r="U878" s="35">
        <v>30.348115400358886</v>
      </c>
      <c r="V878" s="35">
        <v>100</v>
      </c>
      <c r="W878" s="35">
        <v>126.84085612579921</v>
      </c>
      <c r="X878" s="34">
        <v>70</v>
      </c>
      <c r="Y878" s="35">
        <v>83.298991249171436</v>
      </c>
      <c r="Z878" s="34">
        <v>80</v>
      </c>
      <c r="AA878" s="35">
        <v>0</v>
      </c>
      <c r="AB878" s="45">
        <v>0</v>
      </c>
      <c r="AC878" s="30">
        <v>83.333333333333329</v>
      </c>
      <c r="AD878" s="35">
        <v>83.333333333333329</v>
      </c>
      <c r="AE878" s="43">
        <v>16.666666666666668</v>
      </c>
      <c r="AF878" s="39">
        <v>58.468577820885017</v>
      </c>
      <c r="AG878" s="40">
        <v>58.468577820885017</v>
      </c>
      <c r="AH878" s="37" t="s">
        <v>6</v>
      </c>
      <c r="AI878" s="21"/>
      <c r="AJ878" s="111"/>
      <c r="AK878" s="112"/>
    </row>
    <row r="879" spans="1:37" x14ac:dyDescent="0.3">
      <c r="A879" s="12" t="s">
        <v>1196</v>
      </c>
      <c r="B879" s="5" t="s">
        <v>102</v>
      </c>
      <c r="C879" s="5" t="s">
        <v>103</v>
      </c>
      <c r="D879" s="5" t="s">
        <v>1197</v>
      </c>
      <c r="E879" s="6">
        <v>6</v>
      </c>
      <c r="F879" s="6" t="s">
        <v>14</v>
      </c>
      <c r="G879" s="6">
        <v>0</v>
      </c>
      <c r="H879" s="30">
        <v>82.119478596147545</v>
      </c>
      <c r="I879" s="35">
        <v>17.880521403852455</v>
      </c>
      <c r="J879" s="35">
        <v>18.21425355359759</v>
      </c>
      <c r="K879" s="35">
        <v>24.163642695408495</v>
      </c>
      <c r="L879" s="35">
        <v>22.489160307421368</v>
      </c>
      <c r="M879" s="35">
        <v>77.510839692578628</v>
      </c>
      <c r="N879" s="35">
        <v>39.017564403231873</v>
      </c>
      <c r="O879" s="34">
        <v>50</v>
      </c>
      <c r="P879" s="35">
        <v>31.065782492213707</v>
      </c>
      <c r="Q879" s="45">
        <v>0</v>
      </c>
      <c r="R879" s="35">
        <v>33.911000758367912</v>
      </c>
      <c r="S879" s="35">
        <v>27.12880060669433</v>
      </c>
      <c r="T879" s="30" t="s">
        <v>2315</v>
      </c>
      <c r="U879" s="35">
        <v>32.045703277113006</v>
      </c>
      <c r="V879" s="35">
        <v>100</v>
      </c>
      <c r="W879" s="35">
        <v>155.50184410314537</v>
      </c>
      <c r="X879" s="34">
        <v>0</v>
      </c>
      <c r="Y879" s="35">
        <v>97.45714391400503</v>
      </c>
      <c r="Z879" s="34">
        <v>100</v>
      </c>
      <c r="AA879" s="35">
        <v>0</v>
      </c>
      <c r="AB879" s="45">
        <v>0</v>
      </c>
      <c r="AC879" s="30">
        <v>66.666666666666671</v>
      </c>
      <c r="AD879" s="35">
        <v>66.666666666666671</v>
      </c>
      <c r="AE879" s="43">
        <v>13.333333333333336</v>
      </c>
      <c r="AF879" s="39">
        <v>40.46213394002767</v>
      </c>
      <c r="AG879" s="40">
        <v>40.46213394002767</v>
      </c>
      <c r="AH879" s="37" t="s">
        <v>6</v>
      </c>
      <c r="AI879" s="21"/>
      <c r="AJ879" s="111"/>
      <c r="AK879" s="112"/>
    </row>
    <row r="880" spans="1:37" x14ac:dyDescent="0.3">
      <c r="A880" s="12" t="s">
        <v>802</v>
      </c>
      <c r="B880" s="5" t="s">
        <v>102</v>
      </c>
      <c r="C880" s="5" t="s">
        <v>103</v>
      </c>
      <c r="D880" s="5" t="s">
        <v>228</v>
      </c>
      <c r="E880" s="6">
        <v>6</v>
      </c>
      <c r="F880" s="6" t="s">
        <v>19</v>
      </c>
      <c r="G880" s="6">
        <v>0</v>
      </c>
      <c r="H880" s="30">
        <v>71.672681359715341</v>
      </c>
      <c r="I880" s="35">
        <v>28.327318640284659</v>
      </c>
      <c r="J880" s="35">
        <v>50.935793594067128</v>
      </c>
      <c r="K880" s="35">
        <v>64.917571558867522</v>
      </c>
      <c r="L880" s="35">
        <v>14.635618764324954</v>
      </c>
      <c r="M880" s="35">
        <v>85.36438123567504</v>
      </c>
      <c r="N880" s="35">
        <v>65.770120196893998</v>
      </c>
      <c r="O880" s="34">
        <v>100</v>
      </c>
      <c r="P880" s="35">
        <v>17.359269538585515</v>
      </c>
      <c r="Q880" s="45">
        <v>40</v>
      </c>
      <c r="R880" s="35">
        <v>63.721854286965446</v>
      </c>
      <c r="S880" s="35">
        <v>50.977483429572359</v>
      </c>
      <c r="T880" s="30" t="s">
        <v>2315</v>
      </c>
      <c r="U880" s="35">
        <v>55.05881037867222</v>
      </c>
      <c r="V880" s="35">
        <v>100</v>
      </c>
      <c r="W880" s="35">
        <v>138.74911199068549</v>
      </c>
      <c r="X880" s="34">
        <v>60</v>
      </c>
      <c r="Y880" s="35">
        <v>79.625090944739483</v>
      </c>
      <c r="Z880" s="34">
        <v>70</v>
      </c>
      <c r="AA880" s="35">
        <v>0</v>
      </c>
      <c r="AB880" s="45">
        <v>0</v>
      </c>
      <c r="AC880" s="30">
        <v>76.666666666666671</v>
      </c>
      <c r="AD880" s="35">
        <v>76.666666666666671</v>
      </c>
      <c r="AE880" s="43">
        <v>15.333333333333336</v>
      </c>
      <c r="AF880" s="39">
        <v>66.310816762905688</v>
      </c>
      <c r="AG880" s="40">
        <v>66.310816762905688</v>
      </c>
      <c r="AH880" s="37" t="s">
        <v>5</v>
      </c>
      <c r="AI880" s="21"/>
      <c r="AJ880" s="111"/>
      <c r="AK880" s="112"/>
    </row>
    <row r="881" spans="1:37" x14ac:dyDescent="0.3">
      <c r="A881" s="12" t="s">
        <v>1837</v>
      </c>
      <c r="B881" s="5" t="s">
        <v>102</v>
      </c>
      <c r="C881" s="5" t="s">
        <v>103</v>
      </c>
      <c r="D881" s="5" t="s">
        <v>1838</v>
      </c>
      <c r="E881" s="6">
        <v>6</v>
      </c>
      <c r="F881" s="6" t="s">
        <v>14</v>
      </c>
      <c r="G881" s="6">
        <v>0</v>
      </c>
      <c r="H881" s="30">
        <v>66.638813915830426</v>
      </c>
      <c r="I881" s="35">
        <v>33.361186084169574</v>
      </c>
      <c r="J881" s="35">
        <v>19.416635495305535</v>
      </c>
      <c r="K881" s="35">
        <v>25.758763106867992</v>
      </c>
      <c r="L881" s="35">
        <v>27.945488072538637</v>
      </c>
      <c r="M881" s="35">
        <v>72.054511927461363</v>
      </c>
      <c r="N881" s="35">
        <v>55.4563160743064</v>
      </c>
      <c r="O881" s="34">
        <v>80</v>
      </c>
      <c r="P881" s="35">
        <v>3.0480059307476011</v>
      </c>
      <c r="Q881" s="45">
        <v>100</v>
      </c>
      <c r="R881" s="35">
        <v>62.234892223699788</v>
      </c>
      <c r="S881" s="35">
        <v>49.787913778959833</v>
      </c>
      <c r="T881" s="30" t="s">
        <v>2315</v>
      </c>
      <c r="U881" s="35">
        <v>32.478860297396515</v>
      </c>
      <c r="V881" s="35">
        <v>100</v>
      </c>
      <c r="W881" s="35">
        <v>187.09798711886378</v>
      </c>
      <c r="X881" s="34">
        <v>0</v>
      </c>
      <c r="Y881" s="35">
        <v>77.32022235779398</v>
      </c>
      <c r="Z881" s="34">
        <v>70</v>
      </c>
      <c r="AA881" s="35">
        <v>0.86877642336816507</v>
      </c>
      <c r="AB881" s="45">
        <v>0</v>
      </c>
      <c r="AC881" s="30">
        <v>56.666666666666664</v>
      </c>
      <c r="AD881" s="35">
        <v>57.535443090034832</v>
      </c>
      <c r="AE881" s="43">
        <v>11.507088618006968</v>
      </c>
      <c r="AF881" s="39">
        <v>61.295002396966801</v>
      </c>
      <c r="AG881" s="40">
        <v>61.121247112293169</v>
      </c>
      <c r="AH881" s="37" t="s">
        <v>5</v>
      </c>
      <c r="AI881" s="21"/>
      <c r="AJ881" s="111"/>
      <c r="AK881" s="112"/>
    </row>
    <row r="882" spans="1:37" x14ac:dyDescent="0.3">
      <c r="A882" s="12" t="s">
        <v>413</v>
      </c>
      <c r="B882" s="5" t="s">
        <v>102</v>
      </c>
      <c r="C882" s="5" t="s">
        <v>103</v>
      </c>
      <c r="D882" s="5" t="s">
        <v>414</v>
      </c>
      <c r="E882" s="6">
        <v>6</v>
      </c>
      <c r="F882" s="6" t="s">
        <v>33</v>
      </c>
      <c r="G882" s="6">
        <v>0</v>
      </c>
      <c r="H882" s="30">
        <v>70.65773067295035</v>
      </c>
      <c r="I882" s="35">
        <v>29.34226932704965</v>
      </c>
      <c r="J882" s="35">
        <v>49.386210850973072</v>
      </c>
      <c r="K882" s="35">
        <v>68.947994515422437</v>
      </c>
      <c r="L882" s="35">
        <v>29.561808599282006</v>
      </c>
      <c r="M882" s="35">
        <v>70.438191400717997</v>
      </c>
      <c r="N882" s="35">
        <v>45.433935407366405</v>
      </c>
      <c r="O882" s="34">
        <v>70</v>
      </c>
      <c r="P882" s="35">
        <v>-7.2602535138637316</v>
      </c>
      <c r="Q882" s="45">
        <v>80</v>
      </c>
      <c r="R882" s="35">
        <v>63.745691048638015</v>
      </c>
      <c r="S882" s="35">
        <v>50.996552838910418</v>
      </c>
      <c r="T882" s="30" t="s">
        <v>2315</v>
      </c>
      <c r="U882" s="35">
        <v>33.765654119682097</v>
      </c>
      <c r="V882" s="35">
        <v>100</v>
      </c>
      <c r="W882" s="35">
        <v>146.32282028717995</v>
      </c>
      <c r="X882" s="34">
        <v>50</v>
      </c>
      <c r="Y882" s="35">
        <v>68.269178877269823</v>
      </c>
      <c r="Z882" s="34">
        <v>60</v>
      </c>
      <c r="AA882" s="35">
        <v>0</v>
      </c>
      <c r="AB882" s="45">
        <v>0</v>
      </c>
      <c r="AC882" s="30">
        <v>70</v>
      </c>
      <c r="AD882" s="35">
        <v>70</v>
      </c>
      <c r="AE882" s="43">
        <v>14</v>
      </c>
      <c r="AF882" s="39">
        <v>64.996552838910418</v>
      </c>
      <c r="AG882" s="40">
        <v>64.996552838910418</v>
      </c>
      <c r="AH882" s="37" t="s">
        <v>5</v>
      </c>
      <c r="AI882" s="21"/>
      <c r="AJ882" s="111"/>
      <c r="AK882" s="112"/>
    </row>
    <row r="883" spans="1:37" x14ac:dyDescent="0.3">
      <c r="A883" s="12" t="s">
        <v>147</v>
      </c>
      <c r="B883" s="5" t="s">
        <v>102</v>
      </c>
      <c r="C883" s="5" t="s">
        <v>103</v>
      </c>
      <c r="D883" s="5" t="s">
        <v>148</v>
      </c>
      <c r="E883" s="6">
        <v>6</v>
      </c>
      <c r="F883" s="6" t="s">
        <v>33</v>
      </c>
      <c r="G883" s="6">
        <v>0</v>
      </c>
      <c r="H883" s="30">
        <v>70.957984163129467</v>
      </c>
      <c r="I883" s="35">
        <v>29.042015836870533</v>
      </c>
      <c r="J883" s="35">
        <v>39.23053131296551</v>
      </c>
      <c r="K883" s="35">
        <v>54.769669735659811</v>
      </c>
      <c r="L883" s="35">
        <v>15.881395575986639</v>
      </c>
      <c r="M883" s="35">
        <v>84.118604424013355</v>
      </c>
      <c r="N883" s="35">
        <v>38.554202574524751</v>
      </c>
      <c r="O883" s="34">
        <v>50</v>
      </c>
      <c r="P883" s="35">
        <v>3.97567358095514</v>
      </c>
      <c r="Q883" s="45">
        <v>100</v>
      </c>
      <c r="R883" s="35">
        <v>63.586057999308743</v>
      </c>
      <c r="S883" s="35">
        <v>50.868846399446994</v>
      </c>
      <c r="T883" s="30" t="s">
        <v>2315</v>
      </c>
      <c r="U883" s="35">
        <v>36.612642992326855</v>
      </c>
      <c r="V883" s="35">
        <v>100</v>
      </c>
      <c r="W883" s="35">
        <v>166.72099082628711</v>
      </c>
      <c r="X883" s="34">
        <v>0</v>
      </c>
      <c r="Y883" s="35">
        <v>71.427940810413205</v>
      </c>
      <c r="Z883" s="34">
        <v>70</v>
      </c>
      <c r="AA883" s="35">
        <v>0</v>
      </c>
      <c r="AB883" s="45">
        <v>0</v>
      </c>
      <c r="AC883" s="30">
        <v>56.666666666666664</v>
      </c>
      <c r="AD883" s="35">
        <v>56.666666666666664</v>
      </c>
      <c r="AE883" s="43">
        <v>11.333333333333334</v>
      </c>
      <c r="AF883" s="39">
        <v>62.20217973278033</v>
      </c>
      <c r="AG883" s="40">
        <v>62.20217973278033</v>
      </c>
      <c r="AH883" s="37" t="s">
        <v>5</v>
      </c>
      <c r="AI883" s="21"/>
      <c r="AJ883" s="111"/>
      <c r="AK883" s="112"/>
    </row>
    <row r="884" spans="1:37" x14ac:dyDescent="0.3">
      <c r="A884" s="12" t="s">
        <v>649</v>
      </c>
      <c r="B884" s="5" t="s">
        <v>102</v>
      </c>
      <c r="C884" s="5" t="s">
        <v>103</v>
      </c>
      <c r="D884" s="5" t="s">
        <v>650</v>
      </c>
      <c r="E884" s="6">
        <v>6</v>
      </c>
      <c r="F884" s="6" t="s">
        <v>24</v>
      </c>
      <c r="G884" s="6">
        <v>0</v>
      </c>
      <c r="H884" s="30">
        <v>54.611837366217372</v>
      </c>
      <c r="I884" s="35">
        <v>45.388162633782628</v>
      </c>
      <c r="J884" s="35">
        <v>27.998441755553291</v>
      </c>
      <c r="K884" s="35">
        <v>36.528196354105525</v>
      </c>
      <c r="L884" s="35">
        <v>8.4799410843553282</v>
      </c>
      <c r="M884" s="35">
        <v>91.520058915644668</v>
      </c>
      <c r="N884" s="35">
        <v>81.265863861937305</v>
      </c>
      <c r="O884" s="34">
        <v>100</v>
      </c>
      <c r="P884" s="35">
        <v>30.115604797517044</v>
      </c>
      <c r="Q884" s="45">
        <v>0</v>
      </c>
      <c r="R884" s="35">
        <v>54.68728358070657</v>
      </c>
      <c r="S884" s="35">
        <v>43.749826864565257</v>
      </c>
      <c r="T884" s="30" t="s">
        <v>2315</v>
      </c>
      <c r="U884" s="35">
        <v>38.492198337111823</v>
      </c>
      <c r="V884" s="35">
        <v>100</v>
      </c>
      <c r="W884" s="35">
        <v>103.41627508932905</v>
      </c>
      <c r="X884" s="34">
        <v>100</v>
      </c>
      <c r="Y884" s="35">
        <v>71.369882634622869</v>
      </c>
      <c r="Z884" s="34">
        <v>70</v>
      </c>
      <c r="AA884" s="35">
        <v>0</v>
      </c>
      <c r="AB884" s="45">
        <v>0</v>
      </c>
      <c r="AC884" s="30">
        <v>90</v>
      </c>
      <c r="AD884" s="35">
        <v>90</v>
      </c>
      <c r="AE884" s="43">
        <v>18</v>
      </c>
      <c r="AF884" s="39">
        <v>61.749826864565257</v>
      </c>
      <c r="AG884" s="40">
        <v>61.749826864565257</v>
      </c>
      <c r="AH884" s="37" t="s">
        <v>5</v>
      </c>
      <c r="AI884" s="21"/>
      <c r="AJ884" s="111"/>
      <c r="AK884" s="112"/>
    </row>
    <row r="885" spans="1:37" x14ac:dyDescent="0.3">
      <c r="A885" s="12" t="s">
        <v>1974</v>
      </c>
      <c r="B885" s="5" t="s">
        <v>102</v>
      </c>
      <c r="C885" s="5" t="s">
        <v>103</v>
      </c>
      <c r="D885" s="5" t="s">
        <v>1975</v>
      </c>
      <c r="E885" s="6">
        <v>1</v>
      </c>
      <c r="F885" s="6" t="s">
        <v>24</v>
      </c>
      <c r="G885" s="6">
        <v>0</v>
      </c>
      <c r="H885" s="30">
        <v>52.978705272884696</v>
      </c>
      <c r="I885" s="35">
        <v>47.021294727115304</v>
      </c>
      <c r="J885" s="35">
        <v>15.112277513649417</v>
      </c>
      <c r="K885" s="35">
        <v>19.716248682547825</v>
      </c>
      <c r="L885" s="35">
        <v>30.612478237126659</v>
      </c>
      <c r="M885" s="35">
        <v>69.387521762873348</v>
      </c>
      <c r="N885" s="35">
        <v>53.659460257824236</v>
      </c>
      <c r="O885" s="34">
        <v>70</v>
      </c>
      <c r="P885" s="35">
        <v>6.7188024606927863</v>
      </c>
      <c r="Q885" s="45">
        <v>80</v>
      </c>
      <c r="R885" s="35">
        <v>57.225013034507285</v>
      </c>
      <c r="S885" s="35">
        <v>45.780010427605831</v>
      </c>
      <c r="T885" s="30" t="s">
        <v>2316</v>
      </c>
      <c r="U885" s="35">
        <v>0</v>
      </c>
      <c r="V885" s="35">
        <v>0</v>
      </c>
      <c r="W885" s="35">
        <v>88.621712474035135</v>
      </c>
      <c r="X885" s="34">
        <v>80</v>
      </c>
      <c r="Y885" s="35">
        <v>82.004354587176948</v>
      </c>
      <c r="Z885" s="34">
        <v>80</v>
      </c>
      <c r="AA885" s="35">
        <v>0</v>
      </c>
      <c r="AB885" s="45">
        <v>0</v>
      </c>
      <c r="AC885" s="30">
        <v>53.333333333333336</v>
      </c>
      <c r="AD885" s="35">
        <v>53.333333333333336</v>
      </c>
      <c r="AE885" s="43">
        <v>10.666666666666668</v>
      </c>
      <c r="AF885" s="39">
        <v>56.446677094272502</v>
      </c>
      <c r="AG885" s="40">
        <v>56.446677094272502</v>
      </c>
      <c r="AH885" s="37" t="s">
        <v>6</v>
      </c>
      <c r="AI885" s="21"/>
      <c r="AJ885" s="111"/>
      <c r="AK885" s="112"/>
    </row>
    <row r="886" spans="1:37" x14ac:dyDescent="0.3">
      <c r="A886" s="12" t="s">
        <v>388</v>
      </c>
      <c r="B886" s="5" t="s">
        <v>102</v>
      </c>
      <c r="C886" s="5" t="s">
        <v>103</v>
      </c>
      <c r="D886" s="5" t="s">
        <v>389</v>
      </c>
      <c r="E886" s="6">
        <v>6</v>
      </c>
      <c r="F886" s="6" t="s">
        <v>14</v>
      </c>
      <c r="G886" s="6">
        <v>0</v>
      </c>
      <c r="H886" s="30">
        <v>52.097505113425761</v>
      </c>
      <c r="I886" s="35">
        <v>47.902494886574239</v>
      </c>
      <c r="J886" s="35">
        <v>23.573184680487394</v>
      </c>
      <c r="K886" s="35">
        <v>31.272981356936651</v>
      </c>
      <c r="L886" s="35">
        <v>28.858106130631707</v>
      </c>
      <c r="M886" s="35">
        <v>71.141893869368289</v>
      </c>
      <c r="N886" s="35">
        <v>52.511595024121853</v>
      </c>
      <c r="O886" s="34">
        <v>70</v>
      </c>
      <c r="P886" s="35">
        <v>53.19561093906303</v>
      </c>
      <c r="Q886" s="45">
        <v>0</v>
      </c>
      <c r="R886" s="35">
        <v>44.063474022575839</v>
      </c>
      <c r="S886" s="35">
        <v>35.250779218060671</v>
      </c>
      <c r="T886" s="30" t="s">
        <v>2315</v>
      </c>
      <c r="U886" s="35">
        <v>38.789052590895288</v>
      </c>
      <c r="V886" s="35">
        <v>100</v>
      </c>
      <c r="W886" s="35">
        <v>138.80105962922687</v>
      </c>
      <c r="X886" s="34">
        <v>60</v>
      </c>
      <c r="Y886" s="35">
        <v>88.377362053806991</v>
      </c>
      <c r="Z886" s="34">
        <v>80</v>
      </c>
      <c r="AA886" s="35">
        <v>0</v>
      </c>
      <c r="AB886" s="45">
        <v>0</v>
      </c>
      <c r="AC886" s="30">
        <v>80</v>
      </c>
      <c r="AD886" s="35">
        <v>80</v>
      </c>
      <c r="AE886" s="43">
        <v>16</v>
      </c>
      <c r="AF886" s="39">
        <v>51.250779218060671</v>
      </c>
      <c r="AG886" s="40">
        <v>51.250779218060671</v>
      </c>
      <c r="AH886" s="37" t="s">
        <v>6</v>
      </c>
      <c r="AI886" s="21"/>
      <c r="AJ886" s="111"/>
      <c r="AK886" s="112"/>
    </row>
    <row r="887" spans="1:37" x14ac:dyDescent="0.3">
      <c r="A887" s="12" t="s">
        <v>541</v>
      </c>
      <c r="B887" s="5" t="s">
        <v>102</v>
      </c>
      <c r="C887" s="5" t="s">
        <v>103</v>
      </c>
      <c r="D887" s="5" t="s">
        <v>542</v>
      </c>
      <c r="E887" s="6">
        <v>6</v>
      </c>
      <c r="F887" s="6" t="s">
        <v>33</v>
      </c>
      <c r="G887" s="6">
        <v>0</v>
      </c>
      <c r="H887" s="30">
        <v>62.350118728195227</v>
      </c>
      <c r="I887" s="35">
        <v>37.649881271804773</v>
      </c>
      <c r="J887" s="35">
        <v>20.400017177982875</v>
      </c>
      <c r="K887" s="35">
        <v>28.480424966119326</v>
      </c>
      <c r="L887" s="35">
        <v>23.513090790464055</v>
      </c>
      <c r="M887" s="35">
        <v>76.486909209535952</v>
      </c>
      <c r="N887" s="35">
        <v>44.229252346255606</v>
      </c>
      <c r="O887" s="34">
        <v>50</v>
      </c>
      <c r="P887" s="35">
        <v>21.954229906615822</v>
      </c>
      <c r="Q887" s="45">
        <v>20</v>
      </c>
      <c r="R887" s="35">
        <v>42.523443089492012</v>
      </c>
      <c r="S887" s="35">
        <v>34.01875447159361</v>
      </c>
      <c r="T887" s="30" t="s">
        <v>2315</v>
      </c>
      <c r="U887" s="35">
        <v>14.488067783857289</v>
      </c>
      <c r="V887" s="35">
        <v>64.180776877101678</v>
      </c>
      <c r="W887" s="35">
        <v>157.62364510808592</v>
      </c>
      <c r="X887" s="34">
        <v>0</v>
      </c>
      <c r="Y887" s="35">
        <v>72.125045733552824</v>
      </c>
      <c r="Z887" s="34">
        <v>70</v>
      </c>
      <c r="AA887" s="35">
        <v>0</v>
      </c>
      <c r="AB887" s="45">
        <v>0</v>
      </c>
      <c r="AC887" s="30">
        <v>44.726925625700552</v>
      </c>
      <c r="AD887" s="35">
        <v>44.726925625700552</v>
      </c>
      <c r="AE887" s="43">
        <v>8.9453851251401115</v>
      </c>
      <c r="AF887" s="39">
        <v>42.964139596733723</v>
      </c>
      <c r="AG887" s="40">
        <v>42.964139596733723</v>
      </c>
      <c r="AH887" s="37" t="s">
        <v>6</v>
      </c>
      <c r="AI887" s="21"/>
      <c r="AJ887" s="111"/>
      <c r="AK887" s="112"/>
    </row>
    <row r="888" spans="1:37" x14ac:dyDescent="0.3">
      <c r="A888" s="12" t="s">
        <v>2007</v>
      </c>
      <c r="B888" s="5" t="s">
        <v>102</v>
      </c>
      <c r="C888" s="5" t="s">
        <v>103</v>
      </c>
      <c r="D888" s="5" t="s">
        <v>2008</v>
      </c>
      <c r="E888" s="6">
        <v>2</v>
      </c>
      <c r="F888" s="6" t="s">
        <v>24</v>
      </c>
      <c r="G888" s="6">
        <v>0</v>
      </c>
      <c r="H888" s="30">
        <v>53.421331395347607</v>
      </c>
      <c r="I888" s="35">
        <v>46.578668604652393</v>
      </c>
      <c r="J888" s="35">
        <v>12.626293518905509</v>
      </c>
      <c r="K888" s="35">
        <v>16.472907060682104</v>
      </c>
      <c r="L888" s="35">
        <v>55.071493025375233</v>
      </c>
      <c r="M888" s="35">
        <v>44.928506974624767</v>
      </c>
      <c r="N888" s="35">
        <v>52.865273902934526</v>
      </c>
      <c r="O888" s="34">
        <v>70</v>
      </c>
      <c r="P888" s="35">
        <v>12.720804208520773</v>
      </c>
      <c r="Q888" s="45">
        <v>60</v>
      </c>
      <c r="R888" s="35">
        <v>47.59601652799185</v>
      </c>
      <c r="S888" s="35">
        <v>38.076813222393483</v>
      </c>
      <c r="T888" s="30" t="s">
        <v>2316</v>
      </c>
      <c r="U888" s="35">
        <v>0</v>
      </c>
      <c r="V888" s="35">
        <v>0</v>
      </c>
      <c r="W888" s="35">
        <v>89.895788816837722</v>
      </c>
      <c r="X888" s="34">
        <v>80</v>
      </c>
      <c r="Y888" s="35">
        <v>76.994380616134038</v>
      </c>
      <c r="Z888" s="34">
        <v>70</v>
      </c>
      <c r="AA888" s="35">
        <v>0</v>
      </c>
      <c r="AB888" s="45">
        <v>0</v>
      </c>
      <c r="AC888" s="30">
        <v>50</v>
      </c>
      <c r="AD888" s="35">
        <v>50</v>
      </c>
      <c r="AE888" s="43">
        <v>10</v>
      </c>
      <c r="AF888" s="39">
        <v>48.076813222393483</v>
      </c>
      <c r="AG888" s="40">
        <v>48.076813222393483</v>
      </c>
      <c r="AH888" s="37" t="s">
        <v>6</v>
      </c>
      <c r="AI888" s="21"/>
      <c r="AJ888" s="111"/>
      <c r="AK888" s="112"/>
    </row>
    <row r="889" spans="1:37" x14ac:dyDescent="0.3">
      <c r="A889" s="12" t="s">
        <v>1385</v>
      </c>
      <c r="B889" s="5" t="s">
        <v>102</v>
      </c>
      <c r="C889" s="5" t="s">
        <v>103</v>
      </c>
      <c r="D889" s="5" t="s">
        <v>1386</v>
      </c>
      <c r="E889" s="6">
        <v>6</v>
      </c>
      <c r="F889" s="6" t="s">
        <v>33</v>
      </c>
      <c r="G889" s="6">
        <v>0</v>
      </c>
      <c r="H889" s="30">
        <v>78.279719161182754</v>
      </c>
      <c r="I889" s="35">
        <v>21.720280838817246</v>
      </c>
      <c r="J889" s="35">
        <v>17.834514991750812</v>
      </c>
      <c r="K889" s="35">
        <v>24.89873227057317</v>
      </c>
      <c r="L889" s="35">
        <v>38.37202178602589</v>
      </c>
      <c r="M889" s="35">
        <v>61.62797821397411</v>
      </c>
      <c r="N889" s="35">
        <v>49.740200736871472</v>
      </c>
      <c r="O889" s="34">
        <v>70</v>
      </c>
      <c r="P889" s="35">
        <v>18.562831407415985</v>
      </c>
      <c r="Q889" s="45">
        <v>40</v>
      </c>
      <c r="R889" s="35">
        <v>43.649398264672904</v>
      </c>
      <c r="S889" s="35">
        <v>34.919518611738326</v>
      </c>
      <c r="T889" s="30" t="s">
        <v>2315</v>
      </c>
      <c r="U889" s="35">
        <v>32.645883297995745</v>
      </c>
      <c r="V889" s="35">
        <v>100</v>
      </c>
      <c r="W889" s="35">
        <v>143.12841875783099</v>
      </c>
      <c r="X889" s="34">
        <v>50</v>
      </c>
      <c r="Y889" s="35">
        <v>97.758214844787787</v>
      </c>
      <c r="Z889" s="34">
        <v>100</v>
      </c>
      <c r="AA889" s="35">
        <v>1.11839036074427</v>
      </c>
      <c r="AB889" s="45">
        <v>0</v>
      </c>
      <c r="AC889" s="30">
        <v>83.333333333333329</v>
      </c>
      <c r="AD889" s="35">
        <v>84.4517236940776</v>
      </c>
      <c r="AE889" s="43">
        <v>16.890344738815521</v>
      </c>
      <c r="AF889" s="39">
        <v>51.809863350553847</v>
      </c>
      <c r="AG889" s="40">
        <v>51.586185278404997</v>
      </c>
      <c r="AH889" s="37" t="s">
        <v>6</v>
      </c>
      <c r="AI889" s="21"/>
      <c r="AJ889" s="111"/>
      <c r="AK889" s="112"/>
    </row>
    <row r="890" spans="1:37" x14ac:dyDescent="0.3">
      <c r="A890" s="12" t="s">
        <v>1724</v>
      </c>
      <c r="B890" s="5" t="s">
        <v>102</v>
      </c>
      <c r="C890" s="5" t="s">
        <v>103</v>
      </c>
      <c r="D890" s="5" t="s">
        <v>1065</v>
      </c>
      <c r="E890" s="6">
        <v>6</v>
      </c>
      <c r="F890" s="6" t="s">
        <v>14</v>
      </c>
      <c r="G890" s="6">
        <v>0</v>
      </c>
      <c r="H890" s="30">
        <v>70.659588538613562</v>
      </c>
      <c r="I890" s="35">
        <v>29.340411461386438</v>
      </c>
      <c r="J890" s="35">
        <v>26.21626604010364</v>
      </c>
      <c r="K890" s="35">
        <v>34.779382176532515</v>
      </c>
      <c r="L890" s="35">
        <v>13.146869635210859</v>
      </c>
      <c r="M890" s="35">
        <v>86.853130364789138</v>
      </c>
      <c r="N890" s="35">
        <v>43.138059986862828</v>
      </c>
      <c r="O890" s="34">
        <v>50</v>
      </c>
      <c r="P890" s="35">
        <v>13.882619497427578</v>
      </c>
      <c r="Q890" s="45">
        <v>60</v>
      </c>
      <c r="R890" s="35">
        <v>52.19458480054162</v>
      </c>
      <c r="S890" s="35">
        <v>41.755667840433297</v>
      </c>
      <c r="T890" s="30" t="s">
        <v>2315</v>
      </c>
      <c r="U890" s="35">
        <v>34.493968598447509</v>
      </c>
      <c r="V890" s="35">
        <v>100</v>
      </c>
      <c r="W890" s="35">
        <v>110.43304700867543</v>
      </c>
      <c r="X890" s="34">
        <v>80</v>
      </c>
      <c r="Y890" s="35">
        <v>75.756246495336271</v>
      </c>
      <c r="Z890" s="34">
        <v>70</v>
      </c>
      <c r="AA890" s="35">
        <v>0.44092135970832624</v>
      </c>
      <c r="AB890" s="45">
        <v>0</v>
      </c>
      <c r="AC890" s="30">
        <v>83.333333333333329</v>
      </c>
      <c r="AD890" s="35">
        <v>83.774254693041655</v>
      </c>
      <c r="AE890" s="43">
        <v>16.754850938608332</v>
      </c>
      <c r="AF890" s="39">
        <v>58.510518779041632</v>
      </c>
      <c r="AG890" s="40">
        <v>58.422334507099961</v>
      </c>
      <c r="AH890" s="37" t="s">
        <v>6</v>
      </c>
      <c r="AI890" s="21"/>
      <c r="AJ890" s="111"/>
      <c r="AK890" s="112"/>
    </row>
    <row r="891" spans="1:37" x14ac:dyDescent="0.3">
      <c r="A891" s="12" t="s">
        <v>741</v>
      </c>
      <c r="B891" s="5" t="s">
        <v>102</v>
      </c>
      <c r="C891" s="5" t="s">
        <v>103</v>
      </c>
      <c r="D891" s="5" t="s">
        <v>742</v>
      </c>
      <c r="E891" s="6">
        <v>6</v>
      </c>
      <c r="F891" s="6" t="s">
        <v>62</v>
      </c>
      <c r="G891" s="6">
        <v>0</v>
      </c>
      <c r="H891" s="30">
        <v>61.625575879945089</v>
      </c>
      <c r="I891" s="35">
        <v>38.374424120054911</v>
      </c>
      <c r="J891" s="35">
        <v>38.392506570633671</v>
      </c>
      <c r="K891" s="35">
        <v>50.652652568850229</v>
      </c>
      <c r="L891" s="35">
        <v>10.568332573700463</v>
      </c>
      <c r="M891" s="35">
        <v>89.431667426299541</v>
      </c>
      <c r="N891" s="35">
        <v>59.264015807359407</v>
      </c>
      <c r="O891" s="34">
        <v>80</v>
      </c>
      <c r="P891" s="35">
        <v>5.7894908055068184</v>
      </c>
      <c r="Q891" s="45">
        <v>80</v>
      </c>
      <c r="R891" s="35">
        <v>67.691748823040939</v>
      </c>
      <c r="S891" s="35">
        <v>54.153399058432754</v>
      </c>
      <c r="T891" s="30" t="s">
        <v>2315</v>
      </c>
      <c r="U891" s="35">
        <v>49.564144363848314</v>
      </c>
      <c r="V891" s="35">
        <v>100</v>
      </c>
      <c r="W891" s="35">
        <v>159.59365562504735</v>
      </c>
      <c r="X891" s="34">
        <v>0</v>
      </c>
      <c r="Y891" s="35">
        <v>57.285465387304889</v>
      </c>
      <c r="Z891" s="34">
        <v>50</v>
      </c>
      <c r="AA891" s="35">
        <v>0.79398100239599234</v>
      </c>
      <c r="AB891" s="45">
        <v>0</v>
      </c>
      <c r="AC891" s="30">
        <v>50</v>
      </c>
      <c r="AD891" s="35">
        <v>50.793981002395995</v>
      </c>
      <c r="AE891" s="43">
        <v>10.1587962004792</v>
      </c>
      <c r="AF891" s="39">
        <v>64.312195258911956</v>
      </c>
      <c r="AG891" s="40">
        <v>64.153399058432754</v>
      </c>
      <c r="AH891" s="37" t="s">
        <v>5</v>
      </c>
      <c r="AI891" s="21"/>
      <c r="AJ891" s="111"/>
      <c r="AK891" s="112"/>
    </row>
    <row r="892" spans="1:37" x14ac:dyDescent="0.3">
      <c r="A892" s="12" t="s">
        <v>1253</v>
      </c>
      <c r="B892" s="5" t="s">
        <v>102</v>
      </c>
      <c r="C892" s="5" t="s">
        <v>103</v>
      </c>
      <c r="D892" s="5" t="s">
        <v>1254</v>
      </c>
      <c r="E892" s="6">
        <v>6</v>
      </c>
      <c r="F892" s="6" t="s">
        <v>14</v>
      </c>
      <c r="G892" s="6">
        <v>0</v>
      </c>
      <c r="H892" s="30">
        <v>77.19072796714282</v>
      </c>
      <c r="I892" s="35">
        <v>22.80927203285718</v>
      </c>
      <c r="J892" s="35">
        <v>6.2256171678108547</v>
      </c>
      <c r="K892" s="35">
        <v>8.2591135760086942</v>
      </c>
      <c r="L892" s="35">
        <v>12.193278941257226</v>
      </c>
      <c r="M892" s="35">
        <v>87.806721058742767</v>
      </c>
      <c r="N892" s="35">
        <v>40.76879679840696</v>
      </c>
      <c r="O892" s="34">
        <v>50</v>
      </c>
      <c r="P892" s="35">
        <v>23.413874566836583</v>
      </c>
      <c r="Q892" s="45">
        <v>20</v>
      </c>
      <c r="R892" s="35">
        <v>37.775021333521728</v>
      </c>
      <c r="S892" s="35">
        <v>30.220017066817384</v>
      </c>
      <c r="T892" s="30" t="s">
        <v>2315</v>
      </c>
      <c r="U892" s="35">
        <v>39.927269552074222</v>
      </c>
      <c r="V892" s="35">
        <v>100</v>
      </c>
      <c r="W892" s="35">
        <v>135.90460477854378</v>
      </c>
      <c r="X892" s="34">
        <v>60</v>
      </c>
      <c r="Y892" s="35">
        <v>91.909332287086812</v>
      </c>
      <c r="Z892" s="34">
        <v>100</v>
      </c>
      <c r="AA892" s="35">
        <v>0</v>
      </c>
      <c r="AB892" s="45">
        <v>0</v>
      </c>
      <c r="AC892" s="30">
        <v>86.666666666666671</v>
      </c>
      <c r="AD892" s="35">
        <v>86.666666666666671</v>
      </c>
      <c r="AE892" s="43">
        <v>17.333333333333336</v>
      </c>
      <c r="AF892" s="39">
        <v>47.55335040015072</v>
      </c>
      <c r="AG892" s="40">
        <v>47.55335040015072</v>
      </c>
      <c r="AH892" s="37" t="s">
        <v>6</v>
      </c>
      <c r="AI892" s="21"/>
      <c r="AJ892" s="111"/>
      <c r="AK892" s="112"/>
    </row>
    <row r="893" spans="1:37" x14ac:dyDescent="0.3">
      <c r="A893" s="12" t="s">
        <v>1359</v>
      </c>
      <c r="B893" s="5" t="s">
        <v>102</v>
      </c>
      <c r="C893" s="5" t="s">
        <v>103</v>
      </c>
      <c r="D893" s="5" t="s">
        <v>1360</v>
      </c>
      <c r="E893" s="6">
        <v>6</v>
      </c>
      <c r="F893" s="6" t="s">
        <v>14</v>
      </c>
      <c r="G893" s="6">
        <v>0</v>
      </c>
      <c r="H893" s="30">
        <v>68.227523737041324</v>
      </c>
      <c r="I893" s="35">
        <v>31.772476262958676</v>
      </c>
      <c r="J893" s="35">
        <v>9.4767631607208767</v>
      </c>
      <c r="K893" s="35">
        <v>12.572193433611211</v>
      </c>
      <c r="L893" s="35">
        <v>10.121759166655659</v>
      </c>
      <c r="M893" s="35">
        <v>89.878240833344336</v>
      </c>
      <c r="N893" s="35">
        <v>41.634926395219132</v>
      </c>
      <c r="O893" s="34">
        <v>50</v>
      </c>
      <c r="P893" s="35">
        <v>26.405234129911875</v>
      </c>
      <c r="Q893" s="45">
        <v>20</v>
      </c>
      <c r="R893" s="35">
        <v>40.844582105982838</v>
      </c>
      <c r="S893" s="35">
        <v>32.675665684786274</v>
      </c>
      <c r="T893" s="30" t="s">
        <v>2315</v>
      </c>
      <c r="U893" s="35">
        <v>11.140419419231876</v>
      </c>
      <c r="V893" s="35">
        <v>49.351009653593067</v>
      </c>
      <c r="W893" s="35">
        <v>169.90686187530895</v>
      </c>
      <c r="X893" s="34">
        <v>0</v>
      </c>
      <c r="Y893" s="35">
        <v>87.38936026421122</v>
      </c>
      <c r="Z893" s="34">
        <v>80</v>
      </c>
      <c r="AA893" s="35">
        <v>0</v>
      </c>
      <c r="AB893" s="45">
        <v>0</v>
      </c>
      <c r="AC893" s="30">
        <v>43.117003217864351</v>
      </c>
      <c r="AD893" s="35">
        <v>43.117003217864351</v>
      </c>
      <c r="AE893" s="43">
        <v>8.6234006435728698</v>
      </c>
      <c r="AF893" s="39">
        <v>41.299066328359146</v>
      </c>
      <c r="AG893" s="40">
        <v>41.299066328359146</v>
      </c>
      <c r="AH893" s="37" t="s">
        <v>6</v>
      </c>
      <c r="AI893" s="21"/>
      <c r="AJ893" s="111"/>
      <c r="AK893" s="112"/>
    </row>
    <row r="894" spans="1:37" x14ac:dyDescent="0.3">
      <c r="A894" s="12" t="s">
        <v>1450</v>
      </c>
      <c r="B894" s="5" t="s">
        <v>102</v>
      </c>
      <c r="C894" s="5" t="s">
        <v>103</v>
      </c>
      <c r="D894" s="5" t="s">
        <v>1451</v>
      </c>
      <c r="E894" s="6">
        <v>6</v>
      </c>
      <c r="F894" s="6" t="s">
        <v>14</v>
      </c>
      <c r="G894" s="6">
        <v>0</v>
      </c>
      <c r="H894" s="30">
        <v>55.672483457548914</v>
      </c>
      <c r="I894" s="35">
        <v>44.327516542451086</v>
      </c>
      <c r="J894" s="35">
        <v>19.369063414686863</v>
      </c>
      <c r="K894" s="35">
        <v>25.6956523812506</v>
      </c>
      <c r="L894" s="35">
        <v>1.1973521323637513</v>
      </c>
      <c r="M894" s="35">
        <v>98.802647867636253</v>
      </c>
      <c r="N894" s="35">
        <v>47.908016974316197</v>
      </c>
      <c r="O894" s="34">
        <v>70</v>
      </c>
      <c r="P894" s="35">
        <v>48.836445711339394</v>
      </c>
      <c r="Q894" s="45">
        <v>0</v>
      </c>
      <c r="R894" s="35">
        <v>47.765163358267586</v>
      </c>
      <c r="S894" s="35">
        <v>38.212130686614067</v>
      </c>
      <c r="T894" s="30" t="s">
        <v>2315</v>
      </c>
      <c r="U894" s="35">
        <v>37.766418217132617</v>
      </c>
      <c r="V894" s="35">
        <v>100</v>
      </c>
      <c r="W894" s="35">
        <v>146.47231765166541</v>
      </c>
      <c r="X894" s="34">
        <v>50</v>
      </c>
      <c r="Y894" s="35">
        <v>72.542646588878867</v>
      </c>
      <c r="Z894" s="34">
        <v>70</v>
      </c>
      <c r="AA894" s="35">
        <v>0</v>
      </c>
      <c r="AB894" s="45">
        <v>0</v>
      </c>
      <c r="AC894" s="30">
        <v>73.333333333333329</v>
      </c>
      <c r="AD894" s="35">
        <v>73.333333333333329</v>
      </c>
      <c r="AE894" s="43">
        <v>14.666666666666666</v>
      </c>
      <c r="AF894" s="39">
        <v>52.878797353280731</v>
      </c>
      <c r="AG894" s="40">
        <v>52.878797353280731</v>
      </c>
      <c r="AH894" s="37" t="s">
        <v>6</v>
      </c>
      <c r="AI894" s="21"/>
      <c r="AJ894" s="111"/>
      <c r="AK894" s="112"/>
    </row>
    <row r="895" spans="1:37" x14ac:dyDescent="0.3">
      <c r="A895" s="12" t="s">
        <v>594</v>
      </c>
      <c r="B895" s="5" t="s">
        <v>102</v>
      </c>
      <c r="C895" s="5" t="s">
        <v>103</v>
      </c>
      <c r="D895" s="5" t="s">
        <v>595</v>
      </c>
      <c r="E895" s="6">
        <v>6</v>
      </c>
      <c r="F895" s="6" t="s">
        <v>24</v>
      </c>
      <c r="G895" s="6">
        <v>0</v>
      </c>
      <c r="H895" s="30">
        <v>57.185575613185577</v>
      </c>
      <c r="I895" s="35">
        <v>42.814424386814423</v>
      </c>
      <c r="J895" s="35">
        <v>0</v>
      </c>
      <c r="K895" s="35">
        <v>0</v>
      </c>
      <c r="L895" s="35">
        <v>14.069790062168163</v>
      </c>
      <c r="M895" s="35">
        <v>85.930209937831833</v>
      </c>
      <c r="N895" s="35">
        <v>68.521902539135766</v>
      </c>
      <c r="O895" s="34">
        <v>100</v>
      </c>
      <c r="P895" s="35">
        <v>34.627757959626109</v>
      </c>
      <c r="Q895" s="45">
        <v>0</v>
      </c>
      <c r="R895" s="35">
        <v>45.748926864929253</v>
      </c>
      <c r="S895" s="35">
        <v>36.599141491943406</v>
      </c>
      <c r="T895" s="30" t="s">
        <v>2315</v>
      </c>
      <c r="U895" s="35">
        <v>20.569112617388058</v>
      </c>
      <c r="V895" s="35">
        <v>91.119233230498239</v>
      </c>
      <c r="W895" s="35">
        <v>130.06191997613749</v>
      </c>
      <c r="X895" s="34">
        <v>60</v>
      </c>
      <c r="Y895" s="35">
        <v>78.306065505351341</v>
      </c>
      <c r="Z895" s="34">
        <v>70</v>
      </c>
      <c r="AA895" s="35">
        <v>0</v>
      </c>
      <c r="AB895" s="45">
        <v>0</v>
      </c>
      <c r="AC895" s="30">
        <v>73.706411076832751</v>
      </c>
      <c r="AD895" s="35">
        <v>73.706411076832751</v>
      </c>
      <c r="AE895" s="43">
        <v>14.741282215366551</v>
      </c>
      <c r="AF895" s="39">
        <v>51.340423707309959</v>
      </c>
      <c r="AG895" s="40">
        <v>51.340423707309959</v>
      </c>
      <c r="AH895" s="37" t="s">
        <v>6</v>
      </c>
      <c r="AI895" s="21"/>
      <c r="AJ895" s="111"/>
      <c r="AK895" s="112"/>
    </row>
    <row r="896" spans="1:37" x14ac:dyDescent="0.3">
      <c r="A896" s="12" t="s">
        <v>101</v>
      </c>
      <c r="B896" s="5" t="s">
        <v>102</v>
      </c>
      <c r="C896" s="5" t="s">
        <v>103</v>
      </c>
      <c r="D896" s="5" t="s">
        <v>104</v>
      </c>
      <c r="E896" s="6">
        <v>6</v>
      </c>
      <c r="F896" s="6" t="s">
        <v>62</v>
      </c>
      <c r="G896" s="6">
        <v>0</v>
      </c>
      <c r="H896" s="30">
        <v>74.924250674123996</v>
      </c>
      <c r="I896" s="35">
        <v>25.075749325876004</v>
      </c>
      <c r="J896" s="35">
        <v>17.469921496085483</v>
      </c>
      <c r="K896" s="35">
        <v>23.048712964814918</v>
      </c>
      <c r="L896" s="35">
        <v>15.838125509904312</v>
      </c>
      <c r="M896" s="35">
        <v>84.161874490095684</v>
      </c>
      <c r="N896" s="35">
        <v>28.48311854088853</v>
      </c>
      <c r="O896" s="34">
        <v>40</v>
      </c>
      <c r="P896" s="35">
        <v>95.766313093557443</v>
      </c>
      <c r="Q896" s="45">
        <v>0</v>
      </c>
      <c r="R896" s="35">
        <v>34.457267356157317</v>
      </c>
      <c r="S896" s="35">
        <v>27.565813884925856</v>
      </c>
      <c r="T896" s="30" t="s">
        <v>2315</v>
      </c>
      <c r="U896" s="35">
        <v>30.087023536970051</v>
      </c>
      <c r="V896" s="35">
        <v>100</v>
      </c>
      <c r="W896" s="35">
        <v>109.52671377948438</v>
      </c>
      <c r="X896" s="34">
        <v>100</v>
      </c>
      <c r="Y896" s="35">
        <v>86.797266400687747</v>
      </c>
      <c r="Z896" s="34">
        <v>80</v>
      </c>
      <c r="AA896" s="35">
        <v>0</v>
      </c>
      <c r="AB896" s="45">
        <v>0</v>
      </c>
      <c r="AC896" s="30">
        <v>93.333333333333329</v>
      </c>
      <c r="AD896" s="35">
        <v>93.333333333333329</v>
      </c>
      <c r="AE896" s="43">
        <v>18.666666666666668</v>
      </c>
      <c r="AF896" s="39">
        <v>46.232480551592523</v>
      </c>
      <c r="AG896" s="40">
        <v>46.232480551592523</v>
      </c>
      <c r="AH896" s="37" t="s">
        <v>6</v>
      </c>
      <c r="AI896" s="21"/>
      <c r="AJ896" s="111"/>
      <c r="AK896" s="112"/>
    </row>
    <row r="897" spans="1:37" x14ac:dyDescent="0.3">
      <c r="A897" s="12" t="s">
        <v>889</v>
      </c>
      <c r="B897" s="5" t="s">
        <v>102</v>
      </c>
      <c r="C897" s="5" t="s">
        <v>103</v>
      </c>
      <c r="D897" s="5" t="s">
        <v>890</v>
      </c>
      <c r="E897" s="6">
        <v>6</v>
      </c>
      <c r="F897" s="6" t="s">
        <v>62</v>
      </c>
      <c r="G897" s="6">
        <v>0</v>
      </c>
      <c r="H897" s="30">
        <v>69.025722495743437</v>
      </c>
      <c r="I897" s="35">
        <v>30.974277504256563</v>
      </c>
      <c r="J897" s="35">
        <v>26.966391078459576</v>
      </c>
      <c r="K897" s="35">
        <v>35.577756191041289</v>
      </c>
      <c r="L897" s="35">
        <v>14.908801188298964</v>
      </c>
      <c r="M897" s="35">
        <v>85.091198811701034</v>
      </c>
      <c r="N897" s="35">
        <v>68.46430637926322</v>
      </c>
      <c r="O897" s="34">
        <v>100</v>
      </c>
      <c r="P897" s="35">
        <v>10.57820442525426</v>
      </c>
      <c r="Q897" s="45">
        <v>60</v>
      </c>
      <c r="R897" s="35">
        <v>62.328646501399781</v>
      </c>
      <c r="S897" s="35">
        <v>49.862917201119828</v>
      </c>
      <c r="T897" s="30" t="s">
        <v>2315</v>
      </c>
      <c r="U897" s="35">
        <v>24.72465866974634</v>
      </c>
      <c r="V897" s="35">
        <v>100</v>
      </c>
      <c r="W897" s="35">
        <v>115.41927789340669</v>
      </c>
      <c r="X897" s="34">
        <v>80</v>
      </c>
      <c r="Y897" s="35">
        <v>87.549272604411016</v>
      </c>
      <c r="Z897" s="34">
        <v>80</v>
      </c>
      <c r="AA897" s="35">
        <v>0</v>
      </c>
      <c r="AB897" s="45">
        <v>0</v>
      </c>
      <c r="AC897" s="30">
        <v>86.666666666666671</v>
      </c>
      <c r="AD897" s="35">
        <v>86.666666666666671</v>
      </c>
      <c r="AE897" s="43">
        <v>17.333333333333336</v>
      </c>
      <c r="AF897" s="39">
        <v>67.196250534453156</v>
      </c>
      <c r="AG897" s="40">
        <v>67.196250534453156</v>
      </c>
      <c r="AH897" s="37" t="s">
        <v>5</v>
      </c>
      <c r="AI897" s="21"/>
      <c r="AJ897" s="111"/>
      <c r="AK897" s="112"/>
    </row>
    <row r="898" spans="1:37" x14ac:dyDescent="0.3">
      <c r="A898" s="12" t="s">
        <v>159</v>
      </c>
      <c r="B898" s="5" t="s">
        <v>102</v>
      </c>
      <c r="C898" s="5" t="s">
        <v>103</v>
      </c>
      <c r="D898" s="5" t="s">
        <v>160</v>
      </c>
      <c r="E898" s="6">
        <v>6</v>
      </c>
      <c r="F898" s="6" t="s">
        <v>14</v>
      </c>
      <c r="G898" s="6">
        <v>0</v>
      </c>
      <c r="H898" s="30">
        <v>76.668412352382475</v>
      </c>
      <c r="I898" s="35">
        <v>23.331587647617525</v>
      </c>
      <c r="J898" s="35">
        <v>25.553448254012288</v>
      </c>
      <c r="K898" s="35">
        <v>33.900065760510088</v>
      </c>
      <c r="L898" s="35">
        <v>18.390001060401001</v>
      </c>
      <c r="M898" s="35">
        <v>81.609998939598995</v>
      </c>
      <c r="N898" s="35">
        <v>42.148838850815991</v>
      </c>
      <c r="O898" s="34">
        <v>50</v>
      </c>
      <c r="P898" s="35">
        <v>17.950417674013138</v>
      </c>
      <c r="Q898" s="45">
        <v>40</v>
      </c>
      <c r="R898" s="35">
        <v>45.768330469545319</v>
      </c>
      <c r="S898" s="35">
        <v>36.614664375636259</v>
      </c>
      <c r="T898" s="30" t="s">
        <v>2315</v>
      </c>
      <c r="U898" s="35">
        <v>26.421558049944508</v>
      </c>
      <c r="V898" s="35">
        <v>100</v>
      </c>
      <c r="W898" s="35">
        <v>151.43287504764325</v>
      </c>
      <c r="X898" s="34">
        <v>0</v>
      </c>
      <c r="Y898" s="35">
        <v>89.619319901703889</v>
      </c>
      <c r="Z898" s="34">
        <v>80</v>
      </c>
      <c r="AA898" s="35">
        <v>0</v>
      </c>
      <c r="AB898" s="45">
        <v>0</v>
      </c>
      <c r="AC898" s="30">
        <v>60</v>
      </c>
      <c r="AD898" s="35">
        <v>60</v>
      </c>
      <c r="AE898" s="43">
        <v>12</v>
      </c>
      <c r="AF898" s="39">
        <v>48.614664375636259</v>
      </c>
      <c r="AG898" s="40">
        <v>48.614664375636259</v>
      </c>
      <c r="AH898" s="37" t="s">
        <v>6</v>
      </c>
      <c r="AI898" s="21"/>
      <c r="AJ898" s="111"/>
      <c r="AK898" s="112"/>
    </row>
    <row r="899" spans="1:37" x14ac:dyDescent="0.3">
      <c r="A899" s="12" t="s">
        <v>856</v>
      </c>
      <c r="B899" s="5" t="s">
        <v>102</v>
      </c>
      <c r="C899" s="5" t="s">
        <v>103</v>
      </c>
      <c r="D899" s="5" t="s">
        <v>857</v>
      </c>
      <c r="E899" s="6">
        <v>6</v>
      </c>
      <c r="F899" s="6" t="s">
        <v>33</v>
      </c>
      <c r="G899" s="6">
        <v>0</v>
      </c>
      <c r="H899" s="30">
        <v>60.188243860349445</v>
      </c>
      <c r="I899" s="35">
        <v>39.811756139650555</v>
      </c>
      <c r="J899" s="35">
        <v>33.578863144931439</v>
      </c>
      <c r="K899" s="35">
        <v>46.879386615368091</v>
      </c>
      <c r="L899" s="35">
        <v>28.758488773194347</v>
      </c>
      <c r="M899" s="35">
        <v>71.241511226805656</v>
      </c>
      <c r="N899" s="35">
        <v>39.529143987063918</v>
      </c>
      <c r="O899" s="34">
        <v>50</v>
      </c>
      <c r="P899" s="35">
        <v>33.37232450742777</v>
      </c>
      <c r="Q899" s="45">
        <v>0</v>
      </c>
      <c r="R899" s="35">
        <v>41.586530796364862</v>
      </c>
      <c r="S899" s="35">
        <v>33.269224637091888</v>
      </c>
      <c r="T899" s="30" t="s">
        <v>2315</v>
      </c>
      <c r="U899" s="35">
        <v>33.625384009900266</v>
      </c>
      <c r="V899" s="35">
        <v>100</v>
      </c>
      <c r="W899" s="35">
        <v>105.68475415705306</v>
      </c>
      <c r="X899" s="34">
        <v>100</v>
      </c>
      <c r="Y899" s="35">
        <v>77.465290715752545</v>
      </c>
      <c r="Z899" s="34">
        <v>70</v>
      </c>
      <c r="AA899" s="35">
        <v>0</v>
      </c>
      <c r="AB899" s="45">
        <v>0</v>
      </c>
      <c r="AC899" s="30">
        <v>90</v>
      </c>
      <c r="AD899" s="35">
        <v>90</v>
      </c>
      <c r="AE899" s="43">
        <v>18</v>
      </c>
      <c r="AF899" s="39">
        <v>51.269224637091888</v>
      </c>
      <c r="AG899" s="40">
        <v>51.269224637091888</v>
      </c>
      <c r="AH899" s="37" t="s">
        <v>6</v>
      </c>
      <c r="AI899" s="21"/>
      <c r="AJ899" s="111"/>
      <c r="AK899" s="112"/>
    </row>
    <row r="900" spans="1:37" x14ac:dyDescent="0.3">
      <c r="A900" s="12" t="s">
        <v>1437</v>
      </c>
      <c r="B900" s="5" t="s">
        <v>102</v>
      </c>
      <c r="C900" s="5" t="s">
        <v>103</v>
      </c>
      <c r="D900" s="5" t="s">
        <v>1438</v>
      </c>
      <c r="E900" s="6">
        <v>5</v>
      </c>
      <c r="F900" s="6" t="s">
        <v>24</v>
      </c>
      <c r="G900" s="6">
        <v>0</v>
      </c>
      <c r="H900" s="30">
        <v>52.387893669142336</v>
      </c>
      <c r="I900" s="35">
        <v>47.612106330857664</v>
      </c>
      <c r="J900" s="35">
        <v>13.020833076398647</v>
      </c>
      <c r="K900" s="35">
        <v>16.987643507495712</v>
      </c>
      <c r="L900" s="35">
        <v>14.366433931443018</v>
      </c>
      <c r="M900" s="35">
        <v>85.633566068556988</v>
      </c>
      <c r="N900" s="35">
        <v>60.347620373227272</v>
      </c>
      <c r="O900" s="34">
        <v>80</v>
      </c>
      <c r="P900" s="35">
        <v>17.121258582761353</v>
      </c>
      <c r="Q900" s="45">
        <v>40</v>
      </c>
      <c r="R900" s="35">
        <v>54.046663181382073</v>
      </c>
      <c r="S900" s="35">
        <v>43.237330545105664</v>
      </c>
      <c r="T900" s="30" t="s">
        <v>2315</v>
      </c>
      <c r="U900" s="35">
        <v>40.011158588524374</v>
      </c>
      <c r="V900" s="35">
        <v>100</v>
      </c>
      <c r="W900" s="35">
        <v>139.9845519442726</v>
      </c>
      <c r="X900" s="34">
        <v>60</v>
      </c>
      <c r="Y900" s="35">
        <v>92.514751672661887</v>
      </c>
      <c r="Z900" s="34">
        <v>100</v>
      </c>
      <c r="AA900" s="35">
        <v>0.15713577377275845</v>
      </c>
      <c r="AB900" s="45">
        <v>0</v>
      </c>
      <c r="AC900" s="30">
        <v>86.666666666666671</v>
      </c>
      <c r="AD900" s="35">
        <v>86.823802440439437</v>
      </c>
      <c r="AE900" s="43">
        <v>17.364760488087889</v>
      </c>
      <c r="AF900" s="39">
        <v>60.602091033193553</v>
      </c>
      <c r="AG900" s="40">
        <v>60.570663878438999</v>
      </c>
      <c r="AH900" s="37" t="s">
        <v>5</v>
      </c>
      <c r="AI900" s="21"/>
      <c r="AJ900" s="111"/>
      <c r="AK900" s="112"/>
    </row>
    <row r="901" spans="1:37" x14ac:dyDescent="0.3">
      <c r="A901" s="12" t="s">
        <v>453</v>
      </c>
      <c r="B901" s="5" t="s">
        <v>102</v>
      </c>
      <c r="C901" s="5" t="s">
        <v>103</v>
      </c>
      <c r="D901" s="5" t="s">
        <v>454</v>
      </c>
      <c r="E901" s="6">
        <v>6</v>
      </c>
      <c r="F901" s="6" t="s">
        <v>62</v>
      </c>
      <c r="G901" s="6">
        <v>0</v>
      </c>
      <c r="H901" s="30">
        <v>50.944421086665898</v>
      </c>
      <c r="I901" s="35">
        <v>49.055578913334102</v>
      </c>
      <c r="J901" s="35">
        <v>46.444227679812187</v>
      </c>
      <c r="K901" s="35">
        <v>61.275585749161344</v>
      </c>
      <c r="L901" s="35">
        <v>18.913626695019303</v>
      </c>
      <c r="M901" s="35">
        <v>81.086373304980697</v>
      </c>
      <c r="N901" s="35">
        <v>68.967991041199497</v>
      </c>
      <c r="O901" s="34">
        <v>100</v>
      </c>
      <c r="P901" s="35">
        <v>45.114741219591707</v>
      </c>
      <c r="Q901" s="45">
        <v>0</v>
      </c>
      <c r="R901" s="35">
        <v>58.28350759349523</v>
      </c>
      <c r="S901" s="35">
        <v>46.626806074796185</v>
      </c>
      <c r="T901" s="30" t="s">
        <v>2315</v>
      </c>
      <c r="U901" s="35">
        <v>45.133432352146301</v>
      </c>
      <c r="V901" s="35">
        <v>100</v>
      </c>
      <c r="W901" s="35">
        <v>148.71033559926306</v>
      </c>
      <c r="X901" s="34">
        <v>50</v>
      </c>
      <c r="Y901" s="35">
        <v>79.551093857666416</v>
      </c>
      <c r="Z901" s="34">
        <v>70</v>
      </c>
      <c r="AA901" s="35">
        <v>0</v>
      </c>
      <c r="AB901" s="45">
        <v>0</v>
      </c>
      <c r="AC901" s="30">
        <v>73.333333333333329</v>
      </c>
      <c r="AD901" s="35">
        <v>73.333333333333329</v>
      </c>
      <c r="AE901" s="43">
        <v>14.666666666666666</v>
      </c>
      <c r="AF901" s="39">
        <v>61.29347274146285</v>
      </c>
      <c r="AG901" s="40">
        <v>61.29347274146285</v>
      </c>
      <c r="AH901" s="37" t="s">
        <v>5</v>
      </c>
      <c r="AI901" s="21"/>
      <c r="AJ901" s="111"/>
      <c r="AK901" s="112"/>
    </row>
    <row r="902" spans="1:37" x14ac:dyDescent="0.3">
      <c r="A902" s="12" t="s">
        <v>1137</v>
      </c>
      <c r="B902" s="5" t="s">
        <v>102</v>
      </c>
      <c r="C902" s="5" t="s">
        <v>103</v>
      </c>
      <c r="D902" s="5" t="s">
        <v>1138</v>
      </c>
      <c r="E902" s="6">
        <v>6</v>
      </c>
      <c r="F902" s="6" t="s">
        <v>14</v>
      </c>
      <c r="G902" s="6">
        <v>0</v>
      </c>
      <c r="H902" s="30">
        <v>83.304459882263686</v>
      </c>
      <c r="I902" s="35">
        <v>16.695540117736314</v>
      </c>
      <c r="J902" s="35">
        <v>23.85779113089594</v>
      </c>
      <c r="K902" s="35">
        <v>31.650549867018267</v>
      </c>
      <c r="L902" s="35">
        <v>6.5995232618573318</v>
      </c>
      <c r="M902" s="35">
        <v>93.400476738142672</v>
      </c>
      <c r="N902" s="35">
        <v>35.755184959289132</v>
      </c>
      <c r="O902" s="34">
        <v>50</v>
      </c>
      <c r="P902" s="35">
        <v>47.591429358465071</v>
      </c>
      <c r="Q902" s="45">
        <v>0</v>
      </c>
      <c r="R902" s="35">
        <v>38.349313344579443</v>
      </c>
      <c r="S902" s="35">
        <v>30.679450675663556</v>
      </c>
      <c r="T902" s="30" t="s">
        <v>2315</v>
      </c>
      <c r="U902" s="35">
        <v>20.826544363100012</v>
      </c>
      <c r="V902" s="35">
        <v>92.259631638285285</v>
      </c>
      <c r="W902" s="35">
        <v>92.867233869616328</v>
      </c>
      <c r="X902" s="34">
        <v>100</v>
      </c>
      <c r="Y902" s="35">
        <v>87.584249464411101</v>
      </c>
      <c r="Z902" s="34">
        <v>80</v>
      </c>
      <c r="AA902" s="35">
        <v>0</v>
      </c>
      <c r="AB902" s="45">
        <v>0</v>
      </c>
      <c r="AC902" s="30">
        <v>90.75321054609509</v>
      </c>
      <c r="AD902" s="35">
        <v>90.75321054609509</v>
      </c>
      <c r="AE902" s="43">
        <v>18.150642109219017</v>
      </c>
      <c r="AF902" s="39">
        <v>48.830092784882574</v>
      </c>
      <c r="AG902" s="40">
        <v>48.830092784882574</v>
      </c>
      <c r="AH902" s="37" t="s">
        <v>6</v>
      </c>
      <c r="AI902" s="21"/>
      <c r="AJ902" s="111"/>
      <c r="AK902" s="112"/>
    </row>
    <row r="903" spans="1:37" x14ac:dyDescent="0.3">
      <c r="A903" s="12" t="s">
        <v>1247</v>
      </c>
      <c r="B903" s="5" t="s">
        <v>102</v>
      </c>
      <c r="C903" s="5" t="s">
        <v>103</v>
      </c>
      <c r="D903" s="5" t="s">
        <v>1248</v>
      </c>
      <c r="E903" s="6">
        <v>6</v>
      </c>
      <c r="F903" s="6" t="s">
        <v>62</v>
      </c>
      <c r="G903" s="6">
        <v>0</v>
      </c>
      <c r="H903" s="30">
        <v>70.20768452714249</v>
      </c>
      <c r="I903" s="35">
        <v>29.79231547285751</v>
      </c>
      <c r="J903" s="35">
        <v>6.1983815698481681</v>
      </c>
      <c r="K903" s="35">
        <v>8.1777538429031438</v>
      </c>
      <c r="L903" s="35">
        <v>26.025619764996986</v>
      </c>
      <c r="M903" s="35">
        <v>73.974380235003011</v>
      </c>
      <c r="N903" s="35">
        <v>53.164754709681951</v>
      </c>
      <c r="O903" s="34">
        <v>70</v>
      </c>
      <c r="P903" s="35">
        <v>12.42210248080745</v>
      </c>
      <c r="Q903" s="45">
        <v>60</v>
      </c>
      <c r="R903" s="35">
        <v>48.388889910152741</v>
      </c>
      <c r="S903" s="35">
        <v>38.711111928122193</v>
      </c>
      <c r="T903" s="30" t="s">
        <v>2315</v>
      </c>
      <c r="U903" s="35">
        <v>37.103594635555247</v>
      </c>
      <c r="V903" s="35">
        <v>100</v>
      </c>
      <c r="W903" s="35">
        <v>136.31371565340984</v>
      </c>
      <c r="X903" s="34">
        <v>60</v>
      </c>
      <c r="Y903" s="35">
        <v>90.72989672694662</v>
      </c>
      <c r="Z903" s="34">
        <v>100</v>
      </c>
      <c r="AA903" s="35">
        <v>0</v>
      </c>
      <c r="AB903" s="45">
        <v>0</v>
      </c>
      <c r="AC903" s="30">
        <v>86.666666666666671</v>
      </c>
      <c r="AD903" s="35">
        <v>86.666666666666671</v>
      </c>
      <c r="AE903" s="43">
        <v>17.333333333333336</v>
      </c>
      <c r="AF903" s="39">
        <v>56.044445261455529</v>
      </c>
      <c r="AG903" s="40">
        <v>56.044445261455529</v>
      </c>
      <c r="AH903" s="37" t="s">
        <v>6</v>
      </c>
      <c r="AI903" s="21"/>
      <c r="AJ903" s="111"/>
      <c r="AK903" s="112"/>
    </row>
    <row r="904" spans="1:37" x14ac:dyDescent="0.3">
      <c r="A904" s="12" t="s">
        <v>1103</v>
      </c>
      <c r="B904" s="5" t="s">
        <v>102</v>
      </c>
      <c r="C904" s="5" t="s">
        <v>103</v>
      </c>
      <c r="D904" s="5" t="s">
        <v>1104</v>
      </c>
      <c r="E904" s="6">
        <v>6</v>
      </c>
      <c r="F904" s="6" t="s">
        <v>14</v>
      </c>
      <c r="G904" s="6">
        <v>0</v>
      </c>
      <c r="H904" s="30">
        <v>66.876129291177037</v>
      </c>
      <c r="I904" s="35">
        <v>33.123870708822963</v>
      </c>
      <c r="J904" s="35">
        <v>0.57837495469174538</v>
      </c>
      <c r="K904" s="35">
        <v>0.76729170965032545</v>
      </c>
      <c r="L904" s="35">
        <v>22.255320936322839</v>
      </c>
      <c r="M904" s="35">
        <v>77.744679063677154</v>
      </c>
      <c r="N904" s="35">
        <v>43.865441336687489</v>
      </c>
      <c r="O904" s="34">
        <v>50</v>
      </c>
      <c r="P904" s="35">
        <v>30.124663124661012</v>
      </c>
      <c r="Q904" s="45">
        <v>0</v>
      </c>
      <c r="R904" s="35">
        <v>32.327168296430088</v>
      </c>
      <c r="S904" s="35">
        <v>25.861734637144071</v>
      </c>
      <c r="T904" s="30" t="s">
        <v>2315</v>
      </c>
      <c r="U904" s="35">
        <v>17.13858510765823</v>
      </c>
      <c r="V904" s="35">
        <v>75.922319193551999</v>
      </c>
      <c r="W904" s="35">
        <v>128.86270854733428</v>
      </c>
      <c r="X904" s="34">
        <v>70</v>
      </c>
      <c r="Y904" s="35">
        <v>95.969774082374585</v>
      </c>
      <c r="Z904" s="34">
        <v>100</v>
      </c>
      <c r="AA904" s="35">
        <v>0.47821078007342255</v>
      </c>
      <c r="AB904" s="45">
        <v>0</v>
      </c>
      <c r="AC904" s="30">
        <v>81.974106397850662</v>
      </c>
      <c r="AD904" s="35">
        <v>82.452317177924087</v>
      </c>
      <c r="AE904" s="43">
        <v>16.490463435584818</v>
      </c>
      <c r="AF904" s="39">
        <v>42.352198072728889</v>
      </c>
      <c r="AG904" s="40">
        <v>42.256555916714206</v>
      </c>
      <c r="AH904" s="37" t="s">
        <v>6</v>
      </c>
      <c r="AI904" s="21"/>
      <c r="AJ904" s="111"/>
      <c r="AK904" s="112"/>
    </row>
    <row r="905" spans="1:37" x14ac:dyDescent="0.3">
      <c r="A905" s="12" t="s">
        <v>606</v>
      </c>
      <c r="B905" s="5" t="s">
        <v>102</v>
      </c>
      <c r="C905" s="5" t="s">
        <v>103</v>
      </c>
      <c r="D905" s="5" t="s">
        <v>607</v>
      </c>
      <c r="E905" s="6">
        <v>6</v>
      </c>
      <c r="F905" s="6" t="s">
        <v>33</v>
      </c>
      <c r="G905" s="6">
        <v>0</v>
      </c>
      <c r="H905" s="30">
        <v>61.29765296167168</v>
      </c>
      <c r="I905" s="35">
        <v>38.70234703832832</v>
      </c>
      <c r="J905" s="35">
        <v>50.68813858874465</v>
      </c>
      <c r="K905" s="35">
        <v>70.765613340122826</v>
      </c>
      <c r="L905" s="35">
        <v>24.05855230714063</v>
      </c>
      <c r="M905" s="35">
        <v>75.94144769285937</v>
      </c>
      <c r="N905" s="35">
        <v>50.984489269387652</v>
      </c>
      <c r="O905" s="34">
        <v>70</v>
      </c>
      <c r="P905" s="35">
        <v>8.5127017754559038</v>
      </c>
      <c r="Q905" s="45">
        <v>80</v>
      </c>
      <c r="R905" s="35">
        <v>67.081881614262102</v>
      </c>
      <c r="S905" s="35">
        <v>53.665505291409687</v>
      </c>
      <c r="T905" s="30" t="s">
        <v>2315</v>
      </c>
      <c r="U905" s="35">
        <v>36.144738332770203</v>
      </c>
      <c r="V905" s="35">
        <v>100</v>
      </c>
      <c r="W905" s="35">
        <v>162.4599381893826</v>
      </c>
      <c r="X905" s="34">
        <v>0</v>
      </c>
      <c r="Y905" s="35">
        <v>79.411106781279415</v>
      </c>
      <c r="Z905" s="34">
        <v>70</v>
      </c>
      <c r="AA905" s="35">
        <v>0</v>
      </c>
      <c r="AB905" s="45">
        <v>0</v>
      </c>
      <c r="AC905" s="30">
        <v>56.666666666666664</v>
      </c>
      <c r="AD905" s="35">
        <v>56.666666666666664</v>
      </c>
      <c r="AE905" s="43">
        <v>11.333333333333334</v>
      </c>
      <c r="AF905" s="39">
        <v>64.998838624743016</v>
      </c>
      <c r="AG905" s="40">
        <v>64.998838624743016</v>
      </c>
      <c r="AH905" s="37" t="s">
        <v>5</v>
      </c>
      <c r="AI905" s="21"/>
      <c r="AJ905" s="111"/>
      <c r="AK905" s="112"/>
    </row>
    <row r="906" spans="1:37" x14ac:dyDescent="0.3">
      <c r="A906" s="12" t="s">
        <v>220</v>
      </c>
      <c r="B906" s="5" t="s">
        <v>102</v>
      </c>
      <c r="C906" s="5" t="s">
        <v>103</v>
      </c>
      <c r="D906" s="5" t="s">
        <v>221</v>
      </c>
      <c r="E906" s="6">
        <v>6</v>
      </c>
      <c r="F906" s="6" t="s">
        <v>33</v>
      </c>
      <c r="G906" s="6">
        <v>0</v>
      </c>
      <c r="H906" s="30">
        <v>69.560161294350209</v>
      </c>
      <c r="I906" s="35">
        <v>30.439838705649791</v>
      </c>
      <c r="J906" s="35">
        <v>28.861894182277208</v>
      </c>
      <c r="K906" s="35">
        <v>40.294035268047757</v>
      </c>
      <c r="L906" s="35">
        <v>27.569689904254741</v>
      </c>
      <c r="M906" s="35">
        <v>72.430310095745256</v>
      </c>
      <c r="N906" s="35">
        <v>49.535484497000262</v>
      </c>
      <c r="O906" s="34">
        <v>70</v>
      </c>
      <c r="P906" s="35">
        <v>37.724409790580737</v>
      </c>
      <c r="Q906" s="45">
        <v>0</v>
      </c>
      <c r="R906" s="35">
        <v>42.632836813888559</v>
      </c>
      <c r="S906" s="35">
        <v>34.106269451110848</v>
      </c>
      <c r="T906" s="30" t="s">
        <v>2315</v>
      </c>
      <c r="U906" s="35">
        <v>32.908870131633329</v>
      </c>
      <c r="V906" s="35">
        <v>100</v>
      </c>
      <c r="W906" s="35">
        <v>262.63093999879362</v>
      </c>
      <c r="X906" s="34">
        <v>0</v>
      </c>
      <c r="Y906" s="35">
        <v>96.850526192364967</v>
      </c>
      <c r="Z906" s="34">
        <v>100</v>
      </c>
      <c r="AA906" s="35">
        <v>0</v>
      </c>
      <c r="AB906" s="45">
        <v>0</v>
      </c>
      <c r="AC906" s="30">
        <v>66.666666666666671</v>
      </c>
      <c r="AD906" s="35">
        <v>66.666666666666671</v>
      </c>
      <c r="AE906" s="43">
        <v>13.333333333333336</v>
      </c>
      <c r="AF906" s="39">
        <v>47.439602784444183</v>
      </c>
      <c r="AG906" s="40">
        <v>47.439602784444183</v>
      </c>
      <c r="AH906" s="37" t="s">
        <v>6</v>
      </c>
      <c r="AI906" s="21"/>
      <c r="AJ906" s="111"/>
      <c r="AK906" s="112"/>
    </row>
    <row r="907" spans="1:37" x14ac:dyDescent="0.3">
      <c r="A907" s="12" t="s">
        <v>905</v>
      </c>
      <c r="B907" s="5" t="s">
        <v>102</v>
      </c>
      <c r="C907" s="5" t="s">
        <v>103</v>
      </c>
      <c r="D907" s="5" t="s">
        <v>906</v>
      </c>
      <c r="E907" s="6">
        <v>6</v>
      </c>
      <c r="F907" s="6" t="s">
        <v>33</v>
      </c>
      <c r="G907" s="6">
        <v>0</v>
      </c>
      <c r="H907" s="30">
        <v>69.61525268814033</v>
      </c>
      <c r="I907" s="35">
        <v>30.38474731185967</v>
      </c>
      <c r="J907" s="35">
        <v>49.260665416228797</v>
      </c>
      <c r="K907" s="35">
        <v>68.772720774087929</v>
      </c>
      <c r="L907" s="35">
        <v>11.634774589824055</v>
      </c>
      <c r="M907" s="35">
        <v>88.365225410175952</v>
      </c>
      <c r="N907" s="35">
        <v>58.117582278845028</v>
      </c>
      <c r="O907" s="34">
        <v>80</v>
      </c>
      <c r="P907" s="35">
        <v>-0.11943917507623762</v>
      </c>
      <c r="Q907" s="45">
        <v>100</v>
      </c>
      <c r="R907" s="35">
        <v>73.50453869922471</v>
      </c>
      <c r="S907" s="35">
        <v>58.803630959379774</v>
      </c>
      <c r="T907" s="30" t="s">
        <v>2315</v>
      </c>
      <c r="U907" s="35">
        <v>47.221573152128251</v>
      </c>
      <c r="V907" s="35">
        <v>100</v>
      </c>
      <c r="W907" s="35">
        <v>140.64011569024134</v>
      </c>
      <c r="X907" s="34">
        <v>50</v>
      </c>
      <c r="Y907" s="35">
        <v>75.275338840153609</v>
      </c>
      <c r="Z907" s="34">
        <v>70</v>
      </c>
      <c r="AA907" s="35">
        <v>0</v>
      </c>
      <c r="AB907" s="45">
        <v>0</v>
      </c>
      <c r="AC907" s="30">
        <v>73.333333333333329</v>
      </c>
      <c r="AD907" s="35">
        <v>73.333333333333329</v>
      </c>
      <c r="AE907" s="43">
        <v>14.666666666666666</v>
      </c>
      <c r="AF907" s="39">
        <v>73.470297626046445</v>
      </c>
      <c r="AG907" s="40">
        <v>73.470297626046445</v>
      </c>
      <c r="AH907" s="37" t="s">
        <v>4</v>
      </c>
      <c r="AI907" s="21"/>
      <c r="AJ907" s="111"/>
      <c r="AK907" s="112"/>
    </row>
    <row r="908" spans="1:37" x14ac:dyDescent="0.3">
      <c r="A908" s="12" t="s">
        <v>1976</v>
      </c>
      <c r="B908" s="5" t="s">
        <v>102</v>
      </c>
      <c r="C908" s="5" t="s">
        <v>103</v>
      </c>
      <c r="D908" s="5" t="s">
        <v>1977</v>
      </c>
      <c r="E908" s="6">
        <v>6</v>
      </c>
      <c r="F908" s="6" t="s">
        <v>14</v>
      </c>
      <c r="G908" s="6">
        <v>0</v>
      </c>
      <c r="H908" s="30">
        <v>47.289648154905628</v>
      </c>
      <c r="I908" s="35">
        <v>52.710351845094372</v>
      </c>
      <c r="J908" s="35">
        <v>16.50344852002678</v>
      </c>
      <c r="K908" s="35">
        <v>21.894031073330996</v>
      </c>
      <c r="L908" s="35">
        <v>30.310003209946121</v>
      </c>
      <c r="M908" s="35">
        <v>69.689996790053883</v>
      </c>
      <c r="N908" s="35">
        <v>50.785288143050686</v>
      </c>
      <c r="O908" s="34">
        <v>70</v>
      </c>
      <c r="P908" s="35">
        <v>32.203767549400069</v>
      </c>
      <c r="Q908" s="45">
        <v>0</v>
      </c>
      <c r="R908" s="35">
        <v>42.85887594169585</v>
      </c>
      <c r="S908" s="35">
        <v>34.287100753356683</v>
      </c>
      <c r="T908" s="30" t="s">
        <v>2315</v>
      </c>
      <c r="U908" s="35">
        <v>32.216157816664158</v>
      </c>
      <c r="V908" s="35">
        <v>100</v>
      </c>
      <c r="W908" s="35">
        <v>118.87457988043236</v>
      </c>
      <c r="X908" s="34">
        <v>80</v>
      </c>
      <c r="Y908" s="35">
        <v>95.346129166536016</v>
      </c>
      <c r="Z908" s="34">
        <v>100</v>
      </c>
      <c r="AA908" s="35">
        <v>0</v>
      </c>
      <c r="AB908" s="45">
        <v>0</v>
      </c>
      <c r="AC908" s="30">
        <v>93.333333333333329</v>
      </c>
      <c r="AD908" s="35">
        <v>93.333333333333329</v>
      </c>
      <c r="AE908" s="43">
        <v>18.666666666666668</v>
      </c>
      <c r="AF908" s="39">
        <v>52.953767420023354</v>
      </c>
      <c r="AG908" s="40">
        <v>52.953767420023354</v>
      </c>
      <c r="AH908" s="37" t="s">
        <v>6</v>
      </c>
      <c r="AI908" s="21"/>
      <c r="AJ908" s="111"/>
      <c r="AK908" s="112"/>
    </row>
    <row r="909" spans="1:37" x14ac:dyDescent="0.3">
      <c r="A909" s="12" t="s">
        <v>1480</v>
      </c>
      <c r="B909" s="5" t="s">
        <v>102</v>
      </c>
      <c r="C909" s="5" t="s">
        <v>103</v>
      </c>
      <c r="D909" s="5" t="s">
        <v>1481</v>
      </c>
      <c r="E909" s="6">
        <v>6</v>
      </c>
      <c r="F909" s="6" t="s">
        <v>33</v>
      </c>
      <c r="G909" s="6">
        <v>0</v>
      </c>
      <c r="H909" s="30">
        <v>82.305563024746505</v>
      </c>
      <c r="I909" s="35">
        <v>17.694436975253495</v>
      </c>
      <c r="J909" s="35">
        <v>24.506945591012762</v>
      </c>
      <c r="K909" s="35">
        <v>34.21409986884246</v>
      </c>
      <c r="L909" s="35">
        <v>11.079351333213754</v>
      </c>
      <c r="M909" s="35">
        <v>88.920648666786249</v>
      </c>
      <c r="N909" s="35">
        <v>29.904973976687199</v>
      </c>
      <c r="O909" s="34">
        <v>40</v>
      </c>
      <c r="P909" s="35">
        <v>26.793685066000076</v>
      </c>
      <c r="Q909" s="45">
        <v>20</v>
      </c>
      <c r="R909" s="35">
        <v>40.16583710217644</v>
      </c>
      <c r="S909" s="35">
        <v>32.132669681741156</v>
      </c>
      <c r="T909" s="30" t="s">
        <v>2315</v>
      </c>
      <c r="U909" s="35">
        <v>33.361226699597459</v>
      </c>
      <c r="V909" s="35">
        <v>100</v>
      </c>
      <c r="W909" s="35">
        <v>113.14339941232542</v>
      </c>
      <c r="X909" s="34">
        <v>80</v>
      </c>
      <c r="Y909" s="35">
        <v>80.167758535762815</v>
      </c>
      <c r="Z909" s="34">
        <v>80</v>
      </c>
      <c r="AA909" s="35">
        <v>0</v>
      </c>
      <c r="AB909" s="45">
        <v>0</v>
      </c>
      <c r="AC909" s="30">
        <v>86.666666666666671</v>
      </c>
      <c r="AD909" s="35">
        <v>86.666666666666671</v>
      </c>
      <c r="AE909" s="43">
        <v>17.333333333333336</v>
      </c>
      <c r="AF909" s="39">
        <v>49.466003015074492</v>
      </c>
      <c r="AG909" s="40">
        <v>49.466003015074492</v>
      </c>
      <c r="AH909" s="37" t="s">
        <v>6</v>
      </c>
      <c r="AI909" s="21"/>
      <c r="AJ909" s="111"/>
      <c r="AK909" s="112"/>
    </row>
    <row r="910" spans="1:37" x14ac:dyDescent="0.3">
      <c r="A910" s="12" t="s">
        <v>743</v>
      </c>
      <c r="B910" s="5" t="s">
        <v>102</v>
      </c>
      <c r="C910" s="5" t="s">
        <v>103</v>
      </c>
      <c r="D910" s="5" t="s">
        <v>744</v>
      </c>
      <c r="E910" s="6">
        <v>6</v>
      </c>
      <c r="F910" s="6" t="s">
        <v>62</v>
      </c>
      <c r="G910" s="6">
        <v>0</v>
      </c>
      <c r="H910" s="30">
        <v>69.4022199542717</v>
      </c>
      <c r="I910" s="35">
        <v>30.5977800457283</v>
      </c>
      <c r="J910" s="35">
        <v>22.640204197815304</v>
      </c>
      <c r="K910" s="35">
        <v>29.870057981495197</v>
      </c>
      <c r="L910" s="35">
        <v>5.1449516124418304</v>
      </c>
      <c r="M910" s="35">
        <v>94.85504838755817</v>
      </c>
      <c r="N910" s="35">
        <v>48.593244140122899</v>
      </c>
      <c r="O910" s="34">
        <v>70</v>
      </c>
      <c r="P910" s="35">
        <v>32.861732957682861</v>
      </c>
      <c r="Q910" s="45">
        <v>0</v>
      </c>
      <c r="R910" s="35">
        <v>45.064577282956336</v>
      </c>
      <c r="S910" s="35">
        <v>36.05166182636507</v>
      </c>
      <c r="T910" s="30" t="s">
        <v>2315</v>
      </c>
      <c r="U910" s="35">
        <v>41.608249450622566</v>
      </c>
      <c r="V910" s="35">
        <v>100</v>
      </c>
      <c r="W910" s="35">
        <v>143.22075592476193</v>
      </c>
      <c r="X910" s="34">
        <v>50</v>
      </c>
      <c r="Y910" s="35">
        <v>83.818561323012204</v>
      </c>
      <c r="Z910" s="34">
        <v>80</v>
      </c>
      <c r="AA910" s="35">
        <v>0</v>
      </c>
      <c r="AB910" s="45">
        <v>0</v>
      </c>
      <c r="AC910" s="30">
        <v>76.666666666666671</v>
      </c>
      <c r="AD910" s="35">
        <v>76.666666666666671</v>
      </c>
      <c r="AE910" s="43">
        <v>15.333333333333336</v>
      </c>
      <c r="AF910" s="39">
        <v>51.384995159698406</v>
      </c>
      <c r="AG910" s="40">
        <v>51.384995159698406</v>
      </c>
      <c r="AH910" s="37" t="s">
        <v>6</v>
      </c>
      <c r="AI910" s="21"/>
      <c r="AJ910" s="111"/>
      <c r="AK910" s="112"/>
    </row>
    <row r="911" spans="1:37" x14ac:dyDescent="0.3">
      <c r="A911" s="12" t="s">
        <v>909</v>
      </c>
      <c r="B911" s="5" t="s">
        <v>102</v>
      </c>
      <c r="C911" s="5" t="s">
        <v>103</v>
      </c>
      <c r="D911" s="5" t="s">
        <v>910</v>
      </c>
      <c r="E911" s="6">
        <v>6</v>
      </c>
      <c r="F911" s="6" t="s">
        <v>62</v>
      </c>
      <c r="G911" s="6">
        <v>0</v>
      </c>
      <c r="H911" s="30">
        <v>72.669528424102694</v>
      </c>
      <c r="I911" s="35">
        <v>27.330471575897306</v>
      </c>
      <c r="J911" s="35">
        <v>30.112227380169909</v>
      </c>
      <c r="K911" s="35">
        <v>39.728174266398021</v>
      </c>
      <c r="L911" s="35">
        <v>6.9155898461430398</v>
      </c>
      <c r="M911" s="35">
        <v>93.084410153856965</v>
      </c>
      <c r="N911" s="35">
        <v>24.415918777324411</v>
      </c>
      <c r="O911" s="34">
        <v>30</v>
      </c>
      <c r="P911" s="35">
        <v>7.0072963584236065</v>
      </c>
      <c r="Q911" s="45">
        <v>80</v>
      </c>
      <c r="R911" s="35">
        <v>54.028611199230454</v>
      </c>
      <c r="S911" s="35">
        <v>43.222888959384363</v>
      </c>
      <c r="T911" s="30" t="s">
        <v>2315</v>
      </c>
      <c r="U911" s="35">
        <v>21.777012399029502</v>
      </c>
      <c r="V911" s="35">
        <v>96.470115593280042</v>
      </c>
      <c r="W911" s="35">
        <v>126.19538189619944</v>
      </c>
      <c r="X911" s="34">
        <v>70</v>
      </c>
      <c r="Y911" s="35">
        <v>74.467893864335124</v>
      </c>
      <c r="Z911" s="34">
        <v>70</v>
      </c>
      <c r="AA911" s="35">
        <v>0</v>
      </c>
      <c r="AB911" s="45">
        <v>0</v>
      </c>
      <c r="AC911" s="30">
        <v>78.823371864426676</v>
      </c>
      <c r="AD911" s="35">
        <v>78.823371864426676</v>
      </c>
      <c r="AE911" s="43">
        <v>15.764674372885336</v>
      </c>
      <c r="AF911" s="39">
        <v>58.987563332269701</v>
      </c>
      <c r="AG911" s="40">
        <v>58.987563332269701</v>
      </c>
      <c r="AH911" s="37" t="s">
        <v>6</v>
      </c>
      <c r="AI911" s="21"/>
      <c r="AJ911" s="111"/>
      <c r="AK911" s="112"/>
    </row>
    <row r="912" spans="1:37" x14ac:dyDescent="0.3">
      <c r="A912" s="12" t="s">
        <v>1683</v>
      </c>
      <c r="B912" s="5" t="s">
        <v>102</v>
      </c>
      <c r="C912" s="5" t="s">
        <v>103</v>
      </c>
      <c r="D912" s="5" t="s">
        <v>1684</v>
      </c>
      <c r="E912" s="6">
        <v>6</v>
      </c>
      <c r="F912" s="6" t="s">
        <v>62</v>
      </c>
      <c r="G912" s="6">
        <v>0</v>
      </c>
      <c r="H912" s="30">
        <v>61.825748475874327</v>
      </c>
      <c r="I912" s="35">
        <v>38.174251524125673</v>
      </c>
      <c r="J912" s="35">
        <v>26.731377633705545</v>
      </c>
      <c r="K912" s="35">
        <v>35.267694269342229</v>
      </c>
      <c r="L912" s="35">
        <v>17.684776500141748</v>
      </c>
      <c r="M912" s="35">
        <v>82.315223499858249</v>
      </c>
      <c r="N912" s="35">
        <v>30.879994843457215</v>
      </c>
      <c r="O912" s="34">
        <v>40</v>
      </c>
      <c r="P912" s="35">
        <v>21.362589938905316</v>
      </c>
      <c r="Q912" s="45">
        <v>20</v>
      </c>
      <c r="R912" s="35">
        <v>43.151433858665236</v>
      </c>
      <c r="S912" s="35">
        <v>34.521147086932189</v>
      </c>
      <c r="T912" s="30" t="s">
        <v>2315</v>
      </c>
      <c r="U912" s="35">
        <v>36.836689579756417</v>
      </c>
      <c r="V912" s="35">
        <v>100</v>
      </c>
      <c r="W912" s="35">
        <v>110.19830260028539</v>
      </c>
      <c r="X912" s="34">
        <v>80</v>
      </c>
      <c r="Y912" s="35">
        <v>84.442932931863609</v>
      </c>
      <c r="Z912" s="34">
        <v>80</v>
      </c>
      <c r="AA912" s="35">
        <v>0</v>
      </c>
      <c r="AB912" s="45">
        <v>0</v>
      </c>
      <c r="AC912" s="30">
        <v>86.666666666666671</v>
      </c>
      <c r="AD912" s="35">
        <v>86.666666666666671</v>
      </c>
      <c r="AE912" s="43">
        <v>17.333333333333336</v>
      </c>
      <c r="AF912" s="39">
        <v>51.854480420265524</v>
      </c>
      <c r="AG912" s="40">
        <v>51.854480420265524</v>
      </c>
      <c r="AH912" s="37" t="s">
        <v>6</v>
      </c>
      <c r="AI912" s="21"/>
      <c r="AJ912" s="111"/>
      <c r="AK912" s="112"/>
    </row>
    <row r="913" spans="1:37" x14ac:dyDescent="0.3">
      <c r="A913" s="12" t="s">
        <v>1704</v>
      </c>
      <c r="B913" s="5" t="s">
        <v>102</v>
      </c>
      <c r="C913" s="5" t="s">
        <v>103</v>
      </c>
      <c r="D913" s="5" t="s">
        <v>1705</v>
      </c>
      <c r="E913" s="6">
        <v>2</v>
      </c>
      <c r="F913" s="6" t="s">
        <v>24</v>
      </c>
      <c r="G913" s="6">
        <v>0</v>
      </c>
      <c r="H913" s="30">
        <v>62.920237843880713</v>
      </c>
      <c r="I913" s="35">
        <v>37.079762156119287</v>
      </c>
      <c r="J913" s="35">
        <v>11.394571507842516</v>
      </c>
      <c r="K913" s="35">
        <v>14.865939649188256</v>
      </c>
      <c r="L913" s="35">
        <v>26.182249628692389</v>
      </c>
      <c r="M913" s="35">
        <v>73.817750371307611</v>
      </c>
      <c r="N913" s="35">
        <v>60.75651735912512</v>
      </c>
      <c r="O913" s="34">
        <v>80</v>
      </c>
      <c r="P913" s="35">
        <v>13.871679254612994</v>
      </c>
      <c r="Q913" s="45">
        <v>60</v>
      </c>
      <c r="R913" s="35">
        <v>53.152690435323031</v>
      </c>
      <c r="S913" s="35">
        <v>42.52215234825843</v>
      </c>
      <c r="T913" s="30" t="s">
        <v>2315</v>
      </c>
      <c r="U913" s="35">
        <v>25.90682967665763</v>
      </c>
      <c r="V913" s="35">
        <v>100</v>
      </c>
      <c r="W913" s="35">
        <v>119.71531449980381</v>
      </c>
      <c r="X913" s="34">
        <v>80</v>
      </c>
      <c r="Y913" s="35">
        <v>94.158545245242522</v>
      </c>
      <c r="Z913" s="34">
        <v>100</v>
      </c>
      <c r="AA913" s="35">
        <v>0</v>
      </c>
      <c r="AB913" s="45">
        <v>0</v>
      </c>
      <c r="AC913" s="30">
        <v>93.333333333333329</v>
      </c>
      <c r="AD913" s="35">
        <v>93.333333333333329</v>
      </c>
      <c r="AE913" s="43">
        <v>18.666666666666668</v>
      </c>
      <c r="AF913" s="39">
        <v>61.188819014925102</v>
      </c>
      <c r="AG913" s="40">
        <v>61.188819014925102</v>
      </c>
      <c r="AH913" s="37" t="s">
        <v>5</v>
      </c>
      <c r="AI913" s="21"/>
      <c r="AJ913" s="111"/>
      <c r="AK913" s="112"/>
    </row>
    <row r="914" spans="1:37" x14ac:dyDescent="0.3">
      <c r="A914" s="12" t="s">
        <v>944</v>
      </c>
      <c r="B914" s="5" t="s">
        <v>102</v>
      </c>
      <c r="C914" s="5" t="s">
        <v>103</v>
      </c>
      <c r="D914" s="5" t="s">
        <v>945</v>
      </c>
      <c r="E914" s="6">
        <v>6</v>
      </c>
      <c r="F914" s="6" t="s">
        <v>62</v>
      </c>
      <c r="G914" s="6">
        <v>0</v>
      </c>
      <c r="H914" s="30">
        <v>59.575545417717876</v>
      </c>
      <c r="I914" s="35">
        <v>40.424454582282124</v>
      </c>
      <c r="J914" s="35">
        <v>0</v>
      </c>
      <c r="K914" s="35">
        <v>0</v>
      </c>
      <c r="L914" s="35">
        <v>23.134271257930514</v>
      </c>
      <c r="M914" s="35">
        <v>76.865728742069479</v>
      </c>
      <c r="N914" s="35">
        <v>53.732447761767482</v>
      </c>
      <c r="O914" s="34">
        <v>70</v>
      </c>
      <c r="P914" s="35">
        <v>-96.531818691389759</v>
      </c>
      <c r="Q914" s="45">
        <v>0</v>
      </c>
      <c r="R914" s="35">
        <v>37.45803666487032</v>
      </c>
      <c r="S914" s="35">
        <v>29.966429331896258</v>
      </c>
      <c r="T914" s="30" t="s">
        <v>2315</v>
      </c>
      <c r="U914" s="35">
        <v>37.916588608041238</v>
      </c>
      <c r="V914" s="35">
        <v>100</v>
      </c>
      <c r="W914" s="35">
        <v>114.9890884537535</v>
      </c>
      <c r="X914" s="34">
        <v>80</v>
      </c>
      <c r="Y914" s="35">
        <v>41.229517211387453</v>
      </c>
      <c r="Z914" s="34">
        <v>0</v>
      </c>
      <c r="AA914" s="35">
        <v>0.16120643536636969</v>
      </c>
      <c r="AB914" s="45">
        <v>0</v>
      </c>
      <c r="AC914" s="30">
        <v>60</v>
      </c>
      <c r="AD914" s="35">
        <v>60.161206435366367</v>
      </c>
      <c r="AE914" s="43">
        <v>12.032241287073274</v>
      </c>
      <c r="AF914" s="39">
        <v>41.998670618969534</v>
      </c>
      <c r="AG914" s="40">
        <v>41.966429331896258</v>
      </c>
      <c r="AH914" s="37" t="s">
        <v>6</v>
      </c>
      <c r="AI914" s="21"/>
      <c r="AJ914" s="111"/>
      <c r="AK914" s="112"/>
    </row>
    <row r="915" spans="1:37" x14ac:dyDescent="0.3">
      <c r="A915" s="12" t="s">
        <v>1027</v>
      </c>
      <c r="B915" s="5" t="s">
        <v>102</v>
      </c>
      <c r="C915" s="5" t="s">
        <v>103</v>
      </c>
      <c r="D915" s="5" t="s">
        <v>1028</v>
      </c>
      <c r="E915" s="6">
        <v>6</v>
      </c>
      <c r="F915" s="6" t="s">
        <v>24</v>
      </c>
      <c r="G915" s="6">
        <v>0</v>
      </c>
      <c r="H915" s="30">
        <v>50.684621399329799</v>
      </c>
      <c r="I915" s="35">
        <v>49.315378600670201</v>
      </c>
      <c r="J915" s="35">
        <v>34.619824319319804</v>
      </c>
      <c r="K915" s="35">
        <v>45.166790049304339</v>
      </c>
      <c r="L915" s="35">
        <v>12.702364161391699</v>
      </c>
      <c r="M915" s="35">
        <v>87.297635838608301</v>
      </c>
      <c r="N915" s="35">
        <v>73.369078703332903</v>
      </c>
      <c r="O915" s="34">
        <v>100</v>
      </c>
      <c r="P915" s="35">
        <v>27.07667606771431</v>
      </c>
      <c r="Q915" s="45">
        <v>20</v>
      </c>
      <c r="R915" s="35">
        <v>60.355960897716571</v>
      </c>
      <c r="S915" s="35">
        <v>48.284768718173261</v>
      </c>
      <c r="T915" s="30" t="s">
        <v>2315</v>
      </c>
      <c r="U915" s="35">
        <v>34.518555070946725</v>
      </c>
      <c r="V915" s="35">
        <v>100</v>
      </c>
      <c r="W915" s="35">
        <v>109.74144957809838</v>
      </c>
      <c r="X915" s="34">
        <v>100</v>
      </c>
      <c r="Y915" s="35">
        <v>77.190688325142318</v>
      </c>
      <c r="Z915" s="34">
        <v>70</v>
      </c>
      <c r="AA915" s="35">
        <v>0</v>
      </c>
      <c r="AB915" s="45">
        <v>0</v>
      </c>
      <c r="AC915" s="30">
        <v>90</v>
      </c>
      <c r="AD915" s="35">
        <v>90</v>
      </c>
      <c r="AE915" s="43">
        <v>18</v>
      </c>
      <c r="AF915" s="39">
        <v>66.284768718173268</v>
      </c>
      <c r="AG915" s="40">
        <v>66.284768718173268</v>
      </c>
      <c r="AH915" s="37" t="s">
        <v>5</v>
      </c>
      <c r="AI915" s="21"/>
      <c r="AJ915" s="111"/>
      <c r="AK915" s="112"/>
    </row>
    <row r="916" spans="1:37" x14ac:dyDescent="0.3">
      <c r="A916" s="12" t="s">
        <v>1094</v>
      </c>
      <c r="B916" s="5" t="s">
        <v>102</v>
      </c>
      <c r="C916" s="5" t="s">
        <v>103</v>
      </c>
      <c r="D916" s="5" t="s">
        <v>1095</v>
      </c>
      <c r="E916" s="6">
        <v>6</v>
      </c>
      <c r="F916" s="6" t="s">
        <v>24</v>
      </c>
      <c r="G916" s="6">
        <v>0</v>
      </c>
      <c r="H916" s="30">
        <v>60.857687627882115</v>
      </c>
      <c r="I916" s="35">
        <v>39.142312372117885</v>
      </c>
      <c r="J916" s="35">
        <v>36.168886232774874</v>
      </c>
      <c r="K916" s="35">
        <v>47.187775296746906</v>
      </c>
      <c r="L916" s="35">
        <v>5.4676826304235719</v>
      </c>
      <c r="M916" s="35">
        <v>94.532317369576432</v>
      </c>
      <c r="N916" s="35">
        <v>61.781970143639171</v>
      </c>
      <c r="O916" s="34">
        <v>80</v>
      </c>
      <c r="P916" s="35">
        <v>14.65915792029524</v>
      </c>
      <c r="Q916" s="45">
        <v>60</v>
      </c>
      <c r="R916" s="35">
        <v>64.172481007688248</v>
      </c>
      <c r="S916" s="35">
        <v>51.337984806150601</v>
      </c>
      <c r="T916" s="30" t="s">
        <v>2315</v>
      </c>
      <c r="U916" s="35">
        <v>28.624020318516791</v>
      </c>
      <c r="V916" s="35">
        <v>100</v>
      </c>
      <c r="W916" s="35">
        <v>120.76080392117912</v>
      </c>
      <c r="X916" s="34">
        <v>70</v>
      </c>
      <c r="Y916" s="35">
        <v>95.072338978156679</v>
      </c>
      <c r="Z916" s="34">
        <v>100</v>
      </c>
      <c r="AA916" s="35">
        <v>0.44700158006077362</v>
      </c>
      <c r="AB916" s="45">
        <v>0</v>
      </c>
      <c r="AC916" s="30">
        <v>90</v>
      </c>
      <c r="AD916" s="35">
        <v>90.447001580060771</v>
      </c>
      <c r="AE916" s="43">
        <v>18.089400316012156</v>
      </c>
      <c r="AF916" s="39">
        <v>69.427385122162761</v>
      </c>
      <c r="AG916" s="40">
        <v>69.337984806150601</v>
      </c>
      <c r="AH916" s="37" t="s">
        <v>5</v>
      </c>
      <c r="AI916" s="21"/>
      <c r="AJ916" s="111"/>
      <c r="AK916" s="112"/>
    </row>
    <row r="917" spans="1:37" x14ac:dyDescent="0.3">
      <c r="A917" s="12" t="s">
        <v>411</v>
      </c>
      <c r="B917" s="5" t="s">
        <v>102</v>
      </c>
      <c r="C917" s="5" t="s">
        <v>103</v>
      </c>
      <c r="D917" s="5" t="s">
        <v>412</v>
      </c>
      <c r="E917" s="6">
        <v>6</v>
      </c>
      <c r="F917" s="6" t="s">
        <v>62</v>
      </c>
      <c r="G917" s="6">
        <v>0</v>
      </c>
      <c r="H917" s="30">
        <v>64.474051299121399</v>
      </c>
      <c r="I917" s="35">
        <v>35.525948700878601</v>
      </c>
      <c r="J917" s="35">
        <v>21.120009867205891</v>
      </c>
      <c r="K917" s="35">
        <v>27.864409428076886</v>
      </c>
      <c r="L917" s="35">
        <v>24.208306921882517</v>
      </c>
      <c r="M917" s="35">
        <v>75.791693078117476</v>
      </c>
      <c r="N917" s="35">
        <v>56.586948143659029</v>
      </c>
      <c r="O917" s="34">
        <v>80</v>
      </c>
      <c r="P917" s="35">
        <v>19.495171622556523</v>
      </c>
      <c r="Q917" s="45">
        <v>40</v>
      </c>
      <c r="R917" s="35">
        <v>51.83641024141459</v>
      </c>
      <c r="S917" s="35">
        <v>41.469128193131674</v>
      </c>
      <c r="T917" s="30" t="s">
        <v>2315</v>
      </c>
      <c r="U917" s="35">
        <v>14.2876136042415</v>
      </c>
      <c r="V917" s="35">
        <v>63.292783725224112</v>
      </c>
      <c r="W917" s="35">
        <v>128.26192479098216</v>
      </c>
      <c r="X917" s="34">
        <v>70</v>
      </c>
      <c r="Y917" s="35">
        <v>95.361698363467326</v>
      </c>
      <c r="Z917" s="34">
        <v>100</v>
      </c>
      <c r="AA917" s="35">
        <v>0.53710122168138186</v>
      </c>
      <c r="AB917" s="45">
        <v>0</v>
      </c>
      <c r="AC917" s="30">
        <v>77.76426124174138</v>
      </c>
      <c r="AD917" s="35">
        <v>78.301362463422763</v>
      </c>
      <c r="AE917" s="43">
        <v>15.660272492684554</v>
      </c>
      <c r="AF917" s="39">
        <v>57.129400685816229</v>
      </c>
      <c r="AG917" s="40">
        <v>57.021980441479954</v>
      </c>
      <c r="AH917" s="37" t="s">
        <v>6</v>
      </c>
      <c r="AI917" s="21"/>
      <c r="AJ917" s="111"/>
      <c r="AK917" s="112"/>
    </row>
    <row r="918" spans="1:37" x14ac:dyDescent="0.3">
      <c r="A918" s="12" t="s">
        <v>2160</v>
      </c>
      <c r="B918" s="5" t="s">
        <v>102</v>
      </c>
      <c r="C918" s="5" t="s">
        <v>103</v>
      </c>
      <c r="D918" s="5" t="s">
        <v>2042</v>
      </c>
      <c r="E918" s="6">
        <v>6</v>
      </c>
      <c r="F918" s="6" t="s">
        <v>62</v>
      </c>
      <c r="G918" s="6">
        <v>0</v>
      </c>
      <c r="H918" s="30">
        <v>67.689887568100488</v>
      </c>
      <c r="I918" s="35">
        <v>32.310112431899512</v>
      </c>
      <c r="J918" s="35">
        <v>15.400169883503962</v>
      </c>
      <c r="K918" s="35">
        <v>20.318013182475102</v>
      </c>
      <c r="L918" s="35">
        <v>38.880529924843174</v>
      </c>
      <c r="M918" s="35">
        <v>61.119470075156826</v>
      </c>
      <c r="N918" s="35">
        <v>46.256238649372449</v>
      </c>
      <c r="O918" s="34">
        <v>70</v>
      </c>
      <c r="P918" s="35">
        <v>7.2334866146862735</v>
      </c>
      <c r="Q918" s="45">
        <v>80</v>
      </c>
      <c r="R918" s="35">
        <v>52.749519137906283</v>
      </c>
      <c r="S918" s="35">
        <v>42.199615310325029</v>
      </c>
      <c r="T918" s="30" t="s">
        <v>2315</v>
      </c>
      <c r="U918" s="35">
        <v>4.7992161982893577</v>
      </c>
      <c r="V918" s="35">
        <v>21.260076126271077</v>
      </c>
      <c r="W918" s="35">
        <v>129.49191128046078</v>
      </c>
      <c r="X918" s="34">
        <v>70</v>
      </c>
      <c r="Y918" s="35">
        <v>89.64348592297101</v>
      </c>
      <c r="Z918" s="34">
        <v>80</v>
      </c>
      <c r="AA918" s="35">
        <v>0</v>
      </c>
      <c r="AB918" s="45">
        <v>0</v>
      </c>
      <c r="AC918" s="30">
        <v>57.086692042090363</v>
      </c>
      <c r="AD918" s="35">
        <v>57.086692042090363</v>
      </c>
      <c r="AE918" s="43">
        <v>11.417338408418074</v>
      </c>
      <c r="AF918" s="39">
        <v>53.616953718743105</v>
      </c>
      <c r="AG918" s="40">
        <v>53.616953718743105</v>
      </c>
      <c r="AH918" s="37" t="s">
        <v>6</v>
      </c>
      <c r="AI918" s="21"/>
      <c r="AJ918" s="111"/>
      <c r="AK918" s="112"/>
    </row>
    <row r="919" spans="1:37" x14ac:dyDescent="0.3">
      <c r="A919" s="12" t="s">
        <v>2064</v>
      </c>
      <c r="B919" s="5" t="s">
        <v>102</v>
      </c>
      <c r="C919" s="5" t="s">
        <v>103</v>
      </c>
      <c r="D919" s="5" t="s">
        <v>2065</v>
      </c>
      <c r="E919" s="6">
        <v>6</v>
      </c>
      <c r="F919" s="6" t="s">
        <v>24</v>
      </c>
      <c r="G919" s="6">
        <v>0</v>
      </c>
      <c r="H919" s="30">
        <v>56.26177210834981</v>
      </c>
      <c r="I919" s="35">
        <v>43.73822789165019</v>
      </c>
      <c r="J919" s="35">
        <v>8.7024455621075738</v>
      </c>
      <c r="K919" s="35">
        <v>11.353654715106764</v>
      </c>
      <c r="L919" s="35">
        <v>63.290238732964269</v>
      </c>
      <c r="M919" s="35">
        <v>36.709761267035731</v>
      </c>
      <c r="N919" s="35">
        <v>53.256800096575617</v>
      </c>
      <c r="O919" s="34">
        <v>70</v>
      </c>
      <c r="P919" s="35">
        <v>7.8448835028855148</v>
      </c>
      <c r="Q919" s="45">
        <v>80</v>
      </c>
      <c r="R919" s="35">
        <v>48.360328774758536</v>
      </c>
      <c r="S919" s="35">
        <v>38.688263019806833</v>
      </c>
      <c r="T919" s="30" t="s">
        <v>2315</v>
      </c>
      <c r="U919" s="35">
        <v>29.675778213192665</v>
      </c>
      <c r="V919" s="35">
        <v>100</v>
      </c>
      <c r="W919" s="35">
        <v>112.28960218555373</v>
      </c>
      <c r="X919" s="34">
        <v>80</v>
      </c>
      <c r="Y919" s="35">
        <v>83.512124930723871</v>
      </c>
      <c r="Z919" s="34">
        <v>80</v>
      </c>
      <c r="AA919" s="35">
        <v>0.41566606231995051</v>
      </c>
      <c r="AB919" s="45">
        <v>0</v>
      </c>
      <c r="AC919" s="30">
        <v>86.666666666666671</v>
      </c>
      <c r="AD919" s="35">
        <v>87.082332728986628</v>
      </c>
      <c r="AE919" s="43">
        <v>17.416466545797327</v>
      </c>
      <c r="AF919" s="39">
        <v>56.10472956560416</v>
      </c>
      <c r="AG919" s="40">
        <v>56.021596353140168</v>
      </c>
      <c r="AH919" s="37" t="s">
        <v>6</v>
      </c>
      <c r="AI919" s="21"/>
      <c r="AJ919" s="111"/>
      <c r="AK919" s="112"/>
    </row>
    <row r="920" spans="1:37" x14ac:dyDescent="0.3">
      <c r="A920" s="12" t="s">
        <v>571</v>
      </c>
      <c r="B920" s="5" t="s">
        <v>102</v>
      </c>
      <c r="C920" s="5" t="s">
        <v>103</v>
      </c>
      <c r="D920" s="5" t="s">
        <v>418</v>
      </c>
      <c r="E920" s="6">
        <v>6</v>
      </c>
      <c r="F920" s="6" t="s">
        <v>14</v>
      </c>
      <c r="G920" s="6">
        <v>0</v>
      </c>
      <c r="H920" s="30">
        <v>61.647003750469914</v>
      </c>
      <c r="I920" s="35">
        <v>38.352996249530086</v>
      </c>
      <c r="J920" s="35">
        <v>30.763731599555438</v>
      </c>
      <c r="K920" s="35">
        <v>40.812203264968808</v>
      </c>
      <c r="L920" s="35">
        <v>19.454170386283682</v>
      </c>
      <c r="M920" s="35">
        <v>80.545829613716322</v>
      </c>
      <c r="N920" s="35">
        <v>22.73298117500973</v>
      </c>
      <c r="O920" s="34">
        <v>30</v>
      </c>
      <c r="P920" s="35">
        <v>6.9626242839232173</v>
      </c>
      <c r="Q920" s="45">
        <v>80</v>
      </c>
      <c r="R920" s="35">
        <v>53.942205825643043</v>
      </c>
      <c r="S920" s="35">
        <v>43.15376466051444</v>
      </c>
      <c r="T920" s="30" t="s">
        <v>2315</v>
      </c>
      <c r="U920" s="35">
        <v>3.7151400281827307</v>
      </c>
      <c r="V920" s="35">
        <v>16.457720710118249</v>
      </c>
      <c r="W920" s="35">
        <v>105.20586366537663</v>
      </c>
      <c r="X920" s="34">
        <v>100</v>
      </c>
      <c r="Y920" s="35">
        <v>74.358344189572989</v>
      </c>
      <c r="Z920" s="34">
        <v>70</v>
      </c>
      <c r="AA920" s="35">
        <v>0</v>
      </c>
      <c r="AB920" s="45">
        <v>0</v>
      </c>
      <c r="AC920" s="30">
        <v>62.152573570039415</v>
      </c>
      <c r="AD920" s="35">
        <v>62.152573570039415</v>
      </c>
      <c r="AE920" s="43">
        <v>12.430514714007884</v>
      </c>
      <c r="AF920" s="39">
        <v>55.584279374522325</v>
      </c>
      <c r="AG920" s="40">
        <v>55.584279374522325</v>
      </c>
      <c r="AH920" s="37" t="s">
        <v>6</v>
      </c>
      <c r="AI920" s="21"/>
      <c r="AJ920" s="111"/>
      <c r="AK920" s="112"/>
    </row>
    <row r="921" spans="1:37" x14ac:dyDescent="0.3">
      <c r="A921" s="12" t="s">
        <v>1257</v>
      </c>
      <c r="B921" s="5" t="s">
        <v>102</v>
      </c>
      <c r="C921" s="5" t="s">
        <v>103</v>
      </c>
      <c r="D921" s="5" t="s">
        <v>1258</v>
      </c>
      <c r="E921" s="6">
        <v>6</v>
      </c>
      <c r="F921" s="6" t="s">
        <v>14</v>
      </c>
      <c r="G921" s="6">
        <v>0</v>
      </c>
      <c r="H921" s="30">
        <v>79.890769332508427</v>
      </c>
      <c r="I921" s="35">
        <v>20.109230667491573</v>
      </c>
      <c r="J921" s="35">
        <v>12.63639815220929</v>
      </c>
      <c r="K921" s="35">
        <v>16.763871712250094</v>
      </c>
      <c r="L921" s="35">
        <v>25.964470036943634</v>
      </c>
      <c r="M921" s="35">
        <v>74.035529963056362</v>
      </c>
      <c r="N921" s="35">
        <v>34.450130746539998</v>
      </c>
      <c r="O921" s="34">
        <v>40</v>
      </c>
      <c r="P921" s="35">
        <v>32.589634388185942</v>
      </c>
      <c r="Q921" s="45">
        <v>0</v>
      </c>
      <c r="R921" s="35">
        <v>30.181726468559607</v>
      </c>
      <c r="S921" s="35">
        <v>24.145381174847685</v>
      </c>
      <c r="T921" s="30" t="s">
        <v>2315</v>
      </c>
      <c r="U921" s="35">
        <v>30.413916764741948</v>
      </c>
      <c r="V921" s="35">
        <v>100</v>
      </c>
      <c r="W921" s="35">
        <v>142.05740688018977</v>
      </c>
      <c r="X921" s="34">
        <v>50</v>
      </c>
      <c r="Y921" s="35">
        <v>93.941276909470744</v>
      </c>
      <c r="Z921" s="34">
        <v>100</v>
      </c>
      <c r="AA921" s="35">
        <v>0</v>
      </c>
      <c r="AB921" s="45">
        <v>0</v>
      </c>
      <c r="AC921" s="30">
        <v>83.333333333333329</v>
      </c>
      <c r="AD921" s="35">
        <v>83.333333333333329</v>
      </c>
      <c r="AE921" s="43">
        <v>16.666666666666668</v>
      </c>
      <c r="AF921" s="39">
        <v>40.812047841514357</v>
      </c>
      <c r="AG921" s="40">
        <v>40.812047841514357</v>
      </c>
      <c r="AH921" s="37" t="s">
        <v>6</v>
      </c>
      <c r="AI921" s="21"/>
      <c r="AJ921" s="111"/>
      <c r="AK921" s="112"/>
    </row>
    <row r="922" spans="1:37" x14ac:dyDescent="0.3">
      <c r="A922" s="12" t="s">
        <v>1552</v>
      </c>
      <c r="B922" s="5" t="s">
        <v>102</v>
      </c>
      <c r="C922" s="5" t="s">
        <v>103</v>
      </c>
      <c r="D922" s="5" t="s">
        <v>1553</v>
      </c>
      <c r="E922" s="6">
        <v>5</v>
      </c>
      <c r="F922" s="6" t="s">
        <v>24</v>
      </c>
      <c r="G922" s="6">
        <v>0</v>
      </c>
      <c r="H922" s="30">
        <v>53.350721559914113</v>
      </c>
      <c r="I922" s="35">
        <v>46.649278440085887</v>
      </c>
      <c r="J922" s="35">
        <v>18.554077211582378</v>
      </c>
      <c r="K922" s="35">
        <v>24.206596262432697</v>
      </c>
      <c r="L922" s="35">
        <v>19.092620707175083</v>
      </c>
      <c r="M922" s="35">
        <v>80.907379292824913</v>
      </c>
      <c r="N922" s="35">
        <v>57.138826704376569</v>
      </c>
      <c r="O922" s="34">
        <v>80</v>
      </c>
      <c r="P922" s="35">
        <v>16.997124325477749</v>
      </c>
      <c r="Q922" s="45">
        <v>40</v>
      </c>
      <c r="R922" s="35">
        <v>54.352650799068705</v>
      </c>
      <c r="S922" s="35">
        <v>43.482120639254966</v>
      </c>
      <c r="T922" s="30" t="s">
        <v>2315</v>
      </c>
      <c r="U922" s="35">
        <v>38.309648082446493</v>
      </c>
      <c r="V922" s="35">
        <v>100</v>
      </c>
      <c r="W922" s="35">
        <v>118.93277812698797</v>
      </c>
      <c r="X922" s="34">
        <v>80</v>
      </c>
      <c r="Y922" s="35">
        <v>90.714276572994478</v>
      </c>
      <c r="Z922" s="34">
        <v>100</v>
      </c>
      <c r="AA922" s="35">
        <v>0.19265057811476749</v>
      </c>
      <c r="AB922" s="45">
        <v>0</v>
      </c>
      <c r="AC922" s="30">
        <v>93.333333333333329</v>
      </c>
      <c r="AD922" s="35">
        <v>93.525983911448094</v>
      </c>
      <c r="AE922" s="43">
        <v>18.705196782289619</v>
      </c>
      <c r="AF922" s="39">
        <v>62.187317421544584</v>
      </c>
      <c r="AG922" s="40">
        <v>62.14878730592163</v>
      </c>
      <c r="AH922" s="37" t="s">
        <v>5</v>
      </c>
      <c r="AI922" s="21"/>
      <c r="AJ922" s="111"/>
      <c r="AK922" s="112"/>
    </row>
    <row r="923" spans="1:37" x14ac:dyDescent="0.3">
      <c r="A923" s="12" t="s">
        <v>1452</v>
      </c>
      <c r="B923" s="5" t="s">
        <v>102</v>
      </c>
      <c r="C923" s="5" t="s">
        <v>103</v>
      </c>
      <c r="D923" s="5" t="s">
        <v>1453</v>
      </c>
      <c r="E923" s="6">
        <v>6</v>
      </c>
      <c r="F923" s="6" t="s">
        <v>14</v>
      </c>
      <c r="G923" s="6">
        <v>0</v>
      </c>
      <c r="H923" s="30">
        <v>88.585727953330633</v>
      </c>
      <c r="I923" s="35">
        <v>11.414272046669367</v>
      </c>
      <c r="J923" s="35">
        <v>8.0270616178586636</v>
      </c>
      <c r="K923" s="35">
        <v>10.648970503084589</v>
      </c>
      <c r="L923" s="35">
        <v>8.1044974331559985</v>
      </c>
      <c r="M923" s="35">
        <v>91.895502566844002</v>
      </c>
      <c r="N923" s="35">
        <v>19.017361828631884</v>
      </c>
      <c r="O923" s="34">
        <v>30</v>
      </c>
      <c r="P923" s="35">
        <v>29.218423016734871</v>
      </c>
      <c r="Q923" s="45">
        <v>20</v>
      </c>
      <c r="R923" s="35">
        <v>32.791749023319589</v>
      </c>
      <c r="S923" s="35">
        <v>26.233399218655673</v>
      </c>
      <c r="T923" s="30" t="s">
        <v>2315</v>
      </c>
      <c r="U923" s="35">
        <v>23.722669644890523</v>
      </c>
      <c r="V923" s="35">
        <v>100</v>
      </c>
      <c r="W923" s="35">
        <v>105.14250663645817</v>
      </c>
      <c r="X923" s="34">
        <v>100</v>
      </c>
      <c r="Y923" s="35">
        <v>99.168792254677015</v>
      </c>
      <c r="Z923" s="34">
        <v>100</v>
      </c>
      <c r="AA923" s="35">
        <v>0</v>
      </c>
      <c r="AB923" s="45">
        <v>0</v>
      </c>
      <c r="AC923" s="30">
        <v>100</v>
      </c>
      <c r="AD923" s="35">
        <v>100</v>
      </c>
      <c r="AE923" s="43">
        <v>20</v>
      </c>
      <c r="AF923" s="39">
        <v>46.233399218655677</v>
      </c>
      <c r="AG923" s="40">
        <v>46.233399218655677</v>
      </c>
      <c r="AH923" s="37" t="s">
        <v>6</v>
      </c>
      <c r="AI923" s="21"/>
      <c r="AJ923" s="111"/>
      <c r="AK923" s="112"/>
    </row>
    <row r="924" spans="1:37" x14ac:dyDescent="0.3">
      <c r="A924" s="12" t="s">
        <v>324</v>
      </c>
      <c r="B924" s="5" t="s">
        <v>102</v>
      </c>
      <c r="C924" s="5" t="s">
        <v>103</v>
      </c>
      <c r="D924" s="5" t="s">
        <v>325</v>
      </c>
      <c r="E924" s="6">
        <v>6</v>
      </c>
      <c r="F924" s="6" t="s">
        <v>33</v>
      </c>
      <c r="G924" s="6">
        <v>0</v>
      </c>
      <c r="H924" s="30">
        <v>58.278123795794947</v>
      </c>
      <c r="I924" s="35">
        <v>41.721876204205053</v>
      </c>
      <c r="J924" s="35">
        <v>46.599629854741266</v>
      </c>
      <c r="K924" s="35">
        <v>65.057654116060021</v>
      </c>
      <c r="L924" s="35">
        <v>15.794242253662299</v>
      </c>
      <c r="M924" s="35">
        <v>84.205757746337696</v>
      </c>
      <c r="N924" s="35">
        <v>36.090050111635584</v>
      </c>
      <c r="O924" s="34">
        <v>50</v>
      </c>
      <c r="P924" s="35">
        <v>17.148704089577514</v>
      </c>
      <c r="Q924" s="45">
        <v>40</v>
      </c>
      <c r="R924" s="35">
        <v>56.197057613320553</v>
      </c>
      <c r="S924" s="35">
        <v>44.957646090656446</v>
      </c>
      <c r="T924" s="30" t="s">
        <v>2315</v>
      </c>
      <c r="U924" s="35">
        <v>34.060365206945612</v>
      </c>
      <c r="V924" s="35">
        <v>100</v>
      </c>
      <c r="W924" s="35">
        <v>117.74409616714033</v>
      </c>
      <c r="X924" s="34">
        <v>80</v>
      </c>
      <c r="Y924" s="35">
        <v>63.584684009522633</v>
      </c>
      <c r="Z924" s="34">
        <v>60</v>
      </c>
      <c r="AA924" s="35">
        <v>0</v>
      </c>
      <c r="AB924" s="45">
        <v>0</v>
      </c>
      <c r="AC924" s="30">
        <v>80</v>
      </c>
      <c r="AD924" s="35">
        <v>80</v>
      </c>
      <c r="AE924" s="43">
        <v>16</v>
      </c>
      <c r="AF924" s="39">
        <v>60.957646090656446</v>
      </c>
      <c r="AG924" s="40">
        <v>60.957646090656446</v>
      </c>
      <c r="AH924" s="37" t="s">
        <v>5</v>
      </c>
      <c r="AI924" s="21"/>
      <c r="AJ924" s="111"/>
      <c r="AK924" s="112"/>
    </row>
    <row r="925" spans="1:37" x14ac:dyDescent="0.3">
      <c r="A925" s="12" t="s">
        <v>1834</v>
      </c>
      <c r="B925" s="5" t="s">
        <v>102</v>
      </c>
      <c r="C925" s="5" t="s">
        <v>103</v>
      </c>
      <c r="D925" s="5" t="s">
        <v>422</v>
      </c>
      <c r="E925" s="6">
        <v>6</v>
      </c>
      <c r="F925" s="6" t="s">
        <v>14</v>
      </c>
      <c r="G925" s="6">
        <v>0</v>
      </c>
      <c r="H925" s="30">
        <v>75.224996557860095</v>
      </c>
      <c r="I925" s="35">
        <v>24.775003442139905</v>
      </c>
      <c r="J925" s="35">
        <v>17.76658232650249</v>
      </c>
      <c r="K925" s="35">
        <v>23.569746956299024</v>
      </c>
      <c r="L925" s="35">
        <v>25.584661349215498</v>
      </c>
      <c r="M925" s="35">
        <v>74.415338650784506</v>
      </c>
      <c r="N925" s="35">
        <v>31.259463941603784</v>
      </c>
      <c r="O925" s="34">
        <v>40</v>
      </c>
      <c r="P925" s="35">
        <v>20.0625267545024</v>
      </c>
      <c r="Q925" s="45">
        <v>20</v>
      </c>
      <c r="R925" s="35">
        <v>36.552017809844685</v>
      </c>
      <c r="S925" s="35">
        <v>29.241614247875749</v>
      </c>
      <c r="T925" s="30" t="s">
        <v>2315</v>
      </c>
      <c r="U925" s="35">
        <v>29.885918197995871</v>
      </c>
      <c r="V925" s="35">
        <v>100</v>
      </c>
      <c r="W925" s="35">
        <v>125.87990699025633</v>
      </c>
      <c r="X925" s="34">
        <v>70</v>
      </c>
      <c r="Y925" s="35">
        <v>89.655627638934803</v>
      </c>
      <c r="Z925" s="34">
        <v>80</v>
      </c>
      <c r="AA925" s="35">
        <v>0</v>
      </c>
      <c r="AB925" s="45">
        <v>0</v>
      </c>
      <c r="AC925" s="30">
        <v>83.333333333333329</v>
      </c>
      <c r="AD925" s="35">
        <v>83.333333333333329</v>
      </c>
      <c r="AE925" s="43">
        <v>16.666666666666668</v>
      </c>
      <c r="AF925" s="39">
        <v>45.908280914542416</v>
      </c>
      <c r="AG925" s="40">
        <v>45.908280914542416</v>
      </c>
      <c r="AH925" s="37" t="s">
        <v>6</v>
      </c>
      <c r="AI925" s="21"/>
      <c r="AJ925" s="111"/>
      <c r="AK925" s="112"/>
    </row>
    <row r="926" spans="1:37" x14ac:dyDescent="0.3">
      <c r="A926" s="12" t="s">
        <v>871</v>
      </c>
      <c r="B926" s="5" t="s">
        <v>102</v>
      </c>
      <c r="C926" s="5" t="s">
        <v>103</v>
      </c>
      <c r="D926" s="5" t="s">
        <v>872</v>
      </c>
      <c r="E926" s="6">
        <v>6</v>
      </c>
      <c r="F926" s="6" t="s">
        <v>62</v>
      </c>
      <c r="G926" s="6">
        <v>0</v>
      </c>
      <c r="H926" s="30">
        <v>59.922955290834878</v>
      </c>
      <c r="I926" s="35">
        <v>40.077044709165122</v>
      </c>
      <c r="J926" s="35">
        <v>24.696489998073602</v>
      </c>
      <c r="K926" s="35">
        <v>32.582991820058702</v>
      </c>
      <c r="L926" s="35">
        <v>24.802234206508373</v>
      </c>
      <c r="M926" s="35">
        <v>75.197765793491627</v>
      </c>
      <c r="N926" s="35">
        <v>43.167658847433827</v>
      </c>
      <c r="O926" s="34">
        <v>50</v>
      </c>
      <c r="P926" s="35">
        <v>3.7556232316850537</v>
      </c>
      <c r="Q926" s="45">
        <v>100</v>
      </c>
      <c r="R926" s="35">
        <v>59.571560464543097</v>
      </c>
      <c r="S926" s="35">
        <v>47.657248371634481</v>
      </c>
      <c r="T926" s="30" t="s">
        <v>2315</v>
      </c>
      <c r="U926" s="35">
        <v>33.068531041694413</v>
      </c>
      <c r="V926" s="35">
        <v>100</v>
      </c>
      <c r="W926" s="35">
        <v>107.31351262466973</v>
      </c>
      <c r="X926" s="34">
        <v>100</v>
      </c>
      <c r="Y926" s="35">
        <v>80.299870119664121</v>
      </c>
      <c r="Z926" s="34">
        <v>80</v>
      </c>
      <c r="AA926" s="35">
        <v>0</v>
      </c>
      <c r="AB926" s="45">
        <v>0</v>
      </c>
      <c r="AC926" s="30">
        <v>93.333333333333329</v>
      </c>
      <c r="AD926" s="35">
        <v>93.333333333333329</v>
      </c>
      <c r="AE926" s="43">
        <v>18.666666666666668</v>
      </c>
      <c r="AF926" s="39">
        <v>66.323915038301152</v>
      </c>
      <c r="AG926" s="40">
        <v>66.323915038301152</v>
      </c>
      <c r="AH926" s="37" t="s">
        <v>5</v>
      </c>
      <c r="AI926" s="21"/>
      <c r="AJ926" s="111"/>
      <c r="AK926" s="112"/>
    </row>
    <row r="927" spans="1:37" x14ac:dyDescent="0.3">
      <c r="A927" s="12" t="s">
        <v>600</v>
      </c>
      <c r="B927" s="5" t="s">
        <v>102</v>
      </c>
      <c r="C927" s="5" t="s">
        <v>103</v>
      </c>
      <c r="D927" s="5" t="s">
        <v>601</v>
      </c>
      <c r="E927" s="6">
        <v>6</v>
      </c>
      <c r="F927" s="6" t="s">
        <v>14</v>
      </c>
      <c r="G927" s="6">
        <v>0</v>
      </c>
      <c r="H927" s="30">
        <v>67.9032939088044</v>
      </c>
      <c r="I927" s="35">
        <v>32.0967060911956</v>
      </c>
      <c r="J927" s="35">
        <v>44.624763865274382</v>
      </c>
      <c r="K927" s="35">
        <v>59.200715869824172</v>
      </c>
      <c r="L927" s="35">
        <v>14.663555620104308</v>
      </c>
      <c r="M927" s="35">
        <v>85.336444379895696</v>
      </c>
      <c r="N927" s="35">
        <v>45.527754632515304</v>
      </c>
      <c r="O927" s="34">
        <v>70</v>
      </c>
      <c r="P927" s="35">
        <v>5.5754655607864345</v>
      </c>
      <c r="Q927" s="45">
        <v>80</v>
      </c>
      <c r="R927" s="35">
        <v>65.326773268183089</v>
      </c>
      <c r="S927" s="35">
        <v>52.261418614546471</v>
      </c>
      <c r="T927" s="30" t="s">
        <v>2315</v>
      </c>
      <c r="U927" s="35">
        <v>29.409294687636653</v>
      </c>
      <c r="V927" s="35">
        <v>100</v>
      </c>
      <c r="W927" s="35">
        <v>203.22777582533826</v>
      </c>
      <c r="X927" s="34">
        <v>0</v>
      </c>
      <c r="Y927" s="35">
        <v>82.386055459622412</v>
      </c>
      <c r="Z927" s="34">
        <v>80</v>
      </c>
      <c r="AA927" s="35">
        <v>0</v>
      </c>
      <c r="AB927" s="45">
        <v>0</v>
      </c>
      <c r="AC927" s="30">
        <v>60</v>
      </c>
      <c r="AD927" s="35">
        <v>60</v>
      </c>
      <c r="AE927" s="43">
        <v>12</v>
      </c>
      <c r="AF927" s="39">
        <v>64.261418614546471</v>
      </c>
      <c r="AG927" s="40">
        <v>64.261418614546471</v>
      </c>
      <c r="AH927" s="37" t="s">
        <v>5</v>
      </c>
      <c r="AI927" s="21"/>
      <c r="AJ927" s="111"/>
      <c r="AK927" s="112"/>
    </row>
    <row r="928" spans="1:37" x14ac:dyDescent="0.3">
      <c r="A928" s="12" t="s">
        <v>1593</v>
      </c>
      <c r="B928" s="5" t="s">
        <v>102</v>
      </c>
      <c r="C928" s="5" t="s">
        <v>103</v>
      </c>
      <c r="D928" s="5" t="s">
        <v>1594</v>
      </c>
      <c r="E928" s="6">
        <v>6</v>
      </c>
      <c r="F928" s="6" t="s">
        <v>14</v>
      </c>
      <c r="G928" s="6">
        <v>0</v>
      </c>
      <c r="H928" s="30">
        <v>78.170516497898959</v>
      </c>
      <c r="I928" s="35">
        <v>21.829483502101041</v>
      </c>
      <c r="J928" s="35">
        <v>19.693914802720311</v>
      </c>
      <c r="K928" s="35">
        <v>26.126611182084758</v>
      </c>
      <c r="L928" s="35">
        <v>20.948431533480573</v>
      </c>
      <c r="M928" s="35">
        <v>79.051568466519427</v>
      </c>
      <c r="N928" s="35">
        <v>44.388171536735285</v>
      </c>
      <c r="O928" s="34">
        <v>50</v>
      </c>
      <c r="P928" s="35">
        <v>14.478226999489557</v>
      </c>
      <c r="Q928" s="45">
        <v>60</v>
      </c>
      <c r="R928" s="35">
        <v>47.401532630141048</v>
      </c>
      <c r="S928" s="35">
        <v>37.92122610411284</v>
      </c>
      <c r="T928" s="30" t="s">
        <v>2315</v>
      </c>
      <c r="U928" s="35">
        <v>31.977162449664036</v>
      </c>
      <c r="V928" s="35">
        <v>100</v>
      </c>
      <c r="W928" s="35">
        <v>141.57849144136938</v>
      </c>
      <c r="X928" s="34">
        <v>50</v>
      </c>
      <c r="Y928" s="35">
        <v>76.846578231979265</v>
      </c>
      <c r="Z928" s="34">
        <v>70</v>
      </c>
      <c r="AA928" s="35">
        <v>0.70393317462022131</v>
      </c>
      <c r="AB928" s="45">
        <v>0</v>
      </c>
      <c r="AC928" s="30">
        <v>73.333333333333329</v>
      </c>
      <c r="AD928" s="35">
        <v>74.037266507953547</v>
      </c>
      <c r="AE928" s="43">
        <v>14.80745330159071</v>
      </c>
      <c r="AF928" s="39">
        <v>52.728679405703552</v>
      </c>
      <c r="AG928" s="40">
        <v>52.587892770779504</v>
      </c>
      <c r="AH928" s="37" t="s">
        <v>6</v>
      </c>
      <c r="AI928" s="21"/>
      <c r="AJ928" s="111"/>
      <c r="AK928" s="112"/>
    </row>
    <row r="929" spans="1:37" x14ac:dyDescent="0.3">
      <c r="A929" s="12" t="s">
        <v>1135</v>
      </c>
      <c r="B929" s="5" t="s">
        <v>102</v>
      </c>
      <c r="C929" s="5" t="s">
        <v>103</v>
      </c>
      <c r="D929" s="5" t="s">
        <v>1136</v>
      </c>
      <c r="E929" s="6">
        <v>6</v>
      </c>
      <c r="F929" s="6" t="s">
        <v>14</v>
      </c>
      <c r="G929" s="6">
        <v>0</v>
      </c>
      <c r="H929" s="30">
        <v>76.179758903720256</v>
      </c>
      <c r="I929" s="35">
        <v>23.820241096279744</v>
      </c>
      <c r="J929" s="35">
        <v>8.0052330052649605</v>
      </c>
      <c r="K929" s="35">
        <v>10.620011929860677</v>
      </c>
      <c r="L929" s="35">
        <v>18.083476796044749</v>
      </c>
      <c r="M929" s="35">
        <v>81.916523203955251</v>
      </c>
      <c r="N929" s="35">
        <v>51.732879434432263</v>
      </c>
      <c r="O929" s="34">
        <v>70</v>
      </c>
      <c r="P929" s="35">
        <v>35.366973089977456</v>
      </c>
      <c r="Q929" s="45">
        <v>0</v>
      </c>
      <c r="R929" s="35">
        <v>37.271355246019134</v>
      </c>
      <c r="S929" s="35">
        <v>29.817084196815308</v>
      </c>
      <c r="T929" s="30" t="s">
        <v>2315</v>
      </c>
      <c r="U929" s="35">
        <v>27.006046243543175</v>
      </c>
      <c r="V929" s="35">
        <v>100</v>
      </c>
      <c r="W929" s="35">
        <v>106.76526715365149</v>
      </c>
      <c r="X929" s="34">
        <v>100</v>
      </c>
      <c r="Y929" s="35">
        <v>93.623802248897434</v>
      </c>
      <c r="Z929" s="34">
        <v>100</v>
      </c>
      <c r="AA929" s="35">
        <v>0</v>
      </c>
      <c r="AB929" s="45">
        <v>0</v>
      </c>
      <c r="AC929" s="30">
        <v>100</v>
      </c>
      <c r="AD929" s="35">
        <v>100</v>
      </c>
      <c r="AE929" s="43">
        <v>20</v>
      </c>
      <c r="AF929" s="39">
        <v>49.817084196815308</v>
      </c>
      <c r="AG929" s="40">
        <v>49.817084196815308</v>
      </c>
      <c r="AH929" s="37" t="s">
        <v>6</v>
      </c>
      <c r="AI929" s="21"/>
      <c r="AJ929" s="111"/>
      <c r="AK929" s="112"/>
    </row>
    <row r="930" spans="1:37" x14ac:dyDescent="0.3">
      <c r="A930" s="12" t="s">
        <v>1364</v>
      </c>
      <c r="B930" s="5" t="s">
        <v>102</v>
      </c>
      <c r="C930" s="5" t="s">
        <v>103</v>
      </c>
      <c r="D930" s="5" t="s">
        <v>1365</v>
      </c>
      <c r="E930" s="6">
        <v>6</v>
      </c>
      <c r="F930" s="6" t="s">
        <v>24</v>
      </c>
      <c r="G930" s="6">
        <v>0</v>
      </c>
      <c r="H930" s="30">
        <v>59.006917001450219</v>
      </c>
      <c r="I930" s="35">
        <v>40.993082998549781</v>
      </c>
      <c r="J930" s="35">
        <v>15.779955605386798</v>
      </c>
      <c r="K930" s="35">
        <v>20.587335604071953</v>
      </c>
      <c r="L930" s="35">
        <v>9.4219216601780964</v>
      </c>
      <c r="M930" s="35">
        <v>90.5780783398219</v>
      </c>
      <c r="N930" s="35">
        <v>52.432902965830209</v>
      </c>
      <c r="O930" s="34">
        <v>70</v>
      </c>
      <c r="P930" s="35">
        <v>21.132488476001345</v>
      </c>
      <c r="Q930" s="45">
        <v>20</v>
      </c>
      <c r="R930" s="35">
        <v>48.431699388488724</v>
      </c>
      <c r="S930" s="35">
        <v>38.745359510790983</v>
      </c>
      <c r="T930" s="30" t="s">
        <v>2315</v>
      </c>
      <c r="U930" s="35">
        <v>32.424303921895024</v>
      </c>
      <c r="V930" s="35">
        <v>100</v>
      </c>
      <c r="W930" s="35">
        <v>116.32297454203135</v>
      </c>
      <c r="X930" s="34">
        <v>80</v>
      </c>
      <c r="Y930" s="35">
        <v>92.528507369407961</v>
      </c>
      <c r="Z930" s="34">
        <v>100</v>
      </c>
      <c r="AA930" s="35">
        <v>0</v>
      </c>
      <c r="AB930" s="45">
        <v>2</v>
      </c>
      <c r="AC930" s="30">
        <v>93.333333333333329</v>
      </c>
      <c r="AD930" s="35">
        <v>95.333333333333329</v>
      </c>
      <c r="AE930" s="43">
        <v>19.066666666666666</v>
      </c>
      <c r="AF930" s="39">
        <v>57.812026177457653</v>
      </c>
      <c r="AG930" s="40">
        <v>57.412026177457648</v>
      </c>
      <c r="AH930" s="37" t="s">
        <v>6</v>
      </c>
      <c r="AI930" s="21"/>
      <c r="AJ930" s="111"/>
      <c r="AK930" s="112"/>
    </row>
    <row r="931" spans="1:37" x14ac:dyDescent="0.3">
      <c r="A931" s="12" t="s">
        <v>1870</v>
      </c>
      <c r="B931" s="5" t="s">
        <v>102</v>
      </c>
      <c r="C931" s="5" t="s">
        <v>103</v>
      </c>
      <c r="D931" s="5" t="s">
        <v>1871</v>
      </c>
      <c r="E931" s="6">
        <v>6</v>
      </c>
      <c r="F931" s="6" t="s">
        <v>14</v>
      </c>
      <c r="G931" s="6">
        <v>0</v>
      </c>
      <c r="H931" s="30">
        <v>69.877299947741975</v>
      </c>
      <c r="I931" s="35">
        <v>30.122700052258025</v>
      </c>
      <c r="J931" s="35">
        <v>0</v>
      </c>
      <c r="K931" s="35">
        <v>0</v>
      </c>
      <c r="L931" s="35">
        <v>17.075930814314297</v>
      </c>
      <c r="M931" s="35">
        <v>82.92406918568571</v>
      </c>
      <c r="N931" s="35">
        <v>45.616965332300907</v>
      </c>
      <c r="O931" s="34">
        <v>70</v>
      </c>
      <c r="P931" s="35">
        <v>2.6910112194732316</v>
      </c>
      <c r="Q931" s="45">
        <v>100</v>
      </c>
      <c r="R931" s="35">
        <v>56.60935384758875</v>
      </c>
      <c r="S931" s="35">
        <v>45.287483078071006</v>
      </c>
      <c r="T931" s="30" t="s">
        <v>2315</v>
      </c>
      <c r="U931" s="35">
        <v>35.519649238604742</v>
      </c>
      <c r="V931" s="35">
        <v>100</v>
      </c>
      <c r="W931" s="35">
        <v>104.65335047771887</v>
      </c>
      <c r="X931" s="34">
        <v>100</v>
      </c>
      <c r="Y931" s="35">
        <v>92.528359888746422</v>
      </c>
      <c r="Z931" s="34">
        <v>100</v>
      </c>
      <c r="AA931" s="35">
        <v>0</v>
      </c>
      <c r="AB931" s="45">
        <v>0</v>
      </c>
      <c r="AC931" s="30">
        <v>100</v>
      </c>
      <c r="AD931" s="35">
        <v>100</v>
      </c>
      <c r="AE931" s="43">
        <v>20</v>
      </c>
      <c r="AF931" s="39">
        <v>65.287483078071006</v>
      </c>
      <c r="AG931" s="40">
        <v>65.287483078071006</v>
      </c>
      <c r="AH931" s="37" t="s">
        <v>5</v>
      </c>
      <c r="AI931" s="21"/>
      <c r="AJ931" s="111"/>
      <c r="AK931" s="112"/>
    </row>
    <row r="932" spans="1:37" x14ac:dyDescent="0.3">
      <c r="A932" s="12" t="s">
        <v>481</v>
      </c>
      <c r="B932" s="5" t="s">
        <v>102</v>
      </c>
      <c r="C932" s="5" t="s">
        <v>103</v>
      </c>
      <c r="D932" s="5" t="s">
        <v>208</v>
      </c>
      <c r="E932" s="6">
        <v>6</v>
      </c>
      <c r="F932" s="6" t="s">
        <v>19</v>
      </c>
      <c r="G932" s="6">
        <v>0</v>
      </c>
      <c r="H932" s="30">
        <v>62.574033776525113</v>
      </c>
      <c r="I932" s="35">
        <v>37.425966223474887</v>
      </c>
      <c r="J932" s="35">
        <v>11.109172673902711</v>
      </c>
      <c r="K932" s="35">
        <v>14.158619334869776</v>
      </c>
      <c r="L932" s="35">
        <v>20.605593202111496</v>
      </c>
      <c r="M932" s="35">
        <v>79.394406797888507</v>
      </c>
      <c r="N932" s="35">
        <v>34.309583165945966</v>
      </c>
      <c r="O932" s="34">
        <v>40</v>
      </c>
      <c r="P932" s="35">
        <v>32.982324585780042</v>
      </c>
      <c r="Q932" s="45">
        <v>0</v>
      </c>
      <c r="R932" s="35">
        <v>34.195798471246633</v>
      </c>
      <c r="S932" s="35">
        <v>27.356638776997308</v>
      </c>
      <c r="T932" s="30" t="s">
        <v>2315</v>
      </c>
      <c r="U932" s="35">
        <v>28.818919975730957</v>
      </c>
      <c r="V932" s="35">
        <v>100</v>
      </c>
      <c r="W932" s="35">
        <v>136.63910818651163</v>
      </c>
      <c r="X932" s="34">
        <v>60</v>
      </c>
      <c r="Y932" s="35">
        <v>97.971934826146978</v>
      </c>
      <c r="Z932" s="34">
        <v>100</v>
      </c>
      <c r="AA932" s="35">
        <v>0</v>
      </c>
      <c r="AB932" s="45">
        <v>0</v>
      </c>
      <c r="AC932" s="30">
        <v>86.666666666666671</v>
      </c>
      <c r="AD932" s="35">
        <v>86.666666666666671</v>
      </c>
      <c r="AE932" s="43">
        <v>17.333333333333336</v>
      </c>
      <c r="AF932" s="39">
        <v>44.689972110330643</v>
      </c>
      <c r="AG932" s="40">
        <v>44.689972110330643</v>
      </c>
      <c r="AH932" s="37" t="s">
        <v>6</v>
      </c>
      <c r="AI932" s="21"/>
      <c r="AJ932" s="111"/>
      <c r="AK932" s="112"/>
    </row>
    <row r="933" spans="1:37" x14ac:dyDescent="0.3">
      <c r="A933" s="12" t="s">
        <v>443</v>
      </c>
      <c r="B933" s="5" t="s">
        <v>102</v>
      </c>
      <c r="C933" s="5" t="s">
        <v>103</v>
      </c>
      <c r="D933" s="5" t="s">
        <v>444</v>
      </c>
      <c r="E933" s="6">
        <v>6</v>
      </c>
      <c r="F933" s="6" t="s">
        <v>33</v>
      </c>
      <c r="G933" s="6">
        <v>0</v>
      </c>
      <c r="H933" s="30">
        <v>88.680417692733243</v>
      </c>
      <c r="I933" s="35">
        <v>11.319582307266757</v>
      </c>
      <c r="J933" s="35">
        <v>15.648687309321271</v>
      </c>
      <c r="K933" s="35">
        <v>21.847102423639065</v>
      </c>
      <c r="L933" s="35">
        <v>22.933931523481853</v>
      </c>
      <c r="M933" s="35">
        <v>77.066068476518154</v>
      </c>
      <c r="N933" s="35">
        <v>25.772470504367906</v>
      </c>
      <c r="O933" s="34">
        <v>40</v>
      </c>
      <c r="P933" s="35">
        <v>9.1918400338083561</v>
      </c>
      <c r="Q933" s="45">
        <v>80</v>
      </c>
      <c r="R933" s="35">
        <v>46.046550641484792</v>
      </c>
      <c r="S933" s="35">
        <v>36.837240513187837</v>
      </c>
      <c r="T933" s="30" t="s">
        <v>2315</v>
      </c>
      <c r="U933" s="35">
        <v>18.594010126099164</v>
      </c>
      <c r="V933" s="35">
        <v>82.36971506189461</v>
      </c>
      <c r="W933" s="35">
        <v>104.75542017044648</v>
      </c>
      <c r="X933" s="34">
        <v>100</v>
      </c>
      <c r="Y933" s="35">
        <v>91.075864269205312</v>
      </c>
      <c r="Z933" s="34">
        <v>100</v>
      </c>
      <c r="AA933" s="35">
        <v>0</v>
      </c>
      <c r="AB933" s="45">
        <v>0</v>
      </c>
      <c r="AC933" s="30">
        <v>94.123238353964879</v>
      </c>
      <c r="AD933" s="35">
        <v>94.123238353964879</v>
      </c>
      <c r="AE933" s="43">
        <v>18.824647670792977</v>
      </c>
      <c r="AF933" s="39">
        <v>55.661888183980814</v>
      </c>
      <c r="AG933" s="40">
        <v>55.661888183980814</v>
      </c>
      <c r="AH933" s="37" t="s">
        <v>6</v>
      </c>
      <c r="AI933" s="21"/>
      <c r="AJ933" s="111"/>
      <c r="AK933" s="112"/>
    </row>
    <row r="934" spans="1:37" x14ac:dyDescent="0.3">
      <c r="A934" s="12" t="s">
        <v>1255</v>
      </c>
      <c r="B934" s="5" t="s">
        <v>102</v>
      </c>
      <c r="C934" s="5" t="s">
        <v>103</v>
      </c>
      <c r="D934" s="5" t="s">
        <v>1256</v>
      </c>
      <c r="E934" s="6">
        <v>6</v>
      </c>
      <c r="F934" s="6" t="s">
        <v>62</v>
      </c>
      <c r="G934" s="6">
        <v>0</v>
      </c>
      <c r="H934" s="30">
        <v>64.098000958198682</v>
      </c>
      <c r="I934" s="35">
        <v>35.901999041801318</v>
      </c>
      <c r="J934" s="35">
        <v>10.207960454703423</v>
      </c>
      <c r="K934" s="35">
        <v>13.467739424550961</v>
      </c>
      <c r="L934" s="35">
        <v>29.298756792491382</v>
      </c>
      <c r="M934" s="35">
        <v>70.701243207508611</v>
      </c>
      <c r="N934" s="35">
        <v>54.458352880150457</v>
      </c>
      <c r="O934" s="34">
        <v>70</v>
      </c>
      <c r="P934" s="35">
        <v>36.949962092655696</v>
      </c>
      <c r="Q934" s="45">
        <v>0</v>
      </c>
      <c r="R934" s="35">
        <v>38.01419633477218</v>
      </c>
      <c r="S934" s="35">
        <v>30.411357067817747</v>
      </c>
      <c r="T934" s="30" t="s">
        <v>2315</v>
      </c>
      <c r="U934" s="35">
        <v>27.711411057212061</v>
      </c>
      <c r="V934" s="35">
        <v>100</v>
      </c>
      <c r="W934" s="35">
        <v>130.5202101807694</v>
      </c>
      <c r="X934" s="34">
        <v>60</v>
      </c>
      <c r="Y934" s="35">
        <v>91.640614137595549</v>
      </c>
      <c r="Z934" s="34">
        <v>100</v>
      </c>
      <c r="AA934" s="35">
        <v>0</v>
      </c>
      <c r="AB934" s="45">
        <v>0</v>
      </c>
      <c r="AC934" s="30">
        <v>86.666666666666671</v>
      </c>
      <c r="AD934" s="35">
        <v>86.666666666666671</v>
      </c>
      <c r="AE934" s="43">
        <v>17.333333333333336</v>
      </c>
      <c r="AF934" s="39">
        <v>47.744690401151082</v>
      </c>
      <c r="AG934" s="40">
        <v>47.744690401151082</v>
      </c>
      <c r="AH934" s="37" t="s">
        <v>6</v>
      </c>
      <c r="AI934" s="21"/>
      <c r="AJ934" s="111"/>
      <c r="AK934" s="112"/>
    </row>
    <row r="935" spans="1:37" x14ac:dyDescent="0.3">
      <c r="A935" s="12" t="s">
        <v>831</v>
      </c>
      <c r="B935" s="5" t="s">
        <v>102</v>
      </c>
      <c r="C935" s="5" t="s">
        <v>103</v>
      </c>
      <c r="D935" s="5" t="s">
        <v>832</v>
      </c>
      <c r="E935" s="6">
        <v>6</v>
      </c>
      <c r="F935" s="6" t="s">
        <v>14</v>
      </c>
      <c r="G935" s="6">
        <v>0</v>
      </c>
      <c r="H935" s="30">
        <v>66.644444104428246</v>
      </c>
      <c r="I935" s="35">
        <v>33.355555895571754</v>
      </c>
      <c r="J935" s="35">
        <v>30.917657078743275</v>
      </c>
      <c r="K935" s="35">
        <v>41.016405993884902</v>
      </c>
      <c r="L935" s="35">
        <v>14.279186157099556</v>
      </c>
      <c r="M935" s="35">
        <v>85.720813842900441</v>
      </c>
      <c r="N935" s="35">
        <v>52.827520921696625</v>
      </c>
      <c r="O935" s="34">
        <v>70</v>
      </c>
      <c r="P935" s="35">
        <v>16.490067304266628</v>
      </c>
      <c r="Q935" s="45">
        <v>40</v>
      </c>
      <c r="R935" s="35">
        <v>54.018555146471421</v>
      </c>
      <c r="S935" s="35">
        <v>43.214844117177137</v>
      </c>
      <c r="T935" s="30" t="s">
        <v>2315</v>
      </c>
      <c r="U935" s="35">
        <v>40.033792946460103</v>
      </c>
      <c r="V935" s="35">
        <v>100</v>
      </c>
      <c r="W935" s="35">
        <v>131.67533975115788</v>
      </c>
      <c r="X935" s="34">
        <v>60</v>
      </c>
      <c r="Y935" s="35">
        <v>87.675427579111314</v>
      </c>
      <c r="Z935" s="34">
        <v>80</v>
      </c>
      <c r="AA935" s="35">
        <v>0</v>
      </c>
      <c r="AB935" s="45">
        <v>0</v>
      </c>
      <c r="AC935" s="30">
        <v>80</v>
      </c>
      <c r="AD935" s="35">
        <v>80</v>
      </c>
      <c r="AE935" s="43">
        <v>16</v>
      </c>
      <c r="AF935" s="39">
        <v>59.214844117177137</v>
      </c>
      <c r="AG935" s="40">
        <v>59.214844117177137</v>
      </c>
      <c r="AH935" s="37" t="s">
        <v>6</v>
      </c>
      <c r="AI935" s="21"/>
      <c r="AJ935" s="111"/>
      <c r="AK935" s="112"/>
    </row>
    <row r="936" spans="1:37" x14ac:dyDescent="0.3">
      <c r="A936" s="12" t="s">
        <v>1531</v>
      </c>
      <c r="B936" s="5" t="s">
        <v>102</v>
      </c>
      <c r="C936" s="5" t="s">
        <v>103</v>
      </c>
      <c r="D936" s="5" t="s">
        <v>1532</v>
      </c>
      <c r="E936" s="6">
        <v>6</v>
      </c>
      <c r="F936" s="6" t="s">
        <v>14</v>
      </c>
      <c r="G936" s="6">
        <v>0</v>
      </c>
      <c r="H936" s="30">
        <v>53.999618753252115</v>
      </c>
      <c r="I936" s="35">
        <v>46.000381246747885</v>
      </c>
      <c r="J936" s="35">
        <v>44.638605015799428</v>
      </c>
      <c r="K936" s="35">
        <v>59.219078006641709</v>
      </c>
      <c r="L936" s="35">
        <v>16.600105155729608</v>
      </c>
      <c r="M936" s="35">
        <v>83.399894844270392</v>
      </c>
      <c r="N936" s="35">
        <v>44.396005850673184</v>
      </c>
      <c r="O936" s="34">
        <v>50</v>
      </c>
      <c r="P936" s="35">
        <v>18.688079760890556</v>
      </c>
      <c r="Q936" s="45">
        <v>40</v>
      </c>
      <c r="R936" s="35">
        <v>55.723870819531996</v>
      </c>
      <c r="S936" s="35">
        <v>44.579096655625598</v>
      </c>
      <c r="T936" s="30" t="s">
        <v>2315</v>
      </c>
      <c r="U936" s="35">
        <v>17.673942792651296</v>
      </c>
      <c r="V936" s="35">
        <v>78.293903358023229</v>
      </c>
      <c r="W936" s="35">
        <v>104.73907136743027</v>
      </c>
      <c r="X936" s="34">
        <v>100</v>
      </c>
      <c r="Y936" s="35">
        <v>79.615884596648499</v>
      </c>
      <c r="Z936" s="34">
        <v>70</v>
      </c>
      <c r="AA936" s="35">
        <v>0</v>
      </c>
      <c r="AB936" s="45">
        <v>0</v>
      </c>
      <c r="AC936" s="30">
        <v>82.7646344526744</v>
      </c>
      <c r="AD936" s="35">
        <v>82.7646344526744</v>
      </c>
      <c r="AE936" s="43">
        <v>16.552926890534881</v>
      </c>
      <c r="AF936" s="39">
        <v>61.132023546160482</v>
      </c>
      <c r="AG936" s="40">
        <v>61.132023546160482</v>
      </c>
      <c r="AH936" s="37" t="s">
        <v>5</v>
      </c>
      <c r="AI936" s="21"/>
      <c r="AJ936" s="111"/>
      <c r="AK936" s="112"/>
    </row>
    <row r="937" spans="1:37" x14ac:dyDescent="0.3">
      <c r="A937" s="12" t="s">
        <v>423</v>
      </c>
      <c r="B937" s="5" t="s">
        <v>102</v>
      </c>
      <c r="C937" s="5" t="s">
        <v>103</v>
      </c>
      <c r="D937" s="5" t="s">
        <v>424</v>
      </c>
      <c r="E937" s="6">
        <v>6</v>
      </c>
      <c r="F937" s="6" t="s">
        <v>14</v>
      </c>
      <c r="G937" s="6">
        <v>0</v>
      </c>
      <c r="H937" s="30">
        <v>83.254321562661929</v>
      </c>
      <c r="I937" s="35">
        <v>16.745678437338071</v>
      </c>
      <c r="J937" s="35">
        <v>8.5051559454882124</v>
      </c>
      <c r="K937" s="35">
        <v>11.283226552806713</v>
      </c>
      <c r="L937" s="35">
        <v>11.150809094798918</v>
      </c>
      <c r="M937" s="35">
        <v>88.849190905201084</v>
      </c>
      <c r="N937" s="35">
        <v>36.748901404250574</v>
      </c>
      <c r="O937" s="34">
        <v>50</v>
      </c>
      <c r="P937" s="35">
        <v>25.980777758281668</v>
      </c>
      <c r="Q937" s="45">
        <v>20</v>
      </c>
      <c r="R937" s="35">
        <v>37.375619179069176</v>
      </c>
      <c r="S937" s="35">
        <v>29.900495343255344</v>
      </c>
      <c r="T937" s="30" t="s">
        <v>2315</v>
      </c>
      <c r="U937" s="35">
        <v>31.915267447074832</v>
      </c>
      <c r="V937" s="35">
        <v>100</v>
      </c>
      <c r="W937" s="35">
        <v>125.6639084223243</v>
      </c>
      <c r="X937" s="34">
        <v>70</v>
      </c>
      <c r="Y937" s="35">
        <v>96.870219029302021</v>
      </c>
      <c r="Z937" s="34">
        <v>100</v>
      </c>
      <c r="AA937" s="35">
        <v>0</v>
      </c>
      <c r="AB937" s="45">
        <v>0</v>
      </c>
      <c r="AC937" s="30">
        <v>90</v>
      </c>
      <c r="AD937" s="35">
        <v>90</v>
      </c>
      <c r="AE937" s="43">
        <v>18</v>
      </c>
      <c r="AF937" s="39">
        <v>47.900495343255344</v>
      </c>
      <c r="AG937" s="40">
        <v>47.900495343255344</v>
      </c>
      <c r="AH937" s="37" t="s">
        <v>6</v>
      </c>
      <c r="AI937" s="21"/>
      <c r="AJ937" s="111"/>
      <c r="AK937" s="112"/>
    </row>
    <row r="938" spans="1:37" x14ac:dyDescent="0.3">
      <c r="A938" s="12" t="s">
        <v>1022</v>
      </c>
      <c r="B938" s="5" t="s">
        <v>102</v>
      </c>
      <c r="C938" s="5" t="s">
        <v>103</v>
      </c>
      <c r="D938" s="5" t="s">
        <v>242</v>
      </c>
      <c r="E938" s="6">
        <v>6</v>
      </c>
      <c r="F938" s="6" t="s">
        <v>62</v>
      </c>
      <c r="G938" s="6">
        <v>0</v>
      </c>
      <c r="H938" s="30">
        <v>60.784867734721736</v>
      </c>
      <c r="I938" s="35">
        <v>39.215132265278264</v>
      </c>
      <c r="J938" s="35">
        <v>19.579087650584825</v>
      </c>
      <c r="K938" s="35">
        <v>25.831413808722587</v>
      </c>
      <c r="L938" s="35">
        <v>2.0694410705223389</v>
      </c>
      <c r="M938" s="35">
        <v>97.930558929477655</v>
      </c>
      <c r="N938" s="35">
        <v>41.524944271478709</v>
      </c>
      <c r="O938" s="34">
        <v>50</v>
      </c>
      <c r="P938" s="35">
        <v>20.759614674209484</v>
      </c>
      <c r="Q938" s="45">
        <v>20</v>
      </c>
      <c r="R938" s="35">
        <v>46.595421000695708</v>
      </c>
      <c r="S938" s="35">
        <v>37.276336800556571</v>
      </c>
      <c r="T938" s="30" t="s">
        <v>2315</v>
      </c>
      <c r="U938" s="35">
        <v>45.915923892363047</v>
      </c>
      <c r="V938" s="35">
        <v>100</v>
      </c>
      <c r="W938" s="35">
        <v>135.32846851522137</v>
      </c>
      <c r="X938" s="34">
        <v>60</v>
      </c>
      <c r="Y938" s="35">
        <v>82.121820492954427</v>
      </c>
      <c r="Z938" s="34">
        <v>80</v>
      </c>
      <c r="AA938" s="35">
        <v>0</v>
      </c>
      <c r="AB938" s="45">
        <v>0</v>
      </c>
      <c r="AC938" s="30">
        <v>80</v>
      </c>
      <c r="AD938" s="35">
        <v>80</v>
      </c>
      <c r="AE938" s="43">
        <v>16</v>
      </c>
      <c r="AF938" s="39">
        <v>53.276336800556571</v>
      </c>
      <c r="AG938" s="40">
        <v>53.276336800556571</v>
      </c>
      <c r="AH938" s="37" t="s">
        <v>6</v>
      </c>
      <c r="AI938" s="21"/>
      <c r="AJ938" s="111"/>
      <c r="AK938" s="112"/>
    </row>
    <row r="939" spans="1:37" x14ac:dyDescent="0.3">
      <c r="A939" s="12" t="s">
        <v>1225</v>
      </c>
      <c r="B939" s="5" t="s">
        <v>102</v>
      </c>
      <c r="C939" s="5" t="s">
        <v>103</v>
      </c>
      <c r="D939" s="5" t="s">
        <v>1226</v>
      </c>
      <c r="E939" s="6">
        <v>6</v>
      </c>
      <c r="F939" s="6" t="s">
        <v>24</v>
      </c>
      <c r="G939" s="6">
        <v>0</v>
      </c>
      <c r="H939" s="30">
        <v>50.435513623261407</v>
      </c>
      <c r="I939" s="35">
        <v>49.564486376738593</v>
      </c>
      <c r="J939" s="35">
        <v>27.034434420028695</v>
      </c>
      <c r="K939" s="35">
        <v>35.270503174382192</v>
      </c>
      <c r="L939" s="35">
        <v>28.478828819675719</v>
      </c>
      <c r="M939" s="35">
        <v>71.521171180324274</v>
      </c>
      <c r="N939" s="35">
        <v>39.985823651138197</v>
      </c>
      <c r="O939" s="34">
        <v>50</v>
      </c>
      <c r="P939" s="35">
        <v>35.420572831037305</v>
      </c>
      <c r="Q939" s="45">
        <v>0</v>
      </c>
      <c r="R939" s="35">
        <v>41.271232146289009</v>
      </c>
      <c r="S939" s="35">
        <v>33.016985717031211</v>
      </c>
      <c r="T939" s="30" t="s">
        <v>2315</v>
      </c>
      <c r="U939" s="35">
        <v>28.330908432306416</v>
      </c>
      <c r="V939" s="35">
        <v>100</v>
      </c>
      <c r="W939" s="35">
        <v>111.89814919032625</v>
      </c>
      <c r="X939" s="34">
        <v>80</v>
      </c>
      <c r="Y939" s="35">
        <v>87.723996884554111</v>
      </c>
      <c r="Z939" s="34">
        <v>80</v>
      </c>
      <c r="AA939" s="35">
        <v>0</v>
      </c>
      <c r="AB939" s="45">
        <v>0</v>
      </c>
      <c r="AC939" s="30">
        <v>86.666666666666671</v>
      </c>
      <c r="AD939" s="35">
        <v>86.666666666666671</v>
      </c>
      <c r="AE939" s="43">
        <v>17.333333333333336</v>
      </c>
      <c r="AF939" s="39">
        <v>50.350319050364547</v>
      </c>
      <c r="AG939" s="40">
        <v>50.350319050364547</v>
      </c>
      <c r="AH939" s="37" t="s">
        <v>6</v>
      </c>
      <c r="AI939" s="21"/>
      <c r="AJ939" s="111"/>
      <c r="AK939" s="112"/>
    </row>
    <row r="940" spans="1:37" x14ac:dyDescent="0.3">
      <c r="A940" s="12" t="s">
        <v>1924</v>
      </c>
      <c r="B940" s="5" t="s">
        <v>208</v>
      </c>
      <c r="C940" s="5" t="s">
        <v>223</v>
      </c>
      <c r="D940" s="5" t="s">
        <v>1925</v>
      </c>
      <c r="E940" s="6">
        <v>2</v>
      </c>
      <c r="F940" s="6" t="s">
        <v>24</v>
      </c>
      <c r="G940" s="6" t="s">
        <v>2213</v>
      </c>
      <c r="H940" s="30">
        <v>77.547769091103589</v>
      </c>
      <c r="I940" s="35">
        <v>22.452230908896411</v>
      </c>
      <c r="J940" s="35">
        <v>10.153044220334927</v>
      </c>
      <c r="K940" s="35">
        <v>13.246179773513667</v>
      </c>
      <c r="L940" s="35">
        <v>47.574830941319227</v>
      </c>
      <c r="M940" s="35">
        <v>52.425169058680773</v>
      </c>
      <c r="N940" s="35">
        <v>40.395785562673431</v>
      </c>
      <c r="O940" s="34">
        <v>50</v>
      </c>
      <c r="P940" s="35">
        <v>-3.1608632905580309</v>
      </c>
      <c r="Q940" s="45">
        <v>100</v>
      </c>
      <c r="R940" s="35">
        <v>47.624715948218167</v>
      </c>
      <c r="S940" s="35">
        <v>38.099772758574538</v>
      </c>
      <c r="T940" s="30" t="s">
        <v>2316</v>
      </c>
      <c r="U940" s="35">
        <v>0</v>
      </c>
      <c r="V940" s="35">
        <v>0</v>
      </c>
      <c r="W940" s="35">
        <v>92.071771669696332</v>
      </c>
      <c r="X940" s="34">
        <v>100</v>
      </c>
      <c r="Y940" s="35">
        <v>88.918851310284865</v>
      </c>
      <c r="Z940" s="34">
        <v>80</v>
      </c>
      <c r="AA940" s="35">
        <v>0</v>
      </c>
      <c r="AB940" s="45">
        <v>0</v>
      </c>
      <c r="AC940" s="30">
        <v>60</v>
      </c>
      <c r="AD940" s="35">
        <v>60</v>
      </c>
      <c r="AE940" s="43">
        <v>12</v>
      </c>
      <c r="AF940" s="39">
        <v>50.099772758574538</v>
      </c>
      <c r="AG940" s="40">
        <v>50.099772758574538</v>
      </c>
      <c r="AH940" s="37" t="s">
        <v>6</v>
      </c>
      <c r="AI940" s="21"/>
      <c r="AJ940" s="111"/>
      <c r="AK940" s="112"/>
    </row>
    <row r="941" spans="1:37" x14ac:dyDescent="0.3">
      <c r="A941" s="12" t="s">
        <v>2167</v>
      </c>
      <c r="B941" s="5" t="s">
        <v>208</v>
      </c>
      <c r="C941" s="5" t="s">
        <v>223</v>
      </c>
      <c r="D941" s="5" t="s">
        <v>1036</v>
      </c>
      <c r="E941" s="6">
        <v>6</v>
      </c>
      <c r="F941" s="6" t="s">
        <v>33</v>
      </c>
      <c r="G941" s="6">
        <v>0</v>
      </c>
      <c r="H941" s="30">
        <v>84.783518523786597</v>
      </c>
      <c r="I941" s="35">
        <v>15.216481476213403</v>
      </c>
      <c r="J941" s="35">
        <v>41.473313762440362</v>
      </c>
      <c r="K941" s="35">
        <v>57.900814023937009</v>
      </c>
      <c r="L941" s="35">
        <v>34.81890969933157</v>
      </c>
      <c r="M941" s="35">
        <v>65.18109030066843</v>
      </c>
      <c r="N941" s="35">
        <v>47.73192420610421</v>
      </c>
      <c r="O941" s="34">
        <v>70</v>
      </c>
      <c r="P941" s="35">
        <v>34.523370776524509</v>
      </c>
      <c r="Q941" s="45">
        <v>0</v>
      </c>
      <c r="R941" s="35">
        <v>41.659677160163767</v>
      </c>
      <c r="S941" s="35">
        <v>33.327741728131016</v>
      </c>
      <c r="T941" s="30" t="s">
        <v>2315</v>
      </c>
      <c r="U941" s="35">
        <v>16.548254600816236</v>
      </c>
      <c r="V941" s="35">
        <v>73.307210601529306</v>
      </c>
      <c r="W941" s="35">
        <v>142.93091221899832</v>
      </c>
      <c r="X941" s="34">
        <v>50</v>
      </c>
      <c r="Y941" s="35">
        <v>100.00943424614685</v>
      </c>
      <c r="Z941" s="34">
        <v>100</v>
      </c>
      <c r="AA941" s="35">
        <v>1.0919195328627493</v>
      </c>
      <c r="AB941" s="45">
        <v>0</v>
      </c>
      <c r="AC941" s="30">
        <v>74.435736867176431</v>
      </c>
      <c r="AD941" s="35">
        <v>75.527656400039177</v>
      </c>
      <c r="AE941" s="43">
        <v>15.105531280007837</v>
      </c>
      <c r="AF941" s="39">
        <v>48.433273008138855</v>
      </c>
      <c r="AG941" s="40">
        <v>48.2148891015663</v>
      </c>
      <c r="AH941" s="37" t="s">
        <v>6</v>
      </c>
      <c r="AI941" s="21"/>
      <c r="AJ941" s="111"/>
      <c r="AK941" s="112"/>
    </row>
    <row r="942" spans="1:37" x14ac:dyDescent="0.3">
      <c r="A942" s="12" t="s">
        <v>2152</v>
      </c>
      <c r="B942" s="5" t="s">
        <v>208</v>
      </c>
      <c r="C942" s="5" t="s">
        <v>223</v>
      </c>
      <c r="D942" s="5" t="s">
        <v>2153</v>
      </c>
      <c r="E942" s="6">
        <v>6</v>
      </c>
      <c r="F942" s="6" t="s">
        <v>19</v>
      </c>
      <c r="G942" s="6">
        <v>0</v>
      </c>
      <c r="H942" s="30">
        <v>68.469418289999467</v>
      </c>
      <c r="I942" s="35">
        <v>31.530581710000533</v>
      </c>
      <c r="J942" s="35">
        <v>33.889101314096578</v>
      </c>
      <c r="K942" s="35">
        <v>43.191594837148592</v>
      </c>
      <c r="L942" s="35">
        <v>28.195831292807181</v>
      </c>
      <c r="M942" s="35">
        <v>71.804168707192815</v>
      </c>
      <c r="N942" s="35">
        <v>42.957934151287951</v>
      </c>
      <c r="O942" s="34">
        <v>50</v>
      </c>
      <c r="P942" s="35">
        <v>23.728298070443255</v>
      </c>
      <c r="Q942" s="45">
        <v>20</v>
      </c>
      <c r="R942" s="35">
        <v>43.30526905086839</v>
      </c>
      <c r="S942" s="35">
        <v>34.644215240694713</v>
      </c>
      <c r="T942" s="30" t="s">
        <v>2315</v>
      </c>
      <c r="U942" s="35">
        <v>21.678858030836608</v>
      </c>
      <c r="V942" s="35">
        <v>96.035300979041423</v>
      </c>
      <c r="W942" s="35">
        <v>220.61605632929607</v>
      </c>
      <c r="X942" s="34">
        <v>0</v>
      </c>
      <c r="Y942" s="35">
        <v>81.787689897702805</v>
      </c>
      <c r="Z942" s="34">
        <v>80</v>
      </c>
      <c r="AA942" s="35">
        <v>0</v>
      </c>
      <c r="AB942" s="45">
        <v>0</v>
      </c>
      <c r="AC942" s="30">
        <v>58.678433659680479</v>
      </c>
      <c r="AD942" s="35">
        <v>58.678433659680479</v>
      </c>
      <c r="AE942" s="43">
        <v>11.735686731936097</v>
      </c>
      <c r="AF942" s="39">
        <v>46.379901972630812</v>
      </c>
      <c r="AG942" s="40">
        <v>46.379901972630812</v>
      </c>
      <c r="AH942" s="37" t="s">
        <v>6</v>
      </c>
      <c r="AI942" s="21"/>
      <c r="AJ942" s="111"/>
      <c r="AK942" s="112"/>
    </row>
    <row r="943" spans="1:37" x14ac:dyDescent="0.3">
      <c r="A943" s="12" t="s">
        <v>433</v>
      </c>
      <c r="B943" s="5" t="s">
        <v>208</v>
      </c>
      <c r="C943" s="5" t="s">
        <v>223</v>
      </c>
      <c r="D943" s="5" t="s">
        <v>434</v>
      </c>
      <c r="E943" s="6">
        <v>6</v>
      </c>
      <c r="F943" s="6" t="s">
        <v>19</v>
      </c>
      <c r="G943" s="6">
        <v>0</v>
      </c>
      <c r="H943" s="30">
        <v>88.554771391575997</v>
      </c>
      <c r="I943" s="35">
        <v>11.445228608424003</v>
      </c>
      <c r="J943" s="35">
        <v>33.187394917397178</v>
      </c>
      <c r="K943" s="35">
        <v>42.297271376046098</v>
      </c>
      <c r="L943" s="35">
        <v>22.446935281647459</v>
      </c>
      <c r="M943" s="35">
        <v>77.553064718352545</v>
      </c>
      <c r="N943" s="35">
        <v>50.414897890387294</v>
      </c>
      <c r="O943" s="34">
        <v>70</v>
      </c>
      <c r="P943" s="35">
        <v>17.115903178774435</v>
      </c>
      <c r="Q943" s="45">
        <v>40</v>
      </c>
      <c r="R943" s="35">
        <v>48.259112940564528</v>
      </c>
      <c r="S943" s="35">
        <v>38.607290352451628</v>
      </c>
      <c r="T943" s="30" t="s">
        <v>2315</v>
      </c>
      <c r="U943" s="35">
        <v>23.146910192605382</v>
      </c>
      <c r="V943" s="35">
        <v>100</v>
      </c>
      <c r="W943" s="35">
        <v>178.11809798294053</v>
      </c>
      <c r="X943" s="34">
        <v>0</v>
      </c>
      <c r="Y943" s="35">
        <v>93.115431825459055</v>
      </c>
      <c r="Z943" s="34">
        <v>100</v>
      </c>
      <c r="AA943" s="35">
        <v>0</v>
      </c>
      <c r="AB943" s="45">
        <v>0</v>
      </c>
      <c r="AC943" s="30">
        <v>66.666666666666671</v>
      </c>
      <c r="AD943" s="35">
        <v>66.666666666666671</v>
      </c>
      <c r="AE943" s="43">
        <v>13.333333333333336</v>
      </c>
      <c r="AF943" s="39">
        <v>51.940623685784963</v>
      </c>
      <c r="AG943" s="40">
        <v>51.940623685784963</v>
      </c>
      <c r="AH943" s="37" t="s">
        <v>6</v>
      </c>
      <c r="AI943" s="21"/>
      <c r="AJ943" s="111"/>
      <c r="AK943" s="112"/>
    </row>
    <row r="944" spans="1:37" x14ac:dyDescent="0.3">
      <c r="A944" s="12" t="s">
        <v>1968</v>
      </c>
      <c r="B944" s="5" t="s">
        <v>208</v>
      </c>
      <c r="C944" s="5" t="s">
        <v>223</v>
      </c>
      <c r="D944" s="5" t="s">
        <v>1969</v>
      </c>
      <c r="E944" s="6">
        <v>6</v>
      </c>
      <c r="F944" s="6" t="s">
        <v>14</v>
      </c>
      <c r="G944" s="6">
        <v>0</v>
      </c>
      <c r="H944" s="30">
        <v>78.61122374784216</v>
      </c>
      <c r="I944" s="35">
        <v>21.38877625215784</v>
      </c>
      <c r="J944" s="35">
        <v>8.4273050012012476</v>
      </c>
      <c r="K944" s="35">
        <v>11.179946866064963</v>
      </c>
      <c r="L944" s="35">
        <v>29.090901558293666</v>
      </c>
      <c r="M944" s="35">
        <v>70.909098441706334</v>
      </c>
      <c r="N944" s="35">
        <v>44.705481987443491</v>
      </c>
      <c r="O944" s="34">
        <v>50</v>
      </c>
      <c r="P944" s="35">
        <v>7.892668530525814</v>
      </c>
      <c r="Q944" s="45">
        <v>80</v>
      </c>
      <c r="R944" s="35">
        <v>46.695564311985827</v>
      </c>
      <c r="S944" s="35">
        <v>37.356451449588661</v>
      </c>
      <c r="T944" s="30" t="s">
        <v>2315</v>
      </c>
      <c r="U944" s="35">
        <v>5.3528829073447923</v>
      </c>
      <c r="V944" s="35">
        <v>23.712767544360599</v>
      </c>
      <c r="W944" s="35">
        <v>117.19589862172253</v>
      </c>
      <c r="X944" s="34">
        <v>80</v>
      </c>
      <c r="Y944" s="35">
        <v>98.446494742479103</v>
      </c>
      <c r="Z944" s="34">
        <v>100</v>
      </c>
      <c r="AA944" s="35">
        <v>0</v>
      </c>
      <c r="AB944" s="45">
        <v>0</v>
      </c>
      <c r="AC944" s="30">
        <v>67.904255848120201</v>
      </c>
      <c r="AD944" s="35">
        <v>67.904255848120201</v>
      </c>
      <c r="AE944" s="43">
        <v>13.58085116962404</v>
      </c>
      <c r="AF944" s="39">
        <v>50.937302619212701</v>
      </c>
      <c r="AG944" s="40">
        <v>50.937302619212701</v>
      </c>
      <c r="AH944" s="37" t="s">
        <v>6</v>
      </c>
      <c r="AI944" s="21"/>
      <c r="AJ944" s="111"/>
      <c r="AK944" s="112"/>
    </row>
    <row r="945" spans="1:37" x14ac:dyDescent="0.3">
      <c r="A945" s="12" t="s">
        <v>310</v>
      </c>
      <c r="B945" s="5" t="s">
        <v>208</v>
      </c>
      <c r="C945" s="5" t="s">
        <v>223</v>
      </c>
      <c r="D945" s="5" t="s">
        <v>311</v>
      </c>
      <c r="E945" s="6">
        <v>5</v>
      </c>
      <c r="F945" s="6" t="s">
        <v>24</v>
      </c>
      <c r="G945" s="6">
        <v>0</v>
      </c>
      <c r="H945" s="30">
        <v>25.466175663611061</v>
      </c>
      <c r="I945" s="35">
        <v>74.533824336388932</v>
      </c>
      <c r="J945" s="35">
        <v>0</v>
      </c>
      <c r="K945" s="35">
        <v>0</v>
      </c>
      <c r="L945" s="35">
        <v>5.3195049909293779</v>
      </c>
      <c r="M945" s="35">
        <v>94.680495009070626</v>
      </c>
      <c r="N945" s="35">
        <v>84.855797823800089</v>
      </c>
      <c r="O945" s="34">
        <v>100</v>
      </c>
      <c r="P945" s="35">
        <v>58.142822920115215</v>
      </c>
      <c r="Q945" s="45">
        <v>0</v>
      </c>
      <c r="R945" s="35">
        <v>53.842863869091914</v>
      </c>
      <c r="S945" s="35">
        <v>43.074291095273537</v>
      </c>
      <c r="T945" s="30" t="s">
        <v>2315</v>
      </c>
      <c r="U945" s="35">
        <v>63.875911445564441</v>
      </c>
      <c r="V945" s="35">
        <v>100</v>
      </c>
      <c r="W945" s="35">
        <v>214.83318979246508</v>
      </c>
      <c r="X945" s="34">
        <v>0</v>
      </c>
      <c r="Y945" s="35">
        <v>66.607823928136924</v>
      </c>
      <c r="Z945" s="34">
        <v>60</v>
      </c>
      <c r="AA945" s="35">
        <v>0.57110969274291612</v>
      </c>
      <c r="AB945" s="45">
        <v>0</v>
      </c>
      <c r="AC945" s="30">
        <v>53.333333333333336</v>
      </c>
      <c r="AD945" s="35">
        <v>53.904443026076251</v>
      </c>
      <c r="AE945" s="43">
        <v>10.780888605215251</v>
      </c>
      <c r="AF945" s="39">
        <v>53.85517970048879</v>
      </c>
      <c r="AG945" s="40">
        <v>53.740957761940209</v>
      </c>
      <c r="AH945" s="37" t="s">
        <v>6</v>
      </c>
      <c r="AI945" s="21"/>
      <c r="AJ945" s="111"/>
      <c r="AK945" s="112"/>
    </row>
    <row r="946" spans="1:37" x14ac:dyDescent="0.3">
      <c r="A946" s="12" t="s">
        <v>1357</v>
      </c>
      <c r="B946" s="5" t="s">
        <v>208</v>
      </c>
      <c r="C946" s="5" t="s">
        <v>223</v>
      </c>
      <c r="D946" s="5" t="s">
        <v>1358</v>
      </c>
      <c r="E946" s="6">
        <v>6</v>
      </c>
      <c r="F946" s="6" t="s">
        <v>33</v>
      </c>
      <c r="G946" s="6">
        <v>0</v>
      </c>
      <c r="H946" s="30">
        <v>96.605159664379002</v>
      </c>
      <c r="I946" s="35">
        <v>3.394840335620998</v>
      </c>
      <c r="J946" s="35">
        <v>30.748404299428223</v>
      </c>
      <c r="K946" s="35">
        <v>42.927788434556462</v>
      </c>
      <c r="L946" s="35">
        <v>16.261632746917989</v>
      </c>
      <c r="M946" s="35">
        <v>83.738367253082004</v>
      </c>
      <c r="N946" s="35">
        <v>28.189193340638521</v>
      </c>
      <c r="O946" s="34">
        <v>40</v>
      </c>
      <c r="P946" s="35">
        <v>33.002629946528259</v>
      </c>
      <c r="Q946" s="45">
        <v>0</v>
      </c>
      <c r="R946" s="35">
        <v>34.012199204651893</v>
      </c>
      <c r="S946" s="35">
        <v>27.209759363721517</v>
      </c>
      <c r="T946" s="30" t="s">
        <v>2316</v>
      </c>
      <c r="U946" s="35">
        <v>0</v>
      </c>
      <c r="V946" s="35">
        <v>0</v>
      </c>
      <c r="W946" s="35">
        <v>54.673364752643906</v>
      </c>
      <c r="X946" s="34">
        <v>50</v>
      </c>
      <c r="Y946" s="35">
        <v>79.385564727645828</v>
      </c>
      <c r="Z946" s="34">
        <v>70</v>
      </c>
      <c r="AA946" s="35">
        <v>0</v>
      </c>
      <c r="AB946" s="45">
        <v>0</v>
      </c>
      <c r="AC946" s="30">
        <v>40</v>
      </c>
      <c r="AD946" s="35">
        <v>40</v>
      </c>
      <c r="AE946" s="43">
        <v>8</v>
      </c>
      <c r="AF946" s="39">
        <v>35.209759363721517</v>
      </c>
      <c r="AG946" s="40">
        <v>35.209759363721517</v>
      </c>
      <c r="AH946" s="37" t="s">
        <v>2197</v>
      </c>
      <c r="AI946" s="21"/>
      <c r="AJ946" s="111"/>
      <c r="AK946" s="112"/>
    </row>
    <row r="947" spans="1:37" x14ac:dyDescent="0.3">
      <c r="A947" s="12" t="s">
        <v>1781</v>
      </c>
      <c r="B947" s="5" t="s">
        <v>208</v>
      </c>
      <c r="C947" s="5" t="s">
        <v>223</v>
      </c>
      <c r="D947" s="5" t="s">
        <v>1782</v>
      </c>
      <c r="E947" s="6">
        <v>6</v>
      </c>
      <c r="F947" s="6" t="s">
        <v>19</v>
      </c>
      <c r="G947" s="6">
        <v>0</v>
      </c>
      <c r="H947" s="30">
        <v>88.035131848377176</v>
      </c>
      <c r="I947" s="35">
        <v>11.964868151622824</v>
      </c>
      <c r="J947" s="35">
        <v>4.9322871385436908</v>
      </c>
      <c r="K947" s="35">
        <v>6.2861905287480813</v>
      </c>
      <c r="L947" s="35">
        <v>6.5648678085506607</v>
      </c>
      <c r="M947" s="35">
        <v>93.435132191449341</v>
      </c>
      <c r="N947" s="35">
        <v>35.716302066524548</v>
      </c>
      <c r="O947" s="34">
        <v>50</v>
      </c>
      <c r="P947" s="35">
        <v>31.1244567271163</v>
      </c>
      <c r="Q947" s="45">
        <v>0</v>
      </c>
      <c r="R947" s="35">
        <v>32.337238174364046</v>
      </c>
      <c r="S947" s="35">
        <v>25.869790539491238</v>
      </c>
      <c r="T947" s="30" t="s">
        <v>2316</v>
      </c>
      <c r="U947" s="35">
        <v>0</v>
      </c>
      <c r="V947" s="35">
        <v>0</v>
      </c>
      <c r="W947" s="35">
        <v>106.83658345622739</v>
      </c>
      <c r="X947" s="34">
        <v>100</v>
      </c>
      <c r="Y947" s="35">
        <v>68.359201063253934</v>
      </c>
      <c r="Z947" s="34">
        <v>60</v>
      </c>
      <c r="AA947" s="35">
        <v>0.72838784199785012</v>
      </c>
      <c r="AB947" s="45">
        <v>0</v>
      </c>
      <c r="AC947" s="30">
        <v>53.333333333333336</v>
      </c>
      <c r="AD947" s="35">
        <v>54.061721175331186</v>
      </c>
      <c r="AE947" s="43">
        <v>10.812344235066238</v>
      </c>
      <c r="AF947" s="39">
        <v>36.682134774557476</v>
      </c>
      <c r="AG947" s="40">
        <v>36.536457206157905</v>
      </c>
      <c r="AH947" s="37" t="s">
        <v>2197</v>
      </c>
      <c r="AI947" s="21"/>
      <c r="AJ947" s="111"/>
      <c r="AK947" s="112"/>
    </row>
    <row r="948" spans="1:37" x14ac:dyDescent="0.3">
      <c r="A948" s="12" t="s">
        <v>316</v>
      </c>
      <c r="B948" s="5" t="s">
        <v>208</v>
      </c>
      <c r="C948" s="5" t="s">
        <v>223</v>
      </c>
      <c r="D948" s="5" t="s">
        <v>317</v>
      </c>
      <c r="E948" s="6">
        <v>6</v>
      </c>
      <c r="F948" s="6" t="s">
        <v>19</v>
      </c>
      <c r="G948" s="6">
        <v>0</v>
      </c>
      <c r="H948" s="30">
        <v>89.531935225236381</v>
      </c>
      <c r="I948" s="35">
        <v>10.468064774763619</v>
      </c>
      <c r="J948" s="35">
        <v>6.5782906304793061</v>
      </c>
      <c r="K948" s="35">
        <v>8.3840188324641982</v>
      </c>
      <c r="L948" s="35">
        <v>30.582940245743647</v>
      </c>
      <c r="M948" s="35">
        <v>69.417059754256357</v>
      </c>
      <c r="N948" s="35">
        <v>42.97969195535331</v>
      </c>
      <c r="O948" s="34">
        <v>50</v>
      </c>
      <c r="P948" s="35">
        <v>-0.7222547873554489</v>
      </c>
      <c r="Q948" s="45">
        <v>100</v>
      </c>
      <c r="R948" s="35">
        <v>47.653828672296832</v>
      </c>
      <c r="S948" s="35">
        <v>38.123062937837467</v>
      </c>
      <c r="T948" s="30" t="s">
        <v>2316</v>
      </c>
      <c r="U948" s="35">
        <v>0</v>
      </c>
      <c r="V948" s="35">
        <v>0</v>
      </c>
      <c r="W948" s="35">
        <v>87.423724928140246</v>
      </c>
      <c r="X948" s="34">
        <v>80</v>
      </c>
      <c r="Y948" s="35">
        <v>90.995905369322628</v>
      </c>
      <c r="Z948" s="34">
        <v>100</v>
      </c>
      <c r="AA948" s="35">
        <v>0</v>
      </c>
      <c r="AB948" s="45">
        <v>0</v>
      </c>
      <c r="AC948" s="30">
        <v>60</v>
      </c>
      <c r="AD948" s="35">
        <v>60</v>
      </c>
      <c r="AE948" s="43">
        <v>12</v>
      </c>
      <c r="AF948" s="39">
        <v>50.123062937837467</v>
      </c>
      <c r="AG948" s="40">
        <v>50.123062937837467</v>
      </c>
      <c r="AH948" s="37" t="s">
        <v>6</v>
      </c>
      <c r="AI948" s="21"/>
      <c r="AJ948" s="111"/>
      <c r="AK948" s="112"/>
    </row>
    <row r="949" spans="1:37" x14ac:dyDescent="0.3">
      <c r="A949" s="12" t="s">
        <v>729</v>
      </c>
      <c r="B949" s="5" t="s">
        <v>208</v>
      </c>
      <c r="C949" s="5" t="s">
        <v>223</v>
      </c>
      <c r="D949" s="5" t="s">
        <v>730</v>
      </c>
      <c r="E949" s="6">
        <v>6</v>
      </c>
      <c r="F949" s="6" t="s">
        <v>19</v>
      </c>
      <c r="G949" s="6">
        <v>0</v>
      </c>
      <c r="H949" s="30">
        <v>83.896511066415627</v>
      </c>
      <c r="I949" s="35">
        <v>16.103488933584373</v>
      </c>
      <c r="J949" s="35">
        <v>35.784112213336414</v>
      </c>
      <c r="K949" s="35">
        <v>45.606782605432713</v>
      </c>
      <c r="L949" s="35">
        <v>21.934204792192055</v>
      </c>
      <c r="M949" s="35">
        <v>78.065795207807952</v>
      </c>
      <c r="N949" s="35">
        <v>52.303814371185609</v>
      </c>
      <c r="O949" s="34">
        <v>70</v>
      </c>
      <c r="P949" s="35">
        <v>17.964331047330699</v>
      </c>
      <c r="Q949" s="45">
        <v>40</v>
      </c>
      <c r="R949" s="35">
        <v>49.95521334936501</v>
      </c>
      <c r="S949" s="35">
        <v>39.964170679492014</v>
      </c>
      <c r="T949" s="30" t="s">
        <v>2315</v>
      </c>
      <c r="U949" s="35">
        <v>32.14169200743811</v>
      </c>
      <c r="V949" s="35">
        <v>100</v>
      </c>
      <c r="W949" s="35">
        <v>124.11471800855699</v>
      </c>
      <c r="X949" s="34">
        <v>70</v>
      </c>
      <c r="Y949" s="35">
        <v>80.772532232183707</v>
      </c>
      <c r="Z949" s="34">
        <v>80</v>
      </c>
      <c r="AA949" s="35">
        <v>0</v>
      </c>
      <c r="AB949" s="45">
        <v>0</v>
      </c>
      <c r="AC949" s="30">
        <v>83.333333333333329</v>
      </c>
      <c r="AD949" s="35">
        <v>83.333333333333329</v>
      </c>
      <c r="AE949" s="43">
        <v>16.666666666666668</v>
      </c>
      <c r="AF949" s="39">
        <v>56.630837346158685</v>
      </c>
      <c r="AG949" s="40">
        <v>56.630837346158685</v>
      </c>
      <c r="AH949" s="37" t="s">
        <v>6</v>
      </c>
      <c r="AI949" s="21"/>
      <c r="AJ949" s="111"/>
      <c r="AK949" s="112"/>
    </row>
    <row r="950" spans="1:37" x14ac:dyDescent="0.3">
      <c r="A950" s="12" t="s">
        <v>222</v>
      </c>
      <c r="B950" s="5" t="s">
        <v>208</v>
      </c>
      <c r="C950" s="5" t="s">
        <v>223</v>
      </c>
      <c r="D950" s="5" t="s">
        <v>224</v>
      </c>
      <c r="E950" s="6">
        <v>6</v>
      </c>
      <c r="F950" s="6" t="s">
        <v>33</v>
      </c>
      <c r="G950" s="6">
        <v>0</v>
      </c>
      <c r="H950" s="30">
        <v>77.786129094793949</v>
      </c>
      <c r="I950" s="35">
        <v>22.213870905206051</v>
      </c>
      <c r="J950" s="35">
        <v>14.794293033550089</v>
      </c>
      <c r="K950" s="35">
        <v>20.654284209307093</v>
      </c>
      <c r="L950" s="35">
        <v>30.996979770922078</v>
      </c>
      <c r="M950" s="35">
        <v>69.003020229077919</v>
      </c>
      <c r="N950" s="35">
        <v>34.73262774989746</v>
      </c>
      <c r="O950" s="34">
        <v>40</v>
      </c>
      <c r="P950" s="35">
        <v>4.3228424813970676</v>
      </c>
      <c r="Q950" s="45">
        <v>100</v>
      </c>
      <c r="R950" s="35">
        <v>50.374235068718214</v>
      </c>
      <c r="S950" s="35">
        <v>40.299388054974571</v>
      </c>
      <c r="T950" s="30" t="s">
        <v>2315</v>
      </c>
      <c r="U950" s="35">
        <v>24.020578560294609</v>
      </c>
      <c r="V950" s="35">
        <v>100</v>
      </c>
      <c r="W950" s="35">
        <v>181.05312976467513</v>
      </c>
      <c r="X950" s="34">
        <v>0</v>
      </c>
      <c r="Y950" s="35">
        <v>49.640034748568191</v>
      </c>
      <c r="Z950" s="34">
        <v>0</v>
      </c>
      <c r="AA950" s="35">
        <v>0</v>
      </c>
      <c r="AB950" s="45">
        <v>0</v>
      </c>
      <c r="AC950" s="30">
        <v>33.333333333333336</v>
      </c>
      <c r="AD950" s="35">
        <v>33.333333333333336</v>
      </c>
      <c r="AE950" s="43">
        <v>6.6666666666666679</v>
      </c>
      <c r="AF950" s="39">
        <v>46.966054721641243</v>
      </c>
      <c r="AG950" s="40">
        <v>46.966054721641243</v>
      </c>
      <c r="AH950" s="37" t="s">
        <v>6</v>
      </c>
      <c r="AI950" s="21"/>
      <c r="AJ950" s="111"/>
      <c r="AK950" s="112"/>
    </row>
    <row r="951" spans="1:37" x14ac:dyDescent="0.3">
      <c r="A951" s="12" t="s">
        <v>1280</v>
      </c>
      <c r="B951" s="5" t="s">
        <v>208</v>
      </c>
      <c r="C951" s="5" t="s">
        <v>223</v>
      </c>
      <c r="D951" s="5" t="s">
        <v>1281</v>
      </c>
      <c r="E951" s="6">
        <v>6</v>
      </c>
      <c r="F951" s="6" t="s">
        <v>19</v>
      </c>
      <c r="G951" s="6">
        <v>0</v>
      </c>
      <c r="H951" s="30">
        <v>93.508579621147902</v>
      </c>
      <c r="I951" s="35">
        <v>6.4914203788520979</v>
      </c>
      <c r="J951" s="35">
        <v>6.2338374681311146</v>
      </c>
      <c r="K951" s="35">
        <v>7.9450139355615716</v>
      </c>
      <c r="L951" s="35">
        <v>15.426899354584473</v>
      </c>
      <c r="M951" s="35">
        <v>84.573100645415522</v>
      </c>
      <c r="N951" s="35">
        <v>41.291313399617351</v>
      </c>
      <c r="O951" s="34">
        <v>50</v>
      </c>
      <c r="P951" s="35">
        <v>4.2084356985495708</v>
      </c>
      <c r="Q951" s="45">
        <v>100</v>
      </c>
      <c r="R951" s="35">
        <v>49.801906991965843</v>
      </c>
      <c r="S951" s="35">
        <v>39.841525593572676</v>
      </c>
      <c r="T951" s="30" t="s">
        <v>2315</v>
      </c>
      <c r="U951" s="35">
        <v>19.612423869492375</v>
      </c>
      <c r="V951" s="35">
        <v>86.88119210689581</v>
      </c>
      <c r="W951" s="35">
        <v>158.49128427666707</v>
      </c>
      <c r="X951" s="34">
        <v>0</v>
      </c>
      <c r="Y951" s="35">
        <v>99.689937082199435</v>
      </c>
      <c r="Z951" s="34">
        <v>100</v>
      </c>
      <c r="AA951" s="35">
        <v>0</v>
      </c>
      <c r="AB951" s="45">
        <v>0</v>
      </c>
      <c r="AC951" s="30">
        <v>62.293730702298603</v>
      </c>
      <c r="AD951" s="35">
        <v>62.293730702298603</v>
      </c>
      <c r="AE951" s="43">
        <v>12.458746140459722</v>
      </c>
      <c r="AF951" s="39">
        <v>52.3002717340324</v>
      </c>
      <c r="AG951" s="40">
        <v>52.3002717340324</v>
      </c>
      <c r="AH951" s="37" t="s">
        <v>6</v>
      </c>
      <c r="AI951" s="21"/>
      <c r="AJ951" s="111"/>
      <c r="AK951" s="112"/>
    </row>
    <row r="952" spans="1:37" x14ac:dyDescent="0.3">
      <c r="A952" s="12" t="s">
        <v>1737</v>
      </c>
      <c r="B952" s="5" t="s">
        <v>208</v>
      </c>
      <c r="C952" s="5" t="s">
        <v>223</v>
      </c>
      <c r="D952" s="5" t="s">
        <v>1738</v>
      </c>
      <c r="E952" s="6">
        <v>6</v>
      </c>
      <c r="F952" s="6" t="s">
        <v>19</v>
      </c>
      <c r="G952" s="6">
        <v>0</v>
      </c>
      <c r="H952" s="30">
        <v>92.792424527937001</v>
      </c>
      <c r="I952" s="35">
        <v>7.2075754720629988</v>
      </c>
      <c r="J952" s="35">
        <v>8.6580386717304929</v>
      </c>
      <c r="K952" s="35">
        <v>11.034653735069591</v>
      </c>
      <c r="L952" s="35">
        <v>21.297457043665005</v>
      </c>
      <c r="M952" s="35">
        <v>78.702542956334995</v>
      </c>
      <c r="N952" s="35">
        <v>32.895651519413391</v>
      </c>
      <c r="O952" s="34">
        <v>40</v>
      </c>
      <c r="P952" s="35">
        <v>3.9179001001167388</v>
      </c>
      <c r="Q952" s="45">
        <v>100</v>
      </c>
      <c r="R952" s="35">
        <v>47.388954432693517</v>
      </c>
      <c r="S952" s="35">
        <v>37.911163546154818</v>
      </c>
      <c r="T952" s="30" t="s">
        <v>2316</v>
      </c>
      <c r="U952" s="35">
        <v>0</v>
      </c>
      <c r="V952" s="35">
        <v>0</v>
      </c>
      <c r="W952" s="35">
        <v>103.97758365190366</v>
      </c>
      <c r="X952" s="34">
        <v>100</v>
      </c>
      <c r="Y952" s="35">
        <v>92.355678291356028</v>
      </c>
      <c r="Z952" s="34">
        <v>100</v>
      </c>
      <c r="AA952" s="35">
        <v>0</v>
      </c>
      <c r="AB952" s="45">
        <v>0</v>
      </c>
      <c r="AC952" s="30">
        <v>66.666666666666671</v>
      </c>
      <c r="AD952" s="35">
        <v>66.666666666666671</v>
      </c>
      <c r="AE952" s="43">
        <v>13.333333333333336</v>
      </c>
      <c r="AF952" s="39">
        <v>51.244496879488153</v>
      </c>
      <c r="AG952" s="40">
        <v>51.244496879488153</v>
      </c>
      <c r="AH952" s="37" t="s">
        <v>6</v>
      </c>
      <c r="AI952" s="21"/>
      <c r="AJ952" s="111"/>
      <c r="AK952" s="112"/>
    </row>
    <row r="953" spans="1:37" x14ac:dyDescent="0.3">
      <c r="A953" s="12" t="s">
        <v>1232</v>
      </c>
      <c r="B953" s="5" t="s">
        <v>208</v>
      </c>
      <c r="C953" s="5" t="s">
        <v>223</v>
      </c>
      <c r="D953" s="5" t="s">
        <v>1233</v>
      </c>
      <c r="E953" s="6">
        <v>6</v>
      </c>
      <c r="F953" s="6" t="s">
        <v>33</v>
      </c>
      <c r="G953" s="6">
        <v>0</v>
      </c>
      <c r="H953" s="30">
        <v>82.842606918195827</v>
      </c>
      <c r="I953" s="35">
        <v>17.157393081804173</v>
      </c>
      <c r="J953" s="35">
        <v>14.333615370572904</v>
      </c>
      <c r="K953" s="35">
        <v>20.011133005093932</v>
      </c>
      <c r="L953" s="35">
        <v>35.649645702365049</v>
      </c>
      <c r="M953" s="35">
        <v>64.350354297634951</v>
      </c>
      <c r="N953" s="35">
        <v>48.761857024338589</v>
      </c>
      <c r="O953" s="34">
        <v>70</v>
      </c>
      <c r="P953" s="35">
        <v>9.0669847786795845</v>
      </c>
      <c r="Q953" s="45">
        <v>80</v>
      </c>
      <c r="R953" s="35">
        <v>50.303776076906615</v>
      </c>
      <c r="S953" s="35">
        <v>40.243020861525295</v>
      </c>
      <c r="T953" s="30" t="s">
        <v>2316</v>
      </c>
      <c r="U953" s="35">
        <v>0</v>
      </c>
      <c r="V953" s="35">
        <v>0</v>
      </c>
      <c r="W953" s="35">
        <v>101.58566324426532</v>
      </c>
      <c r="X953" s="34">
        <v>100</v>
      </c>
      <c r="Y953" s="35">
        <v>90.168604496773554</v>
      </c>
      <c r="Z953" s="34">
        <v>100</v>
      </c>
      <c r="AA953" s="35">
        <v>0</v>
      </c>
      <c r="AB953" s="45">
        <v>0</v>
      </c>
      <c r="AC953" s="30">
        <v>66.666666666666671</v>
      </c>
      <c r="AD953" s="35">
        <v>66.666666666666671</v>
      </c>
      <c r="AE953" s="43">
        <v>13.333333333333336</v>
      </c>
      <c r="AF953" s="39">
        <v>53.576354194858631</v>
      </c>
      <c r="AG953" s="40">
        <v>53.576354194858631</v>
      </c>
      <c r="AH953" s="37" t="s">
        <v>6</v>
      </c>
      <c r="AI953" s="21"/>
      <c r="AJ953" s="111"/>
      <c r="AK953" s="112"/>
    </row>
    <row r="954" spans="1:37" x14ac:dyDescent="0.3">
      <c r="A954" s="12" t="s">
        <v>1071</v>
      </c>
      <c r="B954" s="5" t="s">
        <v>208</v>
      </c>
      <c r="C954" s="5" t="s">
        <v>223</v>
      </c>
      <c r="D954" s="5" t="s">
        <v>1072</v>
      </c>
      <c r="E954" s="6">
        <v>6</v>
      </c>
      <c r="F954" s="6" t="s">
        <v>33</v>
      </c>
      <c r="G954" s="6">
        <v>0</v>
      </c>
      <c r="H954" s="30">
        <v>81.899252382908472</v>
      </c>
      <c r="I954" s="35">
        <v>18.100747617091528</v>
      </c>
      <c r="J954" s="35">
        <v>26.086861864230247</v>
      </c>
      <c r="K954" s="35">
        <v>36.419817956211773</v>
      </c>
      <c r="L954" s="35">
        <v>26.39130959297886</v>
      </c>
      <c r="M954" s="35">
        <v>73.608690407021143</v>
      </c>
      <c r="N954" s="35">
        <v>51.554200364118635</v>
      </c>
      <c r="O954" s="34">
        <v>70</v>
      </c>
      <c r="P954" s="35">
        <v>6.9389310246296256</v>
      </c>
      <c r="Q954" s="45">
        <v>80</v>
      </c>
      <c r="R954" s="35">
        <v>55.625851196064886</v>
      </c>
      <c r="S954" s="35">
        <v>44.500680956851909</v>
      </c>
      <c r="T954" s="30" t="s">
        <v>2315</v>
      </c>
      <c r="U954" s="35">
        <v>32.430275086502945</v>
      </c>
      <c r="V954" s="35">
        <v>100</v>
      </c>
      <c r="W954" s="35">
        <v>147.55891440205673</v>
      </c>
      <c r="X954" s="34">
        <v>50</v>
      </c>
      <c r="Y954" s="35">
        <v>93.927273736599886</v>
      </c>
      <c r="Z954" s="34">
        <v>100</v>
      </c>
      <c r="AA954" s="35">
        <v>0</v>
      </c>
      <c r="AB954" s="45">
        <v>2</v>
      </c>
      <c r="AC954" s="30">
        <v>83.333333333333329</v>
      </c>
      <c r="AD954" s="35">
        <v>85.333333333333329</v>
      </c>
      <c r="AE954" s="43">
        <v>17.066666666666666</v>
      </c>
      <c r="AF954" s="39">
        <v>61.567347623518572</v>
      </c>
      <c r="AG954" s="40">
        <v>61.16734762351858</v>
      </c>
      <c r="AH954" s="37" t="s">
        <v>5</v>
      </c>
      <c r="AI954" s="21"/>
      <c r="AJ954" s="111"/>
      <c r="AK954" s="112"/>
    </row>
    <row r="955" spans="1:37" x14ac:dyDescent="0.3">
      <c r="A955" s="12" t="s">
        <v>1523</v>
      </c>
      <c r="B955" s="5" t="s">
        <v>208</v>
      </c>
      <c r="C955" s="5" t="s">
        <v>223</v>
      </c>
      <c r="D955" s="5" t="s">
        <v>1524</v>
      </c>
      <c r="E955" s="6">
        <v>6</v>
      </c>
      <c r="F955" s="6" t="s">
        <v>19</v>
      </c>
      <c r="G955" s="6">
        <v>0</v>
      </c>
      <c r="H955" s="30">
        <v>92.312863968038414</v>
      </c>
      <c r="I955" s="35">
        <v>7.687136031961586</v>
      </c>
      <c r="J955" s="35">
        <v>75.191371544541141</v>
      </c>
      <c r="K955" s="35">
        <v>95.831259286018067</v>
      </c>
      <c r="L955" s="35">
        <v>11.522584896777079</v>
      </c>
      <c r="M955" s="35">
        <v>88.477415103222924</v>
      </c>
      <c r="N955" s="35">
        <v>34.088196053736162</v>
      </c>
      <c r="O955" s="34">
        <v>40</v>
      </c>
      <c r="P955" s="35">
        <v>16.103193070886952</v>
      </c>
      <c r="Q955" s="45">
        <v>40</v>
      </c>
      <c r="R955" s="35">
        <v>54.399162084240515</v>
      </c>
      <c r="S955" s="35">
        <v>43.519329667392412</v>
      </c>
      <c r="T955" s="30" t="s">
        <v>2316</v>
      </c>
      <c r="U955" s="35">
        <v>0</v>
      </c>
      <c r="V955" s="35">
        <v>0</v>
      </c>
      <c r="W955" s="35">
        <v>41.355233939468278</v>
      </c>
      <c r="X955" s="34">
        <v>0</v>
      </c>
      <c r="Y955" s="35">
        <v>26.442761715266318</v>
      </c>
      <c r="Z955" s="34">
        <v>0</v>
      </c>
      <c r="AA955" s="35">
        <v>0</v>
      </c>
      <c r="AB955" s="45">
        <v>0</v>
      </c>
      <c r="AC955" s="30">
        <v>0</v>
      </c>
      <c r="AD955" s="35">
        <v>0</v>
      </c>
      <c r="AE955" s="43">
        <v>0</v>
      </c>
      <c r="AF955" s="39">
        <v>43.519329667392412</v>
      </c>
      <c r="AG955" s="40">
        <v>43.519329667392412</v>
      </c>
      <c r="AH955" s="37" t="s">
        <v>6</v>
      </c>
      <c r="AI955" s="21"/>
      <c r="AJ955" s="111"/>
      <c r="AK955" s="112"/>
    </row>
    <row r="956" spans="1:37" x14ac:dyDescent="0.3">
      <c r="A956" s="12" t="s">
        <v>1826</v>
      </c>
      <c r="B956" s="5" t="s">
        <v>208</v>
      </c>
      <c r="C956" s="5" t="s">
        <v>223</v>
      </c>
      <c r="D956" s="5" t="s">
        <v>1827</v>
      </c>
      <c r="E956" s="6">
        <v>6</v>
      </c>
      <c r="F956" s="6" t="s">
        <v>19</v>
      </c>
      <c r="G956" s="6">
        <v>0</v>
      </c>
      <c r="H956" s="30">
        <v>85.591631190303474</v>
      </c>
      <c r="I956" s="35">
        <v>14.408368809696526</v>
      </c>
      <c r="J956" s="35">
        <v>7.3553647254811896</v>
      </c>
      <c r="K956" s="35">
        <v>9.3743982809686148</v>
      </c>
      <c r="L956" s="35">
        <v>20.438042779053827</v>
      </c>
      <c r="M956" s="35">
        <v>79.561957220946169</v>
      </c>
      <c r="N956" s="35">
        <v>42.303729459367254</v>
      </c>
      <c r="O956" s="34">
        <v>50</v>
      </c>
      <c r="P956" s="35">
        <v>-4.2559002846754366</v>
      </c>
      <c r="Q956" s="45">
        <v>100</v>
      </c>
      <c r="R956" s="35">
        <v>50.668944862322263</v>
      </c>
      <c r="S956" s="35">
        <v>40.535155889857812</v>
      </c>
      <c r="T956" s="30" t="s">
        <v>2315</v>
      </c>
      <c r="U956" s="35">
        <v>2.8323776776269227</v>
      </c>
      <c r="V956" s="35">
        <v>12.547166569858422</v>
      </c>
      <c r="W956" s="35">
        <v>102.43606975126724</v>
      </c>
      <c r="X956" s="34">
        <v>100</v>
      </c>
      <c r="Y956" s="35">
        <v>87.740473045071028</v>
      </c>
      <c r="Z956" s="34">
        <v>80</v>
      </c>
      <c r="AA956" s="35">
        <v>0</v>
      </c>
      <c r="AB956" s="45">
        <v>0</v>
      </c>
      <c r="AC956" s="30">
        <v>64.182388856619468</v>
      </c>
      <c r="AD956" s="35">
        <v>64.182388856619468</v>
      </c>
      <c r="AE956" s="43">
        <v>12.836477771323894</v>
      </c>
      <c r="AF956" s="39">
        <v>53.371633661181704</v>
      </c>
      <c r="AG956" s="40">
        <v>53.371633661181704</v>
      </c>
      <c r="AH956" s="37" t="s">
        <v>6</v>
      </c>
      <c r="AI956" s="21"/>
      <c r="AJ956" s="111"/>
      <c r="AK956" s="112"/>
    </row>
    <row r="957" spans="1:37" x14ac:dyDescent="0.3">
      <c r="A957" s="12" t="s">
        <v>2138</v>
      </c>
      <c r="B957" s="5" t="s">
        <v>208</v>
      </c>
      <c r="C957" s="5" t="s">
        <v>223</v>
      </c>
      <c r="D957" s="5" t="s">
        <v>2139</v>
      </c>
      <c r="E957" s="6">
        <v>6</v>
      </c>
      <c r="F957" s="6" t="s">
        <v>19</v>
      </c>
      <c r="G957" s="6">
        <v>0</v>
      </c>
      <c r="H957" s="30">
        <v>88.40913865100066</v>
      </c>
      <c r="I957" s="35">
        <v>11.59086134899934</v>
      </c>
      <c r="J957" s="35">
        <v>2.5713280961839775</v>
      </c>
      <c r="K957" s="35">
        <v>3.2771527428364813</v>
      </c>
      <c r="L957" s="35">
        <v>55.118755335332899</v>
      </c>
      <c r="M957" s="35">
        <v>44.881244664667101</v>
      </c>
      <c r="N957" s="35">
        <v>52.156440802724653</v>
      </c>
      <c r="O957" s="34">
        <v>70</v>
      </c>
      <c r="P957" s="35">
        <v>-3.2671318724143097</v>
      </c>
      <c r="Q957" s="45">
        <v>100</v>
      </c>
      <c r="R957" s="35">
        <v>45.949851751300585</v>
      </c>
      <c r="S957" s="35">
        <v>36.759881401040467</v>
      </c>
      <c r="T957" s="30" t="s">
        <v>2315</v>
      </c>
      <c r="U957" s="35">
        <v>19.660889369711228</v>
      </c>
      <c r="V957" s="35">
        <v>87.095889712000144</v>
      </c>
      <c r="W957" s="35">
        <v>132.82416516261378</v>
      </c>
      <c r="X957" s="34">
        <v>60</v>
      </c>
      <c r="Y957" s="35">
        <v>96.146360233934971</v>
      </c>
      <c r="Z957" s="34">
        <v>100</v>
      </c>
      <c r="AA957" s="35">
        <v>1.0526444287890788</v>
      </c>
      <c r="AB957" s="45">
        <v>0</v>
      </c>
      <c r="AC957" s="30">
        <v>82.365296570666715</v>
      </c>
      <c r="AD957" s="35">
        <v>83.417940999455794</v>
      </c>
      <c r="AE957" s="43">
        <v>16.683588199891158</v>
      </c>
      <c r="AF957" s="39">
        <v>53.443469600931621</v>
      </c>
      <c r="AG957" s="40">
        <v>53.232940715173811</v>
      </c>
      <c r="AH957" s="37" t="s">
        <v>6</v>
      </c>
      <c r="AI957" s="21"/>
      <c r="AJ957" s="111"/>
      <c r="AK957" s="112"/>
    </row>
    <row r="958" spans="1:37" x14ac:dyDescent="0.3">
      <c r="A958" s="12" t="s">
        <v>2134</v>
      </c>
      <c r="B958" s="5" t="s">
        <v>208</v>
      </c>
      <c r="C958" s="5" t="s">
        <v>223</v>
      </c>
      <c r="D958" s="5" t="s">
        <v>2135</v>
      </c>
      <c r="E958" s="6">
        <v>6</v>
      </c>
      <c r="F958" s="6" t="s">
        <v>33</v>
      </c>
      <c r="G958" s="6">
        <v>0</v>
      </c>
      <c r="H958" s="30">
        <v>88.70132739575169</v>
      </c>
      <c r="I958" s="35">
        <v>11.29867260424831</v>
      </c>
      <c r="J958" s="35">
        <v>9.6250206645346541</v>
      </c>
      <c r="K958" s="35">
        <v>13.437472941418976</v>
      </c>
      <c r="L958" s="35">
        <v>26.422566002787903</v>
      </c>
      <c r="M958" s="35">
        <v>73.577433997212097</v>
      </c>
      <c r="N958" s="35">
        <v>44.187084036512594</v>
      </c>
      <c r="O958" s="34">
        <v>50</v>
      </c>
      <c r="P958" s="35">
        <v>15.452749106914617</v>
      </c>
      <c r="Q958" s="45">
        <v>40</v>
      </c>
      <c r="R958" s="35">
        <v>37.662715908575876</v>
      </c>
      <c r="S958" s="35">
        <v>30.130172726860703</v>
      </c>
      <c r="T958" s="30" t="s">
        <v>2315</v>
      </c>
      <c r="U958" s="35">
        <v>13.836008703620848</v>
      </c>
      <c r="V958" s="35">
        <v>61.292216513933568</v>
      </c>
      <c r="W958" s="35">
        <v>105.08983240478595</v>
      </c>
      <c r="X958" s="34">
        <v>100</v>
      </c>
      <c r="Y958" s="35">
        <v>95.176331207976801</v>
      </c>
      <c r="Z958" s="34">
        <v>100</v>
      </c>
      <c r="AA958" s="35">
        <v>0.86666996205204816</v>
      </c>
      <c r="AB958" s="45">
        <v>0</v>
      </c>
      <c r="AC958" s="30">
        <v>87.097405504644527</v>
      </c>
      <c r="AD958" s="35">
        <v>87.964075466696571</v>
      </c>
      <c r="AE958" s="43">
        <v>17.592815093339315</v>
      </c>
      <c r="AF958" s="39">
        <v>47.722987820200018</v>
      </c>
      <c r="AG958" s="40">
        <v>47.549653827789612</v>
      </c>
      <c r="AH958" s="37" t="s">
        <v>6</v>
      </c>
      <c r="AI958" s="21"/>
      <c r="AJ958" s="111"/>
      <c r="AK958" s="112"/>
    </row>
    <row r="959" spans="1:37" x14ac:dyDescent="0.3">
      <c r="A959" s="12" t="s">
        <v>1278</v>
      </c>
      <c r="B959" s="5" t="s">
        <v>208</v>
      </c>
      <c r="C959" s="5" t="s">
        <v>223</v>
      </c>
      <c r="D959" s="5" t="s">
        <v>1279</v>
      </c>
      <c r="E959" s="6">
        <v>6</v>
      </c>
      <c r="F959" s="6" t="s">
        <v>33</v>
      </c>
      <c r="G959" s="6">
        <v>0</v>
      </c>
      <c r="H959" s="30">
        <v>77.131626168310518</v>
      </c>
      <c r="I959" s="35">
        <v>22.868373831689482</v>
      </c>
      <c r="J959" s="35">
        <v>17.066640752442058</v>
      </c>
      <c r="K959" s="35">
        <v>23.826704513672464</v>
      </c>
      <c r="L959" s="35">
        <v>35.40412587254572</v>
      </c>
      <c r="M959" s="35">
        <v>64.59587412745428</v>
      </c>
      <c r="N959" s="35">
        <v>51.648626548301685</v>
      </c>
      <c r="O959" s="34">
        <v>70</v>
      </c>
      <c r="P959" s="35">
        <v>-29.640123807549404</v>
      </c>
      <c r="Q959" s="45">
        <v>20</v>
      </c>
      <c r="R959" s="35">
        <v>40.258190494563244</v>
      </c>
      <c r="S959" s="35">
        <v>32.206552395650597</v>
      </c>
      <c r="T959" s="30" t="s">
        <v>2316</v>
      </c>
      <c r="U959" s="35">
        <v>0</v>
      </c>
      <c r="V959" s="35">
        <v>0</v>
      </c>
      <c r="W959" s="35">
        <v>88.329667094415129</v>
      </c>
      <c r="X959" s="34">
        <v>80</v>
      </c>
      <c r="Y959" s="35">
        <v>92.608604420810195</v>
      </c>
      <c r="Z959" s="34">
        <v>100</v>
      </c>
      <c r="AA959" s="35">
        <v>0</v>
      </c>
      <c r="AB959" s="45">
        <v>0</v>
      </c>
      <c r="AC959" s="30">
        <v>60</v>
      </c>
      <c r="AD959" s="35">
        <v>60</v>
      </c>
      <c r="AE959" s="43">
        <v>12</v>
      </c>
      <c r="AF959" s="39">
        <v>44.206552395650597</v>
      </c>
      <c r="AG959" s="40">
        <v>44.206552395650597</v>
      </c>
      <c r="AH959" s="37" t="s">
        <v>6</v>
      </c>
      <c r="AI959" s="21"/>
      <c r="AJ959" s="111"/>
      <c r="AK959" s="112"/>
    </row>
    <row r="960" spans="1:37" x14ac:dyDescent="0.3">
      <c r="A960" s="12" t="s">
        <v>2163</v>
      </c>
      <c r="B960" s="5" t="s">
        <v>208</v>
      </c>
      <c r="C960" s="5" t="s">
        <v>223</v>
      </c>
      <c r="D960" s="5" t="s">
        <v>2164</v>
      </c>
      <c r="E960" s="6">
        <v>6</v>
      </c>
      <c r="F960" s="6" t="s">
        <v>19</v>
      </c>
      <c r="G960" s="6">
        <v>0</v>
      </c>
      <c r="H960" s="30">
        <v>89.678294184541031</v>
      </c>
      <c r="I960" s="35">
        <v>10.321705815458969</v>
      </c>
      <c r="J960" s="35">
        <v>5.5004104250931691</v>
      </c>
      <c r="K960" s="35">
        <v>7.0102625713427136</v>
      </c>
      <c r="L960" s="35">
        <v>55.846879535243389</v>
      </c>
      <c r="M960" s="35">
        <v>44.153120464756611</v>
      </c>
      <c r="N960" s="35">
        <v>60.008021376430314</v>
      </c>
      <c r="O960" s="34">
        <v>80</v>
      </c>
      <c r="P960" s="35">
        <v>3.3573199805553875</v>
      </c>
      <c r="Q960" s="45">
        <v>100</v>
      </c>
      <c r="R960" s="35">
        <v>48.297017770311662</v>
      </c>
      <c r="S960" s="35">
        <v>38.637614216249332</v>
      </c>
      <c r="T960" s="30" t="s">
        <v>2315</v>
      </c>
      <c r="U960" s="35">
        <v>13.868768556212416</v>
      </c>
      <c r="V960" s="35">
        <v>61.43733957803525</v>
      </c>
      <c r="W960" s="35">
        <v>98.182554235719181</v>
      </c>
      <c r="X960" s="34">
        <v>100</v>
      </c>
      <c r="Y960" s="35">
        <v>97.292797510131791</v>
      </c>
      <c r="Z960" s="34">
        <v>100</v>
      </c>
      <c r="AA960" s="35">
        <v>0.81174900085916668</v>
      </c>
      <c r="AB960" s="45">
        <v>0</v>
      </c>
      <c r="AC960" s="30">
        <v>87.145779859345069</v>
      </c>
      <c r="AD960" s="35">
        <v>87.957528860204235</v>
      </c>
      <c r="AE960" s="43">
        <v>17.591505772040847</v>
      </c>
      <c r="AF960" s="39">
        <v>56.229119988290179</v>
      </c>
      <c r="AG960" s="40">
        <v>56.066770188118348</v>
      </c>
      <c r="AH960" s="37" t="s">
        <v>6</v>
      </c>
      <c r="AI960" s="21"/>
      <c r="AJ960" s="111"/>
      <c r="AK960" s="112"/>
    </row>
    <row r="961" spans="1:37" x14ac:dyDescent="0.3">
      <c r="A961" s="12" t="s">
        <v>946</v>
      </c>
      <c r="B961" s="5" t="s">
        <v>208</v>
      </c>
      <c r="C961" s="5" t="s">
        <v>223</v>
      </c>
      <c r="D961" s="5" t="s">
        <v>937</v>
      </c>
      <c r="E961" s="6">
        <v>6</v>
      </c>
      <c r="F961" s="6" t="s">
        <v>33</v>
      </c>
      <c r="G961" s="6">
        <v>0</v>
      </c>
      <c r="H961" s="30">
        <v>89.358458957009361</v>
      </c>
      <c r="I961" s="35">
        <v>10.641541042990639</v>
      </c>
      <c r="J961" s="35">
        <v>20.3603772113837</v>
      </c>
      <c r="K961" s="35">
        <v>28.425083684563656</v>
      </c>
      <c r="L961" s="35">
        <v>18.948754786698629</v>
      </c>
      <c r="M961" s="35">
        <v>81.051245213301371</v>
      </c>
      <c r="N961" s="35">
        <v>32.554197824621184</v>
      </c>
      <c r="O961" s="34">
        <v>40</v>
      </c>
      <c r="P961" s="35">
        <v>21.665135341942026</v>
      </c>
      <c r="Q961" s="45">
        <v>20</v>
      </c>
      <c r="R961" s="35">
        <v>36.02357398817113</v>
      </c>
      <c r="S961" s="35">
        <v>28.818859190536905</v>
      </c>
      <c r="T961" s="30" t="s">
        <v>2316</v>
      </c>
      <c r="U961" s="35">
        <v>0</v>
      </c>
      <c r="V961" s="35">
        <v>0</v>
      </c>
      <c r="W961" s="35">
        <v>90.237360839257562</v>
      </c>
      <c r="X961" s="34">
        <v>100</v>
      </c>
      <c r="Y961" s="35">
        <v>89.959654254338261</v>
      </c>
      <c r="Z961" s="34">
        <v>80</v>
      </c>
      <c r="AA961" s="35">
        <v>0</v>
      </c>
      <c r="AB961" s="45">
        <v>0</v>
      </c>
      <c r="AC961" s="30">
        <v>60</v>
      </c>
      <c r="AD961" s="35">
        <v>60</v>
      </c>
      <c r="AE961" s="43">
        <v>12</v>
      </c>
      <c r="AF961" s="39">
        <v>40.818859190536905</v>
      </c>
      <c r="AG961" s="40">
        <v>40.818859190536905</v>
      </c>
      <c r="AH961" s="37" t="s">
        <v>6</v>
      </c>
      <c r="AI961" s="21"/>
      <c r="AJ961" s="111"/>
      <c r="AK961" s="112"/>
    </row>
    <row r="962" spans="1:37" x14ac:dyDescent="0.3">
      <c r="A962" s="12" t="s">
        <v>768</v>
      </c>
      <c r="B962" s="5" t="s">
        <v>208</v>
      </c>
      <c r="C962" s="5" t="s">
        <v>223</v>
      </c>
      <c r="D962" s="5" t="s">
        <v>769</v>
      </c>
      <c r="E962" s="6">
        <v>6</v>
      </c>
      <c r="F962" s="6" t="s">
        <v>33</v>
      </c>
      <c r="G962" s="6">
        <v>0</v>
      </c>
      <c r="H962" s="30">
        <v>56.946486567545804</v>
      </c>
      <c r="I962" s="35">
        <v>43.053513432454196</v>
      </c>
      <c r="J962" s="35">
        <v>6.8196249671447475</v>
      </c>
      <c r="K962" s="35">
        <v>9.5208653737538054</v>
      </c>
      <c r="L962" s="35">
        <v>18.216427343519204</v>
      </c>
      <c r="M962" s="35">
        <v>81.7835726564808</v>
      </c>
      <c r="N962" s="35">
        <v>83.863053426085301</v>
      </c>
      <c r="O962" s="34">
        <v>100</v>
      </c>
      <c r="P962" s="35">
        <v>22.097666821283891</v>
      </c>
      <c r="Q962" s="45">
        <v>20</v>
      </c>
      <c r="R962" s="35">
        <v>50.871590292537761</v>
      </c>
      <c r="S962" s="35">
        <v>40.697272234030208</v>
      </c>
      <c r="T962" s="30" t="s">
        <v>2315</v>
      </c>
      <c r="U962" s="35">
        <v>45.969804535140611</v>
      </c>
      <c r="V962" s="35">
        <v>100</v>
      </c>
      <c r="W962" s="35">
        <v>172.92810461614184</v>
      </c>
      <c r="X962" s="34">
        <v>0</v>
      </c>
      <c r="Y962" s="35">
        <v>79.377547138155634</v>
      </c>
      <c r="Z962" s="34">
        <v>70</v>
      </c>
      <c r="AA962" s="35">
        <v>0</v>
      </c>
      <c r="AB962" s="45">
        <v>0</v>
      </c>
      <c r="AC962" s="30">
        <v>56.666666666666664</v>
      </c>
      <c r="AD962" s="35">
        <v>56.666666666666664</v>
      </c>
      <c r="AE962" s="43">
        <v>11.333333333333334</v>
      </c>
      <c r="AF962" s="39">
        <v>52.030605567363544</v>
      </c>
      <c r="AG962" s="40">
        <v>52.030605567363544</v>
      </c>
      <c r="AH962" s="37" t="s">
        <v>6</v>
      </c>
      <c r="AI962" s="21"/>
      <c r="AJ962" s="111"/>
      <c r="AK962" s="112"/>
    </row>
    <row r="963" spans="1:37" x14ac:dyDescent="0.3">
      <c r="A963" s="12" t="s">
        <v>2184</v>
      </c>
      <c r="B963" s="5" t="s">
        <v>208</v>
      </c>
      <c r="C963" s="5" t="s">
        <v>223</v>
      </c>
      <c r="D963" s="5" t="s">
        <v>208</v>
      </c>
      <c r="E963" s="6">
        <v>6</v>
      </c>
      <c r="F963" s="6" t="s">
        <v>19</v>
      </c>
      <c r="G963" s="6">
        <v>0</v>
      </c>
      <c r="H963" s="30" t="s">
        <v>2196</v>
      </c>
      <c r="I963" s="35">
        <v>0</v>
      </c>
      <c r="J963" s="35" t="s">
        <v>2196</v>
      </c>
      <c r="K963" s="35">
        <v>0</v>
      </c>
      <c r="L963" s="35">
        <v>54.307370018761496</v>
      </c>
      <c r="M963" s="35">
        <v>45.692629981238504</v>
      </c>
      <c r="N963" s="35" t="s">
        <v>2196</v>
      </c>
      <c r="O963" s="34">
        <v>0</v>
      </c>
      <c r="P963" s="35">
        <v>0</v>
      </c>
      <c r="Q963" s="45">
        <v>100</v>
      </c>
      <c r="R963" s="35">
        <v>29.138525996247701</v>
      </c>
      <c r="S963" s="35">
        <v>23.310820796998161</v>
      </c>
      <c r="T963" s="30" t="s">
        <v>2316</v>
      </c>
      <c r="U963" s="35">
        <v>0</v>
      </c>
      <c r="V963" s="35">
        <v>0</v>
      </c>
      <c r="W963" s="35">
        <v>0</v>
      </c>
      <c r="X963" s="34">
        <v>0</v>
      </c>
      <c r="Y963" s="35" t="s">
        <v>2196</v>
      </c>
      <c r="Z963" s="34">
        <v>0</v>
      </c>
      <c r="AA963" s="35">
        <v>0</v>
      </c>
      <c r="AB963" s="45">
        <v>0</v>
      </c>
      <c r="AC963" s="30">
        <v>0</v>
      </c>
      <c r="AD963" s="35">
        <v>0</v>
      </c>
      <c r="AE963" s="43">
        <v>0</v>
      </c>
      <c r="AF963" s="39" t="s">
        <v>2196</v>
      </c>
      <c r="AG963" s="40">
        <v>23.310820796998161</v>
      </c>
      <c r="AH963" s="37" t="s">
        <v>2332</v>
      </c>
      <c r="AI963" s="21"/>
      <c r="AJ963" s="111"/>
      <c r="AK963" s="112"/>
    </row>
    <row r="964" spans="1:37" x14ac:dyDescent="0.3">
      <c r="A964" s="12" t="s">
        <v>985</v>
      </c>
      <c r="B964" s="5" t="s">
        <v>208</v>
      </c>
      <c r="C964" s="5" t="s">
        <v>223</v>
      </c>
      <c r="D964" s="5" t="s">
        <v>986</v>
      </c>
      <c r="E964" s="6">
        <v>6</v>
      </c>
      <c r="F964" s="6" t="s">
        <v>14</v>
      </c>
      <c r="G964" s="6">
        <v>0</v>
      </c>
      <c r="H964" s="30">
        <v>64.425401296096155</v>
      </c>
      <c r="I964" s="35">
        <v>35.574598703903845</v>
      </c>
      <c r="J964" s="35">
        <v>35.494343132173668</v>
      </c>
      <c r="K964" s="35">
        <v>47.087991974541694</v>
      </c>
      <c r="L964" s="35">
        <v>14.505685276211505</v>
      </c>
      <c r="M964" s="35">
        <v>85.494314723788492</v>
      </c>
      <c r="N964" s="35">
        <v>41.340051056315659</v>
      </c>
      <c r="O964" s="34">
        <v>50</v>
      </c>
      <c r="P964" s="35">
        <v>5.5172069437962827</v>
      </c>
      <c r="Q964" s="45">
        <v>80</v>
      </c>
      <c r="R964" s="35">
        <v>59.631381080446808</v>
      </c>
      <c r="S964" s="35">
        <v>47.705104864357452</v>
      </c>
      <c r="T964" s="30" t="s">
        <v>2315</v>
      </c>
      <c r="U964" s="35">
        <v>5.2468617174608596</v>
      </c>
      <c r="V964" s="35">
        <v>23.243103650341055</v>
      </c>
      <c r="W964" s="35">
        <v>89.405072461861153</v>
      </c>
      <c r="X964" s="34">
        <v>80</v>
      </c>
      <c r="Y964" s="35">
        <v>78.828257492978821</v>
      </c>
      <c r="Z964" s="34">
        <v>70</v>
      </c>
      <c r="AA964" s="35">
        <v>0</v>
      </c>
      <c r="AB964" s="45">
        <v>0</v>
      </c>
      <c r="AC964" s="30">
        <v>57.747701216780349</v>
      </c>
      <c r="AD964" s="35">
        <v>57.747701216780349</v>
      </c>
      <c r="AE964" s="43">
        <v>11.54954024335607</v>
      </c>
      <c r="AF964" s="39">
        <v>59.254645107713522</v>
      </c>
      <c r="AG964" s="40">
        <v>59.254645107713522</v>
      </c>
      <c r="AH964" s="37" t="s">
        <v>6</v>
      </c>
      <c r="AI964" s="21"/>
      <c r="AJ964" s="111"/>
      <c r="AK964" s="112"/>
    </row>
    <row r="965" spans="1:37" x14ac:dyDescent="0.3">
      <c r="A965" s="12" t="s">
        <v>1643</v>
      </c>
      <c r="B965" s="5" t="s">
        <v>208</v>
      </c>
      <c r="C965" s="5" t="s">
        <v>223</v>
      </c>
      <c r="D965" s="5" t="s">
        <v>1644</v>
      </c>
      <c r="E965" s="6">
        <v>6</v>
      </c>
      <c r="F965" s="6" t="s">
        <v>62</v>
      </c>
      <c r="G965" s="6">
        <v>0</v>
      </c>
      <c r="H965" s="30">
        <v>73.462822856203346</v>
      </c>
      <c r="I965" s="35">
        <v>26.537177143796654</v>
      </c>
      <c r="J965" s="35">
        <v>8.1445426926460485</v>
      </c>
      <c r="K965" s="35">
        <v>10.745396125251199</v>
      </c>
      <c r="L965" s="35">
        <v>36.058913771503839</v>
      </c>
      <c r="M965" s="35">
        <v>63.941086228496161</v>
      </c>
      <c r="N965" s="35">
        <v>51.554387924249312</v>
      </c>
      <c r="O965" s="34">
        <v>70</v>
      </c>
      <c r="P965" s="35">
        <v>10.709265959854129</v>
      </c>
      <c r="Q965" s="45">
        <v>60</v>
      </c>
      <c r="R965" s="35">
        <v>46.244731899508807</v>
      </c>
      <c r="S965" s="35">
        <v>36.995785519607047</v>
      </c>
      <c r="T965" s="30" t="s">
        <v>2316</v>
      </c>
      <c r="U965" s="35">
        <v>0</v>
      </c>
      <c r="V965" s="35">
        <v>0</v>
      </c>
      <c r="W965" s="35">
        <v>150.55776098201656</v>
      </c>
      <c r="X965" s="34">
        <v>0</v>
      </c>
      <c r="Y965" s="35">
        <v>26.565637415714896</v>
      </c>
      <c r="Z965" s="34">
        <v>0</v>
      </c>
      <c r="AA965" s="35">
        <v>0</v>
      </c>
      <c r="AB965" s="45">
        <v>0</v>
      </c>
      <c r="AC965" s="30">
        <v>0</v>
      </c>
      <c r="AD965" s="35">
        <v>0</v>
      </c>
      <c r="AE965" s="43">
        <v>0</v>
      </c>
      <c r="AF965" s="39">
        <v>36.995785519607047</v>
      </c>
      <c r="AG965" s="40">
        <v>36.995785519607047</v>
      </c>
      <c r="AH965" s="37" t="s">
        <v>2197</v>
      </c>
      <c r="AI965" s="21"/>
      <c r="AJ965" s="111"/>
      <c r="AK965" s="112"/>
    </row>
    <row r="966" spans="1:37" x14ac:dyDescent="0.3">
      <c r="A966" s="12" t="s">
        <v>1835</v>
      </c>
      <c r="B966" s="5" t="s">
        <v>43</v>
      </c>
      <c r="C966" s="5" t="s">
        <v>44</v>
      </c>
      <c r="D966" s="5" t="s">
        <v>1836</v>
      </c>
      <c r="E966" s="6">
        <v>1</v>
      </c>
      <c r="F966" s="6" t="s">
        <v>1570</v>
      </c>
      <c r="G966" s="6" t="s">
        <v>2213</v>
      </c>
      <c r="H966" s="30">
        <v>60.819382813679844</v>
      </c>
      <c r="I966" s="35">
        <v>39.180617186320156</v>
      </c>
      <c r="J966" s="35">
        <v>6.1153346324373681</v>
      </c>
      <c r="K966" s="35">
        <v>27.302122107874499</v>
      </c>
      <c r="L966" s="35">
        <v>38.265365279957791</v>
      </c>
      <c r="M966" s="35">
        <v>61.734634720042209</v>
      </c>
      <c r="N966" s="35">
        <v>52.550612864823499</v>
      </c>
      <c r="O966" s="34">
        <v>70</v>
      </c>
      <c r="P966" s="35">
        <v>31.921508455216777</v>
      </c>
      <c r="Q966" s="45">
        <v>0</v>
      </c>
      <c r="R966" s="35">
        <v>39.643474802847365</v>
      </c>
      <c r="S966" s="35">
        <v>31.714779842277892</v>
      </c>
      <c r="T966" s="30" t="s">
        <v>2315</v>
      </c>
      <c r="U966" s="35">
        <v>22.002886423218499</v>
      </c>
      <c r="V966" s="35">
        <v>100</v>
      </c>
      <c r="W966" s="35">
        <v>113.71768619988764</v>
      </c>
      <c r="X966" s="34">
        <v>80</v>
      </c>
      <c r="Y966" s="35">
        <v>89.169372557305707</v>
      </c>
      <c r="Z966" s="34">
        <v>80</v>
      </c>
      <c r="AA966" s="35">
        <v>0</v>
      </c>
      <c r="AB966" s="45">
        <v>0</v>
      </c>
      <c r="AC966" s="30">
        <v>86.666666666666671</v>
      </c>
      <c r="AD966" s="35">
        <v>86.666666666666671</v>
      </c>
      <c r="AE966" s="43">
        <v>17.333333333333336</v>
      </c>
      <c r="AF966" s="39">
        <v>49.048113175611228</v>
      </c>
      <c r="AG966" s="40">
        <v>49.048113175611228</v>
      </c>
      <c r="AH966" s="37" t="s">
        <v>6</v>
      </c>
      <c r="AI966" s="21"/>
      <c r="AJ966" s="111"/>
      <c r="AK966" s="112"/>
    </row>
    <row r="967" spans="1:37" x14ac:dyDescent="0.3">
      <c r="A967" s="12" t="s">
        <v>1302</v>
      </c>
      <c r="B967" s="5" t="s">
        <v>43</v>
      </c>
      <c r="C967" s="5" t="s">
        <v>44</v>
      </c>
      <c r="D967" s="5" t="s">
        <v>1303</v>
      </c>
      <c r="E967" s="6">
        <v>6</v>
      </c>
      <c r="F967" s="6" t="s">
        <v>62</v>
      </c>
      <c r="G967" s="6">
        <v>0</v>
      </c>
      <c r="H967" s="30">
        <v>58.191325394502343</v>
      </c>
      <c r="I967" s="35">
        <v>41.808674605497657</v>
      </c>
      <c r="J967" s="35">
        <v>28.756689095032449</v>
      </c>
      <c r="K967" s="35">
        <v>37.939762518013723</v>
      </c>
      <c r="L967" s="35">
        <v>28.70972827545453</v>
      </c>
      <c r="M967" s="35">
        <v>71.290271724545477</v>
      </c>
      <c r="N967" s="35">
        <v>30.389273997222052</v>
      </c>
      <c r="O967" s="34">
        <v>40</v>
      </c>
      <c r="P967" s="35">
        <v>15.855909338077842</v>
      </c>
      <c r="Q967" s="45">
        <v>40</v>
      </c>
      <c r="R967" s="35">
        <v>46.207741769611374</v>
      </c>
      <c r="S967" s="35">
        <v>36.966193415689098</v>
      </c>
      <c r="T967" s="30" t="s">
        <v>2315</v>
      </c>
      <c r="U967" s="35">
        <v>8.7827841291190367</v>
      </c>
      <c r="V967" s="35">
        <v>38.906907184600669</v>
      </c>
      <c r="W967" s="35">
        <v>168.67119220014715</v>
      </c>
      <c r="X967" s="34">
        <v>0</v>
      </c>
      <c r="Y967" s="35">
        <v>74.666248570719134</v>
      </c>
      <c r="Z967" s="34">
        <v>70</v>
      </c>
      <c r="AA967" s="35">
        <v>0.82094383102509805</v>
      </c>
      <c r="AB967" s="45">
        <v>0</v>
      </c>
      <c r="AC967" s="30">
        <v>36.302302394866892</v>
      </c>
      <c r="AD967" s="35">
        <v>37.12324622589199</v>
      </c>
      <c r="AE967" s="43">
        <v>7.4246492451783981</v>
      </c>
      <c r="AF967" s="39">
        <v>44.390842660867499</v>
      </c>
      <c r="AG967" s="40">
        <v>44.226653894662476</v>
      </c>
      <c r="AH967" s="37" t="s">
        <v>6</v>
      </c>
      <c r="AI967" s="21"/>
      <c r="AJ967" s="111"/>
      <c r="AK967" s="112"/>
    </row>
    <row r="968" spans="1:37" x14ac:dyDescent="0.3">
      <c r="A968" s="12" t="s">
        <v>1214</v>
      </c>
      <c r="B968" s="5" t="s">
        <v>43</v>
      </c>
      <c r="C968" s="5" t="s">
        <v>44</v>
      </c>
      <c r="D968" s="5" t="s">
        <v>1215</v>
      </c>
      <c r="E968" s="6">
        <v>6</v>
      </c>
      <c r="F968" s="6" t="s">
        <v>24</v>
      </c>
      <c r="G968" s="6">
        <v>0</v>
      </c>
      <c r="H968" s="30">
        <v>53.67508459659993</v>
      </c>
      <c r="I968" s="35">
        <v>46.32491540340007</v>
      </c>
      <c r="J968" s="35">
        <v>19.122737729780642</v>
      </c>
      <c r="K968" s="35">
        <v>24.948499802955755</v>
      </c>
      <c r="L968" s="35">
        <v>62.052603213586387</v>
      </c>
      <c r="M968" s="35">
        <v>37.947396786413613</v>
      </c>
      <c r="N968" s="35">
        <v>48.873641991336719</v>
      </c>
      <c r="O968" s="34">
        <v>70</v>
      </c>
      <c r="P968" s="35">
        <v>24.299687616060829</v>
      </c>
      <c r="Q968" s="45">
        <v>20</v>
      </c>
      <c r="R968" s="35">
        <v>39.844162398553884</v>
      </c>
      <c r="S968" s="35">
        <v>31.875329918843107</v>
      </c>
      <c r="T968" s="30" t="s">
        <v>2315</v>
      </c>
      <c r="U968" s="35">
        <v>31.431030772541426</v>
      </c>
      <c r="V968" s="35">
        <v>100</v>
      </c>
      <c r="W968" s="35">
        <v>129.96345125183186</v>
      </c>
      <c r="X968" s="34">
        <v>70</v>
      </c>
      <c r="Y968" s="35">
        <v>82.923647155150107</v>
      </c>
      <c r="Z968" s="34">
        <v>80</v>
      </c>
      <c r="AA968" s="35">
        <v>0</v>
      </c>
      <c r="AB968" s="45">
        <v>0</v>
      </c>
      <c r="AC968" s="30">
        <v>83.333333333333329</v>
      </c>
      <c r="AD968" s="35">
        <v>83.333333333333329</v>
      </c>
      <c r="AE968" s="43">
        <v>16.666666666666668</v>
      </c>
      <c r="AF968" s="39">
        <v>48.541996585509779</v>
      </c>
      <c r="AG968" s="40">
        <v>48.541996585509779</v>
      </c>
      <c r="AH968" s="37" t="s">
        <v>6</v>
      </c>
      <c r="AI968" s="21"/>
      <c r="AJ968" s="111"/>
      <c r="AK968" s="112"/>
    </row>
    <row r="969" spans="1:37" x14ac:dyDescent="0.3">
      <c r="A969" s="12" t="s">
        <v>419</v>
      </c>
      <c r="B969" s="5" t="s">
        <v>43</v>
      </c>
      <c r="C969" s="5" t="s">
        <v>44</v>
      </c>
      <c r="D969" s="5" t="s">
        <v>420</v>
      </c>
      <c r="E969" s="6">
        <v>6</v>
      </c>
      <c r="F969" s="6" t="s">
        <v>62</v>
      </c>
      <c r="G969" s="6">
        <v>0</v>
      </c>
      <c r="H969" s="30">
        <v>72.245242539925002</v>
      </c>
      <c r="I969" s="35">
        <v>27.754757460074998</v>
      </c>
      <c r="J969" s="35">
        <v>26.467317053402351</v>
      </c>
      <c r="K969" s="35">
        <v>34.919309388385855</v>
      </c>
      <c r="L969" s="35">
        <v>33.625351620042558</v>
      </c>
      <c r="M969" s="35">
        <v>66.374648379957449</v>
      </c>
      <c r="N969" s="35">
        <v>30.549998636540295</v>
      </c>
      <c r="O969" s="34">
        <v>40</v>
      </c>
      <c r="P969" s="35">
        <v>-2.7420164977704298</v>
      </c>
      <c r="Q969" s="45">
        <v>100</v>
      </c>
      <c r="R969" s="35">
        <v>53.809743045683661</v>
      </c>
      <c r="S969" s="35">
        <v>43.04779443654693</v>
      </c>
      <c r="T969" s="30" t="s">
        <v>2315</v>
      </c>
      <c r="U969" s="35">
        <v>13.779824194223522</v>
      </c>
      <c r="V969" s="35">
        <v>61.043324424569036</v>
      </c>
      <c r="W969" s="35">
        <v>104.18680457785135</v>
      </c>
      <c r="X969" s="34">
        <v>100</v>
      </c>
      <c r="Y969" s="35">
        <v>80.648043639938237</v>
      </c>
      <c r="Z969" s="34">
        <v>80</v>
      </c>
      <c r="AA969" s="35">
        <v>0</v>
      </c>
      <c r="AB969" s="45">
        <v>0</v>
      </c>
      <c r="AC969" s="30">
        <v>80.347774808189683</v>
      </c>
      <c r="AD969" s="35">
        <v>80.347774808189683</v>
      </c>
      <c r="AE969" s="43">
        <v>16.069554961637937</v>
      </c>
      <c r="AF969" s="39">
        <v>59.117349398184871</v>
      </c>
      <c r="AG969" s="40">
        <v>59.117349398184871</v>
      </c>
      <c r="AH969" s="37" t="s">
        <v>6</v>
      </c>
      <c r="AI969" s="21"/>
      <c r="AJ969" s="111"/>
      <c r="AK969" s="112"/>
    </row>
    <row r="970" spans="1:37" x14ac:dyDescent="0.3">
      <c r="A970" s="12" t="s">
        <v>2130</v>
      </c>
      <c r="B970" s="5" t="s">
        <v>43</v>
      </c>
      <c r="C970" s="5" t="s">
        <v>44</v>
      </c>
      <c r="D970" s="5" t="s">
        <v>2131</v>
      </c>
      <c r="E970" s="6">
        <v>6</v>
      </c>
      <c r="F970" s="6" t="s">
        <v>33</v>
      </c>
      <c r="G970" s="6">
        <v>0</v>
      </c>
      <c r="H970" s="30">
        <v>85.125091762315222</v>
      </c>
      <c r="I970" s="35">
        <v>14.874908237684778</v>
      </c>
      <c r="J970" s="35">
        <v>34.132562486663815</v>
      </c>
      <c r="K970" s="35">
        <v>47.652405207382721</v>
      </c>
      <c r="L970" s="35">
        <v>8.652090993332374</v>
      </c>
      <c r="M970" s="35">
        <v>91.347909006667621</v>
      </c>
      <c r="N970" s="35">
        <v>35.732691046107284</v>
      </c>
      <c r="O970" s="34">
        <v>50</v>
      </c>
      <c r="P970" s="35">
        <v>38.450444664049954</v>
      </c>
      <c r="Q970" s="45">
        <v>0</v>
      </c>
      <c r="R970" s="35">
        <v>40.775044490347021</v>
      </c>
      <c r="S970" s="35">
        <v>32.620035592277617</v>
      </c>
      <c r="T970" s="30" t="s">
        <v>2316</v>
      </c>
      <c r="U970" s="35">
        <v>0</v>
      </c>
      <c r="V970" s="35">
        <v>0</v>
      </c>
      <c r="W970" s="35">
        <v>81.209898666548312</v>
      </c>
      <c r="X970" s="34">
        <v>80</v>
      </c>
      <c r="Y970" s="35">
        <v>86.472237980879825</v>
      </c>
      <c r="Z970" s="34">
        <v>80</v>
      </c>
      <c r="AA970" s="35">
        <v>1.7003420941394412</v>
      </c>
      <c r="AB970" s="45">
        <v>0</v>
      </c>
      <c r="AC970" s="30">
        <v>53.333333333333336</v>
      </c>
      <c r="AD970" s="35">
        <v>55.03367542747278</v>
      </c>
      <c r="AE970" s="43">
        <v>11.006735085494556</v>
      </c>
      <c r="AF970" s="39">
        <v>43.626770677772171</v>
      </c>
      <c r="AG970" s="40">
        <v>43.286702258944288</v>
      </c>
      <c r="AH970" s="37" t="s">
        <v>6</v>
      </c>
      <c r="AI970" s="21"/>
      <c r="AJ970" s="111"/>
      <c r="AK970" s="112"/>
    </row>
    <row r="971" spans="1:37" x14ac:dyDescent="0.3">
      <c r="A971" s="12" t="s">
        <v>1062</v>
      </c>
      <c r="B971" s="5" t="s">
        <v>43</v>
      </c>
      <c r="C971" s="5" t="s">
        <v>44</v>
      </c>
      <c r="D971" s="5" t="s">
        <v>1063</v>
      </c>
      <c r="E971" s="6">
        <v>6</v>
      </c>
      <c r="F971" s="6" t="s">
        <v>62</v>
      </c>
      <c r="G971" s="6">
        <v>0</v>
      </c>
      <c r="H971" s="30">
        <v>59.960881141974177</v>
      </c>
      <c r="I971" s="35">
        <v>40.039118858025823</v>
      </c>
      <c r="J971" s="35">
        <v>17.237011568244313</v>
      </c>
      <c r="K971" s="35">
        <v>22.741426290706521</v>
      </c>
      <c r="L971" s="35">
        <v>74.15870758105811</v>
      </c>
      <c r="M971" s="35">
        <v>25.84129241894189</v>
      </c>
      <c r="N971" s="35">
        <v>56.097188671930304</v>
      </c>
      <c r="O971" s="34">
        <v>80</v>
      </c>
      <c r="P971" s="35">
        <v>4.4997812078983443</v>
      </c>
      <c r="Q971" s="45">
        <v>100</v>
      </c>
      <c r="R971" s="35">
        <v>53.724367513534844</v>
      </c>
      <c r="S971" s="35">
        <v>42.979494010827878</v>
      </c>
      <c r="T971" s="30" t="s">
        <v>2315</v>
      </c>
      <c r="U971" s="35">
        <v>43.261977573904176</v>
      </c>
      <c r="V971" s="35">
        <v>100</v>
      </c>
      <c r="W971" s="35">
        <v>120.7051029999986</v>
      </c>
      <c r="X971" s="34">
        <v>70</v>
      </c>
      <c r="Y971" s="35">
        <v>91.071785201389929</v>
      </c>
      <c r="Z971" s="34">
        <v>100</v>
      </c>
      <c r="AA971" s="35">
        <v>0.3923654531243741</v>
      </c>
      <c r="AB971" s="45">
        <v>0</v>
      </c>
      <c r="AC971" s="30">
        <v>90</v>
      </c>
      <c r="AD971" s="35">
        <v>90.39236545312437</v>
      </c>
      <c r="AE971" s="43">
        <v>18.078473090624875</v>
      </c>
      <c r="AF971" s="39">
        <v>61.057967101452753</v>
      </c>
      <c r="AG971" s="40">
        <v>60.979494010827878</v>
      </c>
      <c r="AH971" s="37" t="s">
        <v>5</v>
      </c>
      <c r="AI971" s="21"/>
      <c r="AJ971" s="111"/>
      <c r="AK971" s="112"/>
    </row>
    <row r="972" spans="1:37" x14ac:dyDescent="0.3">
      <c r="A972" s="12" t="s">
        <v>42</v>
      </c>
      <c r="B972" s="5" t="s">
        <v>43</v>
      </c>
      <c r="C972" s="5" t="s">
        <v>44</v>
      </c>
      <c r="D972" s="5" t="s">
        <v>45</v>
      </c>
      <c r="E972" s="6">
        <v>6</v>
      </c>
      <c r="F972" s="6" t="s">
        <v>33</v>
      </c>
      <c r="G972" s="6">
        <v>0</v>
      </c>
      <c r="H972" s="30">
        <v>77.49677357277281</v>
      </c>
      <c r="I972" s="35">
        <v>22.50322642722719</v>
      </c>
      <c r="J972" s="35">
        <v>23.571566320826179</v>
      </c>
      <c r="K972" s="35">
        <v>32.908218658695041</v>
      </c>
      <c r="L972" s="35">
        <v>29.452652287816228</v>
      </c>
      <c r="M972" s="35">
        <v>70.547347712183779</v>
      </c>
      <c r="N972" s="35">
        <v>43.110488218280928</v>
      </c>
      <c r="O972" s="34">
        <v>50</v>
      </c>
      <c r="P972" s="35">
        <v>41.148185123682502</v>
      </c>
      <c r="Q972" s="45">
        <v>0</v>
      </c>
      <c r="R972" s="35">
        <v>35.191758559621199</v>
      </c>
      <c r="S972" s="35">
        <v>28.15340684769696</v>
      </c>
      <c r="T972" s="30" t="s">
        <v>2316</v>
      </c>
      <c r="U972" s="35">
        <v>0</v>
      </c>
      <c r="V972" s="35">
        <v>0</v>
      </c>
      <c r="W972" s="35">
        <v>137.24367494775947</v>
      </c>
      <c r="X972" s="34">
        <v>60</v>
      </c>
      <c r="Y972" s="35">
        <v>81.587560715212064</v>
      </c>
      <c r="Z972" s="34">
        <v>80</v>
      </c>
      <c r="AA972" s="35">
        <v>0.86795840280228687</v>
      </c>
      <c r="AB972" s="45">
        <v>0</v>
      </c>
      <c r="AC972" s="30">
        <v>46.666666666666664</v>
      </c>
      <c r="AD972" s="35">
        <v>47.534625069468952</v>
      </c>
      <c r="AE972" s="43">
        <v>9.50692501389379</v>
      </c>
      <c r="AF972" s="39">
        <v>37.660331861590748</v>
      </c>
      <c r="AG972" s="40">
        <v>37.486740181030292</v>
      </c>
      <c r="AH972" s="37" t="s">
        <v>2197</v>
      </c>
      <c r="AI972" s="21"/>
      <c r="AJ972" s="111"/>
      <c r="AK972" s="112"/>
    </row>
    <row r="973" spans="1:37" x14ac:dyDescent="0.3">
      <c r="A973" s="12" t="s">
        <v>75</v>
      </c>
      <c r="B973" s="5" t="s">
        <v>43</v>
      </c>
      <c r="C973" s="5" t="s">
        <v>44</v>
      </c>
      <c r="D973" s="5" t="s">
        <v>76</v>
      </c>
      <c r="E973" s="6">
        <v>5</v>
      </c>
      <c r="F973" s="6" t="s">
        <v>62</v>
      </c>
      <c r="G973" s="6">
        <v>0</v>
      </c>
      <c r="H973" s="30">
        <v>60.507420903076522</v>
      </c>
      <c r="I973" s="35">
        <v>39.492579096923478</v>
      </c>
      <c r="J973" s="35">
        <v>2.1096709362590409</v>
      </c>
      <c r="K973" s="35">
        <v>2.7833668211355453</v>
      </c>
      <c r="L973" s="35">
        <v>46.745360124863296</v>
      </c>
      <c r="M973" s="35">
        <v>53.254639875136704</v>
      </c>
      <c r="N973" s="35">
        <v>50.988617385088368</v>
      </c>
      <c r="O973" s="34">
        <v>70</v>
      </c>
      <c r="P973" s="35">
        <v>-9.2579315427581914</v>
      </c>
      <c r="Q973" s="45">
        <v>80</v>
      </c>
      <c r="R973" s="35">
        <v>49.106117158639144</v>
      </c>
      <c r="S973" s="35">
        <v>39.284893726911321</v>
      </c>
      <c r="T973" s="30" t="s">
        <v>2315</v>
      </c>
      <c r="U973" s="35">
        <v>24.136415943090277</v>
      </c>
      <c r="V973" s="35">
        <v>88.33056890065096</v>
      </c>
      <c r="W973" s="35">
        <v>141.66505679767866</v>
      </c>
      <c r="X973" s="34">
        <v>50</v>
      </c>
      <c r="Y973" s="35">
        <v>78.426106129753464</v>
      </c>
      <c r="Z973" s="34">
        <v>70</v>
      </c>
      <c r="AA973" s="35">
        <v>0</v>
      </c>
      <c r="AB973" s="45">
        <v>0</v>
      </c>
      <c r="AC973" s="30">
        <v>69.443522966883663</v>
      </c>
      <c r="AD973" s="35">
        <v>69.443522966883663</v>
      </c>
      <c r="AE973" s="43">
        <v>13.888704593376733</v>
      </c>
      <c r="AF973" s="39">
        <v>53.17359832028805</v>
      </c>
      <c r="AG973" s="40">
        <v>53.17359832028805</v>
      </c>
      <c r="AH973" s="37" t="s">
        <v>6</v>
      </c>
      <c r="AI973" s="21"/>
      <c r="AJ973" s="111"/>
      <c r="AK973" s="112"/>
    </row>
    <row r="974" spans="1:37" x14ac:dyDescent="0.3">
      <c r="A974" s="12" t="s">
        <v>1841</v>
      </c>
      <c r="B974" s="5" t="s">
        <v>43</v>
      </c>
      <c r="C974" s="5" t="s">
        <v>44</v>
      </c>
      <c r="D974" s="5" t="s">
        <v>1842</v>
      </c>
      <c r="E974" s="6">
        <v>6</v>
      </c>
      <c r="F974" s="6" t="s">
        <v>24</v>
      </c>
      <c r="G974" s="6">
        <v>0</v>
      </c>
      <c r="H974" s="30">
        <v>40.340094322423276</v>
      </c>
      <c r="I974" s="35">
        <v>59.659905677576724</v>
      </c>
      <c r="J974" s="35">
        <v>11.679108145775308</v>
      </c>
      <c r="K974" s="35">
        <v>15.237160671811223</v>
      </c>
      <c r="L974" s="35">
        <v>45.56115489544063</v>
      </c>
      <c r="M974" s="35">
        <v>54.43884510455937</v>
      </c>
      <c r="N974" s="35">
        <v>64.517828659454679</v>
      </c>
      <c r="O974" s="34">
        <v>80</v>
      </c>
      <c r="P974" s="35">
        <v>22.506927878116066</v>
      </c>
      <c r="Q974" s="45">
        <v>20</v>
      </c>
      <c r="R974" s="35">
        <v>45.867182290789465</v>
      </c>
      <c r="S974" s="35">
        <v>36.693745832631571</v>
      </c>
      <c r="T974" s="30" t="s">
        <v>2315</v>
      </c>
      <c r="U974" s="35">
        <v>39.157107874726123</v>
      </c>
      <c r="V974" s="35">
        <v>100</v>
      </c>
      <c r="W974" s="35">
        <v>145.36442003765356</v>
      </c>
      <c r="X974" s="34">
        <v>50</v>
      </c>
      <c r="Y974" s="35">
        <v>81.057331897740198</v>
      </c>
      <c r="Z974" s="34">
        <v>80</v>
      </c>
      <c r="AA974" s="35">
        <v>0</v>
      </c>
      <c r="AB974" s="45">
        <v>0</v>
      </c>
      <c r="AC974" s="30">
        <v>76.666666666666671</v>
      </c>
      <c r="AD974" s="35">
        <v>76.666666666666671</v>
      </c>
      <c r="AE974" s="43">
        <v>15.333333333333336</v>
      </c>
      <c r="AF974" s="39">
        <v>52.027079165964906</v>
      </c>
      <c r="AG974" s="40">
        <v>52.027079165964906</v>
      </c>
      <c r="AH974" s="37" t="s">
        <v>6</v>
      </c>
      <c r="AI974" s="21"/>
      <c r="AJ974" s="111"/>
      <c r="AK974" s="112"/>
    </row>
    <row r="975" spans="1:37" x14ac:dyDescent="0.3">
      <c r="A975" s="12" t="s">
        <v>642</v>
      </c>
      <c r="B975" s="5" t="s">
        <v>43</v>
      </c>
      <c r="C975" s="5" t="s">
        <v>44</v>
      </c>
      <c r="D975" s="5" t="s">
        <v>643</v>
      </c>
      <c r="E975" s="6">
        <v>6</v>
      </c>
      <c r="F975" s="6" t="s">
        <v>33</v>
      </c>
      <c r="G975" s="6">
        <v>0</v>
      </c>
      <c r="H975" s="30">
        <v>71.860614665128338</v>
      </c>
      <c r="I975" s="35">
        <v>28.139385334871662</v>
      </c>
      <c r="J975" s="35">
        <v>2.723553892985894</v>
      </c>
      <c r="K975" s="35">
        <v>3.8023483810633119</v>
      </c>
      <c r="L975" s="35">
        <v>33.206609831693186</v>
      </c>
      <c r="M975" s="35">
        <v>66.793390168306814</v>
      </c>
      <c r="N975" s="35">
        <v>36.681465491308238</v>
      </c>
      <c r="O975" s="34">
        <v>50</v>
      </c>
      <c r="P975" s="35">
        <v>11.496861165701265</v>
      </c>
      <c r="Q975" s="45">
        <v>60</v>
      </c>
      <c r="R975" s="35">
        <v>41.747024776848363</v>
      </c>
      <c r="S975" s="35">
        <v>33.397619821478692</v>
      </c>
      <c r="T975" s="30" t="s">
        <v>2315</v>
      </c>
      <c r="U975" s="35">
        <v>26.353436185133233</v>
      </c>
      <c r="V975" s="35">
        <v>100</v>
      </c>
      <c r="W975" s="35">
        <v>153.10776769034723</v>
      </c>
      <c r="X975" s="34">
        <v>0</v>
      </c>
      <c r="Y975" s="35">
        <v>83.078274400821726</v>
      </c>
      <c r="Z975" s="34">
        <v>80</v>
      </c>
      <c r="AA975" s="35">
        <v>0</v>
      </c>
      <c r="AB975" s="45">
        <v>0</v>
      </c>
      <c r="AC975" s="30">
        <v>60</v>
      </c>
      <c r="AD975" s="35">
        <v>60</v>
      </c>
      <c r="AE975" s="43">
        <v>12</v>
      </c>
      <c r="AF975" s="39">
        <v>45.397619821478692</v>
      </c>
      <c r="AG975" s="40">
        <v>45.397619821478692</v>
      </c>
      <c r="AH975" s="37" t="s">
        <v>6</v>
      </c>
      <c r="AI975" s="21"/>
      <c r="AJ975" s="111"/>
      <c r="AK975" s="112"/>
    </row>
    <row r="976" spans="1:37" x14ac:dyDescent="0.3">
      <c r="A976" s="12" t="s">
        <v>1408</v>
      </c>
      <c r="B976" s="5" t="s">
        <v>43</v>
      </c>
      <c r="C976" s="5" t="s">
        <v>44</v>
      </c>
      <c r="D976" s="5" t="s">
        <v>1409</v>
      </c>
      <c r="E976" s="6">
        <v>6</v>
      </c>
      <c r="F976" s="6" t="s">
        <v>14</v>
      </c>
      <c r="G976" s="6">
        <v>0</v>
      </c>
      <c r="H976" s="30">
        <v>73.928044160083346</v>
      </c>
      <c r="I976" s="35">
        <v>26.071955839916654</v>
      </c>
      <c r="J976" s="35">
        <v>10.544114475182713</v>
      </c>
      <c r="K976" s="35">
        <v>13.988177663612023</v>
      </c>
      <c r="L976" s="35">
        <v>36.104347461253525</v>
      </c>
      <c r="M976" s="35">
        <v>63.895652538746475</v>
      </c>
      <c r="N976" s="35">
        <v>35.178128123253657</v>
      </c>
      <c r="O976" s="34">
        <v>50</v>
      </c>
      <c r="P976" s="35">
        <v>15.514170658272613</v>
      </c>
      <c r="Q976" s="45">
        <v>40</v>
      </c>
      <c r="R976" s="35">
        <v>38.791157208455033</v>
      </c>
      <c r="S976" s="35">
        <v>31.032925766764027</v>
      </c>
      <c r="T976" s="30" t="s">
        <v>2315</v>
      </c>
      <c r="U976" s="35">
        <v>26.808769792935443</v>
      </c>
      <c r="V976" s="35">
        <v>100</v>
      </c>
      <c r="W976" s="35">
        <v>104.32908882938158</v>
      </c>
      <c r="X976" s="34">
        <v>100</v>
      </c>
      <c r="Y976" s="35">
        <v>92.738837467660275</v>
      </c>
      <c r="Z976" s="34">
        <v>100</v>
      </c>
      <c r="AA976" s="35">
        <v>0</v>
      </c>
      <c r="AB976" s="45">
        <v>0</v>
      </c>
      <c r="AC976" s="30">
        <v>100</v>
      </c>
      <c r="AD976" s="35">
        <v>100</v>
      </c>
      <c r="AE976" s="43">
        <v>20</v>
      </c>
      <c r="AF976" s="39">
        <v>51.032925766764023</v>
      </c>
      <c r="AG976" s="40">
        <v>51.032925766764023</v>
      </c>
      <c r="AH976" s="37" t="s">
        <v>6</v>
      </c>
      <c r="AI976" s="21"/>
      <c r="AJ976" s="111"/>
      <c r="AK976" s="112"/>
    </row>
    <row r="977" spans="1:37" x14ac:dyDescent="0.3">
      <c r="A977" s="12" t="s">
        <v>1775</v>
      </c>
      <c r="B977" s="5" t="s">
        <v>43</v>
      </c>
      <c r="C977" s="5" t="s">
        <v>44</v>
      </c>
      <c r="D977" s="5" t="s">
        <v>1776</v>
      </c>
      <c r="E977" s="6">
        <v>6</v>
      </c>
      <c r="F977" s="6" t="s">
        <v>24</v>
      </c>
      <c r="G977" s="6">
        <v>0</v>
      </c>
      <c r="H977" s="30">
        <v>67.546543003344468</v>
      </c>
      <c r="I977" s="35">
        <v>32.453456996655532</v>
      </c>
      <c r="J977" s="35">
        <v>16.769879389574555</v>
      </c>
      <c r="K977" s="35">
        <v>21.878840705681313</v>
      </c>
      <c r="L977" s="35">
        <v>25.753998153825957</v>
      </c>
      <c r="M977" s="35">
        <v>74.246001846174039</v>
      </c>
      <c r="N977" s="35">
        <v>44.369421773771037</v>
      </c>
      <c r="O977" s="34">
        <v>50</v>
      </c>
      <c r="P977" s="35">
        <v>6.8509583078667697</v>
      </c>
      <c r="Q977" s="45">
        <v>80</v>
      </c>
      <c r="R977" s="35">
        <v>51.715659909702175</v>
      </c>
      <c r="S977" s="35">
        <v>41.372527927761745</v>
      </c>
      <c r="T977" s="30" t="s">
        <v>2316</v>
      </c>
      <c r="U977" s="35">
        <v>0</v>
      </c>
      <c r="V977" s="35">
        <v>0</v>
      </c>
      <c r="W977" s="35">
        <v>126.15311176848874</v>
      </c>
      <c r="X977" s="34">
        <v>70</v>
      </c>
      <c r="Y977" s="35">
        <v>91.662073274816549</v>
      </c>
      <c r="Z977" s="34">
        <v>100</v>
      </c>
      <c r="AA977" s="35">
        <v>0</v>
      </c>
      <c r="AB977" s="45">
        <v>0</v>
      </c>
      <c r="AC977" s="30">
        <v>56.666666666666664</v>
      </c>
      <c r="AD977" s="35">
        <v>56.666666666666664</v>
      </c>
      <c r="AE977" s="43">
        <v>11.333333333333334</v>
      </c>
      <c r="AF977" s="39">
        <v>52.70586126109508</v>
      </c>
      <c r="AG977" s="40">
        <v>52.70586126109508</v>
      </c>
      <c r="AH977" s="37" t="s">
        <v>6</v>
      </c>
      <c r="AI977" s="21"/>
      <c r="AJ977" s="111"/>
      <c r="AK977" s="112"/>
    </row>
    <row r="978" spans="1:37" x14ac:dyDescent="0.3">
      <c r="A978" s="12" t="s">
        <v>622</v>
      </c>
      <c r="B978" s="5" t="s">
        <v>43</v>
      </c>
      <c r="C978" s="5" t="s">
        <v>44</v>
      </c>
      <c r="D978" s="5" t="s">
        <v>623</v>
      </c>
      <c r="E978" s="6">
        <v>6</v>
      </c>
      <c r="F978" s="6" t="s">
        <v>19</v>
      </c>
      <c r="G978" s="6">
        <v>0</v>
      </c>
      <c r="H978" s="30">
        <v>82.285445206210952</v>
      </c>
      <c r="I978" s="35">
        <v>17.714554793789048</v>
      </c>
      <c r="J978" s="35">
        <v>7.8935202091320136</v>
      </c>
      <c r="K978" s="35">
        <v>10.060276416060017</v>
      </c>
      <c r="L978" s="35">
        <v>52.319946684967142</v>
      </c>
      <c r="M978" s="35">
        <v>47.680053315032858</v>
      </c>
      <c r="N978" s="35">
        <v>42.04623531145365</v>
      </c>
      <c r="O978" s="34">
        <v>50</v>
      </c>
      <c r="P978" s="35">
        <v>13.068120231194399</v>
      </c>
      <c r="Q978" s="45">
        <v>60</v>
      </c>
      <c r="R978" s="35">
        <v>37.090976904976387</v>
      </c>
      <c r="S978" s="35">
        <v>29.672781523981111</v>
      </c>
      <c r="T978" s="30" t="s">
        <v>2315</v>
      </c>
      <c r="U978" s="35">
        <v>16.98807672369103</v>
      </c>
      <c r="V978" s="35">
        <v>75.255581216228691</v>
      </c>
      <c r="W978" s="35">
        <v>105.06301937415955</v>
      </c>
      <c r="X978" s="34">
        <v>100</v>
      </c>
      <c r="Y978" s="35">
        <v>86.776185256000971</v>
      </c>
      <c r="Z978" s="34">
        <v>80</v>
      </c>
      <c r="AA978" s="35">
        <v>0</v>
      </c>
      <c r="AB978" s="45">
        <v>0</v>
      </c>
      <c r="AC978" s="30">
        <v>85.085193738742888</v>
      </c>
      <c r="AD978" s="35">
        <v>85.085193738742888</v>
      </c>
      <c r="AE978" s="43">
        <v>17.017038747748579</v>
      </c>
      <c r="AF978" s="39">
        <v>46.689820271729687</v>
      </c>
      <c r="AG978" s="40">
        <v>46.689820271729687</v>
      </c>
      <c r="AH978" s="37" t="s">
        <v>6</v>
      </c>
      <c r="AI978" s="21"/>
      <c r="AJ978" s="111"/>
      <c r="AK978" s="112"/>
    </row>
    <row r="979" spans="1:37" x14ac:dyDescent="0.3">
      <c r="A979" s="12" t="s">
        <v>218</v>
      </c>
      <c r="B979" s="5" t="s">
        <v>43</v>
      </c>
      <c r="C979" s="5" t="s">
        <v>44</v>
      </c>
      <c r="D979" s="5" t="s">
        <v>219</v>
      </c>
      <c r="E979" s="6">
        <v>6</v>
      </c>
      <c r="F979" s="6" t="s">
        <v>33</v>
      </c>
      <c r="G979" s="6">
        <v>0</v>
      </c>
      <c r="H979" s="30">
        <v>60.819382805262151</v>
      </c>
      <c r="I979" s="35">
        <v>39.180617194737849</v>
      </c>
      <c r="J979" s="35">
        <v>0</v>
      </c>
      <c r="K979" s="35">
        <v>0</v>
      </c>
      <c r="L979" s="35">
        <v>59.710949585729352</v>
      </c>
      <c r="M979" s="35">
        <v>40.289050414270648</v>
      </c>
      <c r="N979" s="35">
        <v>30.541210423433103</v>
      </c>
      <c r="O979" s="34">
        <v>40</v>
      </c>
      <c r="P979" s="35">
        <v>8.0473835571481711</v>
      </c>
      <c r="Q979" s="45">
        <v>80</v>
      </c>
      <c r="R979" s="35">
        <v>39.893933521801706</v>
      </c>
      <c r="S979" s="35">
        <v>31.915146817441368</v>
      </c>
      <c r="T979" s="30" t="s">
        <v>2315</v>
      </c>
      <c r="U979" s="35">
        <v>13.659793814432987</v>
      </c>
      <c r="V979" s="35">
        <v>60.511601137603634</v>
      </c>
      <c r="W979" s="35">
        <v>87.16917842497331</v>
      </c>
      <c r="X979" s="34">
        <v>80</v>
      </c>
      <c r="Y979" s="35">
        <v>95.175004960856981</v>
      </c>
      <c r="Z979" s="34">
        <v>100</v>
      </c>
      <c r="AA979" s="35">
        <v>0</v>
      </c>
      <c r="AB979" s="45">
        <v>0</v>
      </c>
      <c r="AC979" s="30">
        <v>80.170533712534549</v>
      </c>
      <c r="AD979" s="35">
        <v>80.170533712534549</v>
      </c>
      <c r="AE979" s="43">
        <v>16.034106742506911</v>
      </c>
      <c r="AF979" s="39">
        <v>47.949253559948275</v>
      </c>
      <c r="AG979" s="40">
        <v>47.949253559948275</v>
      </c>
      <c r="AH979" s="37" t="s">
        <v>6</v>
      </c>
      <c r="AI979" s="21"/>
      <c r="AJ979" s="111"/>
      <c r="AK979" s="112"/>
    </row>
    <row r="980" spans="1:37" x14ac:dyDescent="0.3">
      <c r="A980" s="12" t="s">
        <v>716</v>
      </c>
      <c r="B980" s="5" t="s">
        <v>43</v>
      </c>
      <c r="C980" s="5" t="s">
        <v>44</v>
      </c>
      <c r="D980" s="5" t="s">
        <v>717</v>
      </c>
      <c r="E980" s="6">
        <v>6</v>
      </c>
      <c r="F980" s="6" t="s">
        <v>33</v>
      </c>
      <c r="G980" s="6">
        <v>0</v>
      </c>
      <c r="H980" s="30">
        <v>83.764881567437541</v>
      </c>
      <c r="I980" s="35">
        <v>16.235118432562459</v>
      </c>
      <c r="J980" s="35">
        <v>7.3153622948233901</v>
      </c>
      <c r="K980" s="35">
        <v>10.212963308803296</v>
      </c>
      <c r="L980" s="35">
        <v>53.714514189337251</v>
      </c>
      <c r="M980" s="35">
        <v>46.285485810662749</v>
      </c>
      <c r="N980" s="35">
        <v>41.106454187880864</v>
      </c>
      <c r="O980" s="34">
        <v>50</v>
      </c>
      <c r="P980" s="35">
        <v>15.626850425811323</v>
      </c>
      <c r="Q980" s="45">
        <v>40</v>
      </c>
      <c r="R980" s="35">
        <v>32.546713510405695</v>
      </c>
      <c r="S980" s="35">
        <v>26.037370808324557</v>
      </c>
      <c r="T980" s="30" t="s">
        <v>2315</v>
      </c>
      <c r="U980" s="35">
        <v>20.561797752808992</v>
      </c>
      <c r="V980" s="35">
        <v>91.086829068781228</v>
      </c>
      <c r="W980" s="35">
        <v>167.37199897435895</v>
      </c>
      <c r="X980" s="34">
        <v>0</v>
      </c>
      <c r="Y980" s="35">
        <v>94.81424642651757</v>
      </c>
      <c r="Z980" s="34">
        <v>100</v>
      </c>
      <c r="AA980" s="35">
        <v>0</v>
      </c>
      <c r="AB980" s="45">
        <v>0</v>
      </c>
      <c r="AC980" s="30">
        <v>63.695609689593745</v>
      </c>
      <c r="AD980" s="35">
        <v>63.695609689593745</v>
      </c>
      <c r="AE980" s="43">
        <v>12.73912193791875</v>
      </c>
      <c r="AF980" s="39">
        <v>38.776492746243306</v>
      </c>
      <c r="AG980" s="40">
        <v>38.776492746243306</v>
      </c>
      <c r="AH980" s="37" t="s">
        <v>2197</v>
      </c>
      <c r="AI980" s="21"/>
      <c r="AJ980" s="111"/>
      <c r="AK980" s="112"/>
    </row>
    <row r="981" spans="1:37" x14ac:dyDescent="0.3">
      <c r="A981" s="12" t="s">
        <v>1944</v>
      </c>
      <c r="B981" s="5" t="s">
        <v>43</v>
      </c>
      <c r="C981" s="5" t="s">
        <v>44</v>
      </c>
      <c r="D981" s="5" t="s">
        <v>1945</v>
      </c>
      <c r="E981" s="6">
        <v>4</v>
      </c>
      <c r="F981" s="6" t="s">
        <v>24</v>
      </c>
      <c r="G981" s="6">
        <v>0</v>
      </c>
      <c r="H981" s="30">
        <v>58.114771178821634</v>
      </c>
      <c r="I981" s="35">
        <v>41.885228821178366</v>
      </c>
      <c r="J981" s="35">
        <v>24.282114973196745</v>
      </c>
      <c r="K981" s="35">
        <v>31.679686726064677</v>
      </c>
      <c r="L981" s="35">
        <v>28.447803286938303</v>
      </c>
      <c r="M981" s="35">
        <v>71.552196713061704</v>
      </c>
      <c r="N981" s="35">
        <v>56.006090134946085</v>
      </c>
      <c r="O981" s="34">
        <v>80</v>
      </c>
      <c r="P981" s="35">
        <v>14.911112275700104</v>
      </c>
      <c r="Q981" s="45">
        <v>60</v>
      </c>
      <c r="R981" s="35">
        <v>57.023422452060949</v>
      </c>
      <c r="S981" s="35">
        <v>45.618737961648762</v>
      </c>
      <c r="T981" s="30" t="s">
        <v>2315</v>
      </c>
      <c r="U981" s="35">
        <v>32.256093228167408</v>
      </c>
      <c r="V981" s="35">
        <v>100</v>
      </c>
      <c r="W981" s="35">
        <v>142.36908197422329</v>
      </c>
      <c r="X981" s="34">
        <v>50</v>
      </c>
      <c r="Y981" s="35">
        <v>87.420135399222701</v>
      </c>
      <c r="Z981" s="34">
        <v>80</v>
      </c>
      <c r="AA981" s="35">
        <v>0</v>
      </c>
      <c r="AB981" s="45">
        <v>2</v>
      </c>
      <c r="AC981" s="30">
        <v>76.666666666666671</v>
      </c>
      <c r="AD981" s="35">
        <v>78.666666666666671</v>
      </c>
      <c r="AE981" s="43">
        <v>15.733333333333334</v>
      </c>
      <c r="AF981" s="39">
        <v>61.352071294982096</v>
      </c>
      <c r="AG981" s="40">
        <v>60.952071294982098</v>
      </c>
      <c r="AH981" s="37" t="s">
        <v>5</v>
      </c>
      <c r="AI981" s="21"/>
      <c r="AJ981" s="111"/>
      <c r="AK981" s="112"/>
    </row>
    <row r="982" spans="1:37" x14ac:dyDescent="0.3">
      <c r="A982" s="12" t="s">
        <v>451</v>
      </c>
      <c r="B982" s="5" t="s">
        <v>43</v>
      </c>
      <c r="C982" s="5" t="s">
        <v>44</v>
      </c>
      <c r="D982" s="5" t="s">
        <v>452</v>
      </c>
      <c r="E982" s="6">
        <v>6</v>
      </c>
      <c r="F982" s="6" t="s">
        <v>33</v>
      </c>
      <c r="G982" s="6">
        <v>0</v>
      </c>
      <c r="H982" s="30">
        <v>74.841212473084582</v>
      </c>
      <c r="I982" s="35">
        <v>25.158787526915418</v>
      </c>
      <c r="J982" s="35">
        <v>15.757623394770397</v>
      </c>
      <c r="K982" s="35">
        <v>21.999187884188824</v>
      </c>
      <c r="L982" s="35">
        <v>20.408285374571921</v>
      </c>
      <c r="M982" s="35">
        <v>79.591714625428082</v>
      </c>
      <c r="N982" s="35">
        <v>32.813168533474844</v>
      </c>
      <c r="O982" s="34">
        <v>40</v>
      </c>
      <c r="P982" s="35">
        <v>20.706144012981756</v>
      </c>
      <c r="Q982" s="45">
        <v>20</v>
      </c>
      <c r="R982" s="35">
        <v>37.34993800730647</v>
      </c>
      <c r="S982" s="35">
        <v>29.879950405845179</v>
      </c>
      <c r="T982" s="30" t="s">
        <v>2315</v>
      </c>
      <c r="U982" s="35">
        <v>17.184594953519259</v>
      </c>
      <c r="V982" s="35">
        <v>76.126138480941492</v>
      </c>
      <c r="W982" s="35">
        <v>109.2533058754473</v>
      </c>
      <c r="X982" s="34">
        <v>100</v>
      </c>
      <c r="Y982" s="35">
        <v>91.150211859161274</v>
      </c>
      <c r="Z982" s="34">
        <v>100</v>
      </c>
      <c r="AA982" s="35">
        <v>0</v>
      </c>
      <c r="AB982" s="45">
        <v>0</v>
      </c>
      <c r="AC982" s="30">
        <v>92.042046160313831</v>
      </c>
      <c r="AD982" s="35">
        <v>92.042046160313831</v>
      </c>
      <c r="AE982" s="43">
        <v>18.408409232062766</v>
      </c>
      <c r="AF982" s="39">
        <v>48.288359637907945</v>
      </c>
      <c r="AG982" s="40">
        <v>48.288359637907945</v>
      </c>
      <c r="AH982" s="37" t="s">
        <v>6</v>
      </c>
      <c r="AI982" s="21"/>
      <c r="AJ982" s="111"/>
      <c r="AK982" s="112"/>
    </row>
    <row r="983" spans="1:37" x14ac:dyDescent="0.3">
      <c r="A983" s="12" t="s">
        <v>473</v>
      </c>
      <c r="B983" s="5" t="s">
        <v>43</v>
      </c>
      <c r="C983" s="5" t="s">
        <v>44</v>
      </c>
      <c r="D983" s="5" t="s">
        <v>474</v>
      </c>
      <c r="E983" s="6">
        <v>5</v>
      </c>
      <c r="F983" s="6" t="s">
        <v>24</v>
      </c>
      <c r="G983" s="6">
        <v>0</v>
      </c>
      <c r="H983" s="30">
        <v>34.860873685188565</v>
      </c>
      <c r="I983" s="35">
        <v>65.139126314811435</v>
      </c>
      <c r="J983" s="35">
        <v>6.8656114910631345</v>
      </c>
      <c r="K983" s="35">
        <v>8.9572272209332979</v>
      </c>
      <c r="L983" s="35">
        <v>32.322056435104003</v>
      </c>
      <c r="M983" s="35">
        <v>67.677943564895997</v>
      </c>
      <c r="N983" s="35">
        <v>57.918982850847563</v>
      </c>
      <c r="O983" s="34">
        <v>80</v>
      </c>
      <c r="P983" s="35">
        <v>12.419010852523815</v>
      </c>
      <c r="Q983" s="45">
        <v>60</v>
      </c>
      <c r="R983" s="35">
        <v>56.35485942012815</v>
      </c>
      <c r="S983" s="35">
        <v>45.083887536102523</v>
      </c>
      <c r="T983" s="30" t="s">
        <v>2315</v>
      </c>
      <c r="U983" s="35">
        <v>38.090943254415635</v>
      </c>
      <c r="V983" s="35">
        <v>100</v>
      </c>
      <c r="W983" s="35">
        <v>140.16888015080349</v>
      </c>
      <c r="X983" s="34">
        <v>50</v>
      </c>
      <c r="Y983" s="35">
        <v>84.682420048963337</v>
      </c>
      <c r="Z983" s="34">
        <v>80</v>
      </c>
      <c r="AA983" s="35">
        <v>0</v>
      </c>
      <c r="AB983" s="45">
        <v>0</v>
      </c>
      <c r="AC983" s="30">
        <v>76.666666666666671</v>
      </c>
      <c r="AD983" s="35">
        <v>76.666666666666671</v>
      </c>
      <c r="AE983" s="43">
        <v>15.333333333333336</v>
      </c>
      <c r="AF983" s="39">
        <v>60.417220869435859</v>
      </c>
      <c r="AG983" s="40">
        <v>60.417220869435859</v>
      </c>
      <c r="AH983" s="37" t="s">
        <v>5</v>
      </c>
      <c r="AI983" s="21"/>
      <c r="AJ983" s="111"/>
      <c r="AK983" s="112"/>
    </row>
    <row r="984" spans="1:37" x14ac:dyDescent="0.3">
      <c r="A984" s="12" t="s">
        <v>774</v>
      </c>
      <c r="B984" s="5" t="s">
        <v>43</v>
      </c>
      <c r="C984" s="5" t="s">
        <v>44</v>
      </c>
      <c r="D984" s="5" t="s">
        <v>775</v>
      </c>
      <c r="E984" s="6">
        <v>6</v>
      </c>
      <c r="F984" s="6" t="s">
        <v>14</v>
      </c>
      <c r="G984" s="6">
        <v>0</v>
      </c>
      <c r="H984" s="30">
        <v>66.70023436449182</v>
      </c>
      <c r="I984" s="35">
        <v>33.29976563550818</v>
      </c>
      <c r="J984" s="35">
        <v>15.091228426510241</v>
      </c>
      <c r="K984" s="35">
        <v>20.020532296859319</v>
      </c>
      <c r="L984" s="35">
        <v>35.31885564776411</v>
      </c>
      <c r="M984" s="35">
        <v>64.68114435223589</v>
      </c>
      <c r="N984" s="35">
        <v>49.158841226789008</v>
      </c>
      <c r="O984" s="34">
        <v>70</v>
      </c>
      <c r="P984" s="35">
        <v>12.205676455118299</v>
      </c>
      <c r="Q984" s="45">
        <v>60</v>
      </c>
      <c r="R984" s="35">
        <v>49.600288456920673</v>
      </c>
      <c r="S984" s="35">
        <v>39.680230765536542</v>
      </c>
      <c r="T984" s="30" t="s">
        <v>2315</v>
      </c>
      <c r="U984" s="35">
        <v>19.509830325882035</v>
      </c>
      <c r="V984" s="35">
        <v>86.426712363308269</v>
      </c>
      <c r="W984" s="35">
        <v>124.45670953426998</v>
      </c>
      <c r="X984" s="34">
        <v>70</v>
      </c>
      <c r="Y984" s="35">
        <v>88.528686256126562</v>
      </c>
      <c r="Z984" s="34">
        <v>80</v>
      </c>
      <c r="AA984" s="35">
        <v>0</v>
      </c>
      <c r="AB984" s="45">
        <v>0</v>
      </c>
      <c r="AC984" s="30">
        <v>78.808904121102756</v>
      </c>
      <c r="AD984" s="35">
        <v>78.808904121102756</v>
      </c>
      <c r="AE984" s="43">
        <v>15.761780824220551</v>
      </c>
      <c r="AF984" s="39">
        <v>55.442011589757094</v>
      </c>
      <c r="AG984" s="40">
        <v>55.442011589757094</v>
      </c>
      <c r="AH984" s="37" t="s">
        <v>6</v>
      </c>
      <c r="AI984" s="21"/>
      <c r="AJ984" s="111"/>
      <c r="AK984" s="112"/>
    </row>
    <row r="985" spans="1:37" x14ac:dyDescent="0.3">
      <c r="A985" s="12" t="s">
        <v>1403</v>
      </c>
      <c r="B985" s="5" t="s">
        <v>43</v>
      </c>
      <c r="C985" s="5" t="s">
        <v>44</v>
      </c>
      <c r="D985" s="5" t="s">
        <v>1404</v>
      </c>
      <c r="E985" s="6">
        <v>6</v>
      </c>
      <c r="F985" s="6" t="s">
        <v>62</v>
      </c>
      <c r="G985" s="6">
        <v>0</v>
      </c>
      <c r="H985" s="30">
        <v>61.325715768847353</v>
      </c>
      <c r="I985" s="35">
        <v>38.674284231152647</v>
      </c>
      <c r="J985" s="35">
        <v>25.708116657960293</v>
      </c>
      <c r="K985" s="35">
        <v>33.917668253293243</v>
      </c>
      <c r="L985" s="35">
        <v>82.527035295812851</v>
      </c>
      <c r="M985" s="35">
        <v>17.472964704187149</v>
      </c>
      <c r="N985" s="35">
        <v>54.561677258316728</v>
      </c>
      <c r="O985" s="34">
        <v>70</v>
      </c>
      <c r="P985" s="35">
        <v>3.7971342805760431</v>
      </c>
      <c r="Q985" s="45">
        <v>100</v>
      </c>
      <c r="R985" s="35">
        <v>52.012983437726611</v>
      </c>
      <c r="S985" s="35">
        <v>41.610386750181291</v>
      </c>
      <c r="T985" s="30" t="s">
        <v>2315</v>
      </c>
      <c r="U985" s="35">
        <v>27.041237113402055</v>
      </c>
      <c r="V985" s="35">
        <v>100</v>
      </c>
      <c r="W985" s="35">
        <v>124.56784643295859</v>
      </c>
      <c r="X985" s="34">
        <v>70</v>
      </c>
      <c r="Y985" s="35">
        <v>89.455992128997039</v>
      </c>
      <c r="Z985" s="34">
        <v>80</v>
      </c>
      <c r="AA985" s="35">
        <v>0</v>
      </c>
      <c r="AB985" s="45">
        <v>0</v>
      </c>
      <c r="AC985" s="30">
        <v>83.333333333333329</v>
      </c>
      <c r="AD985" s="35">
        <v>83.333333333333329</v>
      </c>
      <c r="AE985" s="43">
        <v>16.666666666666668</v>
      </c>
      <c r="AF985" s="39">
        <v>58.277053416847963</v>
      </c>
      <c r="AG985" s="40">
        <v>58.277053416847963</v>
      </c>
      <c r="AH985" s="37" t="s">
        <v>6</v>
      </c>
      <c r="AI985" s="21"/>
      <c r="AJ985" s="111"/>
      <c r="AK985" s="112"/>
    </row>
    <row r="986" spans="1:37" x14ac:dyDescent="0.3">
      <c r="A986" s="12" t="s">
        <v>1131</v>
      </c>
      <c r="B986" s="5" t="s">
        <v>43</v>
      </c>
      <c r="C986" s="5" t="s">
        <v>44</v>
      </c>
      <c r="D986" s="5" t="s">
        <v>1132</v>
      </c>
      <c r="E986" s="6">
        <v>6</v>
      </c>
      <c r="F986" s="6" t="s">
        <v>14</v>
      </c>
      <c r="G986" s="6">
        <v>0</v>
      </c>
      <c r="H986" s="30">
        <v>69.033642057037184</v>
      </c>
      <c r="I986" s="35">
        <v>30.966357942962816</v>
      </c>
      <c r="J986" s="35">
        <v>6.4275401301280537</v>
      </c>
      <c r="K986" s="35">
        <v>8.5269913838515254</v>
      </c>
      <c r="L986" s="35">
        <v>26.191695084972139</v>
      </c>
      <c r="M986" s="35">
        <v>73.808304915027861</v>
      </c>
      <c r="N986" s="35">
        <v>46.528064420408967</v>
      </c>
      <c r="O986" s="34">
        <v>70</v>
      </c>
      <c r="P986" s="35">
        <v>36.257466607316964</v>
      </c>
      <c r="Q986" s="45">
        <v>0</v>
      </c>
      <c r="R986" s="35">
        <v>36.660330848368439</v>
      </c>
      <c r="S986" s="35">
        <v>29.328264678694751</v>
      </c>
      <c r="T986" s="30" t="s">
        <v>2315</v>
      </c>
      <c r="U986" s="35">
        <v>27.651006711409394</v>
      </c>
      <c r="V986" s="35">
        <v>100</v>
      </c>
      <c r="W986" s="35">
        <v>147.52083319377942</v>
      </c>
      <c r="X986" s="34">
        <v>50</v>
      </c>
      <c r="Y986" s="35">
        <v>78.49571772152926</v>
      </c>
      <c r="Z986" s="34">
        <v>70</v>
      </c>
      <c r="AA986" s="35">
        <v>0.66946086277952255</v>
      </c>
      <c r="AB986" s="45">
        <v>0</v>
      </c>
      <c r="AC986" s="30">
        <v>73.333333333333329</v>
      </c>
      <c r="AD986" s="35">
        <v>74.002794196112845</v>
      </c>
      <c r="AE986" s="43">
        <v>14.800558839222569</v>
      </c>
      <c r="AF986" s="39">
        <v>44.128823517917318</v>
      </c>
      <c r="AG986" s="40">
        <v>43.994931345361415</v>
      </c>
      <c r="AH986" s="37" t="s">
        <v>6</v>
      </c>
      <c r="AI986" s="21"/>
      <c r="AJ986" s="111"/>
      <c r="AK986" s="112"/>
    </row>
    <row r="987" spans="1:37" x14ac:dyDescent="0.3">
      <c r="A987" s="12" t="s">
        <v>1731</v>
      </c>
      <c r="B987" s="5" t="s">
        <v>43</v>
      </c>
      <c r="C987" s="5" t="s">
        <v>44</v>
      </c>
      <c r="D987" s="5" t="s">
        <v>1732</v>
      </c>
      <c r="E987" s="6">
        <v>6</v>
      </c>
      <c r="F987" s="6" t="s">
        <v>24</v>
      </c>
      <c r="G987" s="6">
        <v>0</v>
      </c>
      <c r="H987" s="30">
        <v>61.941732100840603</v>
      </c>
      <c r="I987" s="35">
        <v>38.058267899159397</v>
      </c>
      <c r="J987" s="35">
        <v>8.5603298451892638</v>
      </c>
      <c r="K987" s="35">
        <v>11.168243296217108</v>
      </c>
      <c r="L987" s="35">
        <v>21.048764210585666</v>
      </c>
      <c r="M987" s="35">
        <v>78.951235789414341</v>
      </c>
      <c r="N987" s="35">
        <v>39.964702065766829</v>
      </c>
      <c r="O987" s="34">
        <v>50</v>
      </c>
      <c r="P987" s="35">
        <v>29.119866735166372</v>
      </c>
      <c r="Q987" s="45">
        <v>20</v>
      </c>
      <c r="R987" s="35">
        <v>39.635549396958169</v>
      </c>
      <c r="S987" s="35">
        <v>31.708439517566536</v>
      </c>
      <c r="T987" s="30" t="s">
        <v>2315</v>
      </c>
      <c r="U987" s="35">
        <v>14.403470715835141</v>
      </c>
      <c r="V987" s="35">
        <v>63.806019826804338</v>
      </c>
      <c r="W987" s="35">
        <v>121.30231607437638</v>
      </c>
      <c r="X987" s="34">
        <v>70</v>
      </c>
      <c r="Y987" s="35">
        <v>90.753835256154701</v>
      </c>
      <c r="Z987" s="34">
        <v>100</v>
      </c>
      <c r="AA987" s="35">
        <v>0</v>
      </c>
      <c r="AB987" s="45">
        <v>0</v>
      </c>
      <c r="AC987" s="30">
        <v>77.935339942268115</v>
      </c>
      <c r="AD987" s="35">
        <v>77.935339942268115</v>
      </c>
      <c r="AE987" s="43">
        <v>15.587067988453624</v>
      </c>
      <c r="AF987" s="39">
        <v>47.295507506020158</v>
      </c>
      <c r="AG987" s="40">
        <v>47.295507506020158</v>
      </c>
      <c r="AH987" s="37" t="s">
        <v>6</v>
      </c>
      <c r="AI987" s="21"/>
      <c r="AJ987" s="111"/>
      <c r="AK987" s="112"/>
    </row>
    <row r="988" spans="1:37" x14ac:dyDescent="0.3">
      <c r="A988" s="12" t="s">
        <v>1899</v>
      </c>
      <c r="B988" s="5" t="s">
        <v>43</v>
      </c>
      <c r="C988" s="5" t="s">
        <v>44</v>
      </c>
      <c r="D988" s="5" t="s">
        <v>1900</v>
      </c>
      <c r="E988" s="6">
        <v>6</v>
      </c>
      <c r="F988" s="6" t="s">
        <v>33</v>
      </c>
      <c r="G988" s="6">
        <v>0</v>
      </c>
      <c r="H988" s="30">
        <v>64.751586583810266</v>
      </c>
      <c r="I988" s="35">
        <v>35.248413416189734</v>
      </c>
      <c r="J988" s="35">
        <v>25.939501363817552</v>
      </c>
      <c r="K988" s="35">
        <v>36.214088243420008</v>
      </c>
      <c r="L988" s="35">
        <v>37.494506669075086</v>
      </c>
      <c r="M988" s="35">
        <v>62.505493330924914</v>
      </c>
      <c r="N988" s="35">
        <v>28.524407556097877</v>
      </c>
      <c r="O988" s="34">
        <v>40</v>
      </c>
      <c r="P988" s="35">
        <v>17.536672133026226</v>
      </c>
      <c r="Q988" s="45">
        <v>40</v>
      </c>
      <c r="R988" s="35">
        <v>42.79359899810693</v>
      </c>
      <c r="S988" s="35">
        <v>34.234879198485544</v>
      </c>
      <c r="T988" s="30" t="s">
        <v>2315</v>
      </c>
      <c r="U988" s="35">
        <v>10.850047755491886</v>
      </c>
      <c r="V988" s="35">
        <v>48.064690508765921</v>
      </c>
      <c r="W988" s="35">
        <v>111.69121472874302</v>
      </c>
      <c r="X988" s="34">
        <v>80</v>
      </c>
      <c r="Y988" s="35">
        <v>93.439988833792469</v>
      </c>
      <c r="Z988" s="34">
        <v>100</v>
      </c>
      <c r="AA988" s="35">
        <v>0</v>
      </c>
      <c r="AB988" s="45">
        <v>0</v>
      </c>
      <c r="AC988" s="30">
        <v>76.021563502921978</v>
      </c>
      <c r="AD988" s="35">
        <v>76.021563502921978</v>
      </c>
      <c r="AE988" s="43">
        <v>15.204312700584396</v>
      </c>
      <c r="AF988" s="39">
        <v>49.439191899069939</v>
      </c>
      <c r="AG988" s="40">
        <v>49.439191899069939</v>
      </c>
      <c r="AH988" s="37" t="s">
        <v>6</v>
      </c>
      <c r="AI988" s="21"/>
      <c r="AJ988" s="111"/>
      <c r="AK988" s="112"/>
    </row>
    <row r="989" spans="1:37" x14ac:dyDescent="0.3">
      <c r="A989" s="12" t="s">
        <v>1666</v>
      </c>
      <c r="B989" s="5" t="s">
        <v>43</v>
      </c>
      <c r="C989" s="5" t="s">
        <v>44</v>
      </c>
      <c r="D989" s="5" t="s">
        <v>1667</v>
      </c>
      <c r="E989" s="6">
        <v>6</v>
      </c>
      <c r="F989" s="6" t="s">
        <v>62</v>
      </c>
      <c r="G989" s="6">
        <v>0</v>
      </c>
      <c r="H989" s="30">
        <v>67.375562013426716</v>
      </c>
      <c r="I989" s="35">
        <v>32.624437986573284</v>
      </c>
      <c r="J989" s="35">
        <v>11.903655055049374</v>
      </c>
      <c r="K989" s="35">
        <v>15.704931968782937</v>
      </c>
      <c r="L989" s="35">
        <v>58.545535605352597</v>
      </c>
      <c r="M989" s="35">
        <v>41.454464394647403</v>
      </c>
      <c r="N989" s="35">
        <v>61.273862424623587</v>
      </c>
      <c r="O989" s="34">
        <v>80</v>
      </c>
      <c r="P989" s="35">
        <v>15.032984965699821</v>
      </c>
      <c r="Q989" s="45">
        <v>40</v>
      </c>
      <c r="R989" s="35">
        <v>41.956766870000727</v>
      </c>
      <c r="S989" s="35">
        <v>33.565413496000581</v>
      </c>
      <c r="T989" s="30" t="s">
        <v>2315</v>
      </c>
      <c r="U989" s="35">
        <v>38.721577357290506</v>
      </c>
      <c r="V989" s="35">
        <v>100</v>
      </c>
      <c r="W989" s="35">
        <v>145.54766614946567</v>
      </c>
      <c r="X989" s="34">
        <v>50</v>
      </c>
      <c r="Y989" s="35">
        <v>93.126634645039061</v>
      </c>
      <c r="Z989" s="34">
        <v>100</v>
      </c>
      <c r="AA989" s="35">
        <v>0</v>
      </c>
      <c r="AB989" s="45">
        <v>0</v>
      </c>
      <c r="AC989" s="30">
        <v>83.333333333333329</v>
      </c>
      <c r="AD989" s="35">
        <v>83.333333333333329</v>
      </c>
      <c r="AE989" s="43">
        <v>16.666666666666668</v>
      </c>
      <c r="AF989" s="39">
        <v>50.232080162667245</v>
      </c>
      <c r="AG989" s="40">
        <v>50.232080162667245</v>
      </c>
      <c r="AH989" s="37" t="s">
        <v>6</v>
      </c>
      <c r="AI989" s="21"/>
      <c r="AJ989" s="111"/>
      <c r="AK989" s="112"/>
    </row>
    <row r="990" spans="1:37" x14ac:dyDescent="0.3">
      <c r="A990" s="12" t="s">
        <v>954</v>
      </c>
      <c r="B990" s="5" t="s">
        <v>43</v>
      </c>
      <c r="C990" s="5" t="s">
        <v>44</v>
      </c>
      <c r="D990" s="5" t="s">
        <v>955</v>
      </c>
      <c r="E990" s="6">
        <v>6</v>
      </c>
      <c r="F990" s="6" t="s">
        <v>14</v>
      </c>
      <c r="G990" s="6">
        <v>0</v>
      </c>
      <c r="H990" s="30">
        <v>75.270507135615034</v>
      </c>
      <c r="I990" s="35">
        <v>24.729492864384966</v>
      </c>
      <c r="J990" s="35">
        <v>2.9177773570884602</v>
      </c>
      <c r="K990" s="35">
        <v>3.8708217887695557</v>
      </c>
      <c r="L990" s="35">
        <v>59.14076239221</v>
      </c>
      <c r="M990" s="35">
        <v>40.85923760779</v>
      </c>
      <c r="N990" s="35">
        <v>41.128912160249207</v>
      </c>
      <c r="O990" s="34">
        <v>50</v>
      </c>
      <c r="P990" s="35">
        <v>13.452194431749723</v>
      </c>
      <c r="Q990" s="45">
        <v>60</v>
      </c>
      <c r="R990" s="35">
        <v>35.891910452188903</v>
      </c>
      <c r="S990" s="35">
        <v>28.713528361751123</v>
      </c>
      <c r="T990" s="30" t="s">
        <v>2315</v>
      </c>
      <c r="U990" s="35">
        <v>9.4909303686366258</v>
      </c>
      <c r="V990" s="35">
        <v>42.043928385279827</v>
      </c>
      <c r="W990" s="35">
        <v>128.22904500462002</v>
      </c>
      <c r="X990" s="34">
        <v>70</v>
      </c>
      <c r="Y990" s="35">
        <v>95.347853842759292</v>
      </c>
      <c r="Z990" s="34">
        <v>100</v>
      </c>
      <c r="AA990" s="35">
        <v>0</v>
      </c>
      <c r="AB990" s="45">
        <v>0</v>
      </c>
      <c r="AC990" s="30">
        <v>70.681309461759938</v>
      </c>
      <c r="AD990" s="35">
        <v>70.681309461759938</v>
      </c>
      <c r="AE990" s="43">
        <v>14.136261892351989</v>
      </c>
      <c r="AF990" s="39">
        <v>42.849790254103112</v>
      </c>
      <c r="AG990" s="40">
        <v>42.849790254103112</v>
      </c>
      <c r="AH990" s="37" t="s">
        <v>6</v>
      </c>
      <c r="AI990" s="21"/>
      <c r="AJ990" s="111"/>
      <c r="AK990" s="112"/>
    </row>
    <row r="991" spans="1:37" x14ac:dyDescent="0.3">
      <c r="A991" s="12" t="s">
        <v>2053</v>
      </c>
      <c r="B991" s="5" t="s">
        <v>43</v>
      </c>
      <c r="C991" s="5" t="s">
        <v>44</v>
      </c>
      <c r="D991" s="5" t="s">
        <v>2054</v>
      </c>
      <c r="E991" s="6">
        <v>6</v>
      </c>
      <c r="F991" s="6" t="s">
        <v>62</v>
      </c>
      <c r="G991" s="6">
        <v>0</v>
      </c>
      <c r="H991" s="30">
        <v>62.765376285739258</v>
      </c>
      <c r="I991" s="35">
        <v>37.234623714260742</v>
      </c>
      <c r="J991" s="35">
        <v>10.880801357519658</v>
      </c>
      <c r="K991" s="35">
        <v>14.355443289933142</v>
      </c>
      <c r="L991" s="35">
        <v>20.770999441999805</v>
      </c>
      <c r="M991" s="35">
        <v>79.229000558000195</v>
      </c>
      <c r="N991" s="35">
        <v>56.193479127489553</v>
      </c>
      <c r="O991" s="34">
        <v>80</v>
      </c>
      <c r="P991" s="35">
        <v>2.9215462090786453</v>
      </c>
      <c r="Q991" s="45">
        <v>100</v>
      </c>
      <c r="R991" s="35">
        <v>62.163813512438821</v>
      </c>
      <c r="S991" s="35">
        <v>49.731050809951057</v>
      </c>
      <c r="T991" s="30" t="s">
        <v>2315</v>
      </c>
      <c r="U991" s="35">
        <v>25.46581284858501</v>
      </c>
      <c r="V991" s="35">
        <v>100</v>
      </c>
      <c r="W991" s="35">
        <v>130.53443621677823</v>
      </c>
      <c r="X991" s="34">
        <v>60</v>
      </c>
      <c r="Y991" s="35">
        <v>89.741464862531558</v>
      </c>
      <c r="Z991" s="34">
        <v>80</v>
      </c>
      <c r="AA991" s="35">
        <v>0.3308321849571636</v>
      </c>
      <c r="AB991" s="45">
        <v>0</v>
      </c>
      <c r="AC991" s="30">
        <v>80</v>
      </c>
      <c r="AD991" s="35">
        <v>80.33083218495716</v>
      </c>
      <c r="AE991" s="43">
        <v>16.066166436991434</v>
      </c>
      <c r="AF991" s="39">
        <v>65.797217246942495</v>
      </c>
      <c r="AG991" s="40">
        <v>65.731050809951057</v>
      </c>
      <c r="AH991" s="37" t="s">
        <v>5</v>
      </c>
      <c r="AI991" s="21"/>
      <c r="AJ991" s="111"/>
      <c r="AK991" s="112"/>
    </row>
    <row r="992" spans="1:37" x14ac:dyDescent="0.3">
      <c r="A992" s="12" t="s">
        <v>1595</v>
      </c>
      <c r="B992" s="5" t="s">
        <v>43</v>
      </c>
      <c r="C992" s="5" t="s">
        <v>44</v>
      </c>
      <c r="D992" s="5" t="s">
        <v>1596</v>
      </c>
      <c r="E992" s="6">
        <v>5</v>
      </c>
      <c r="F992" s="6" t="s">
        <v>24</v>
      </c>
      <c r="G992" s="6">
        <v>0</v>
      </c>
      <c r="H992" s="30">
        <v>36.18389990384226</v>
      </c>
      <c r="I992" s="35">
        <v>63.81610009615774</v>
      </c>
      <c r="J992" s="35">
        <v>14.102489035093889</v>
      </c>
      <c r="K992" s="35">
        <v>18.398827086630838</v>
      </c>
      <c r="L992" s="35">
        <v>13.816002881324849</v>
      </c>
      <c r="M992" s="35">
        <v>86.183997118675151</v>
      </c>
      <c r="N992" s="35">
        <v>61.390531098264226</v>
      </c>
      <c r="O992" s="34">
        <v>80</v>
      </c>
      <c r="P992" s="35">
        <v>7.8177458292033757</v>
      </c>
      <c r="Q992" s="45">
        <v>80</v>
      </c>
      <c r="R992" s="35">
        <v>65.679784860292756</v>
      </c>
      <c r="S992" s="35">
        <v>52.543827888234205</v>
      </c>
      <c r="T992" s="30" t="s">
        <v>2315</v>
      </c>
      <c r="U992" s="35">
        <v>39.904523097695048</v>
      </c>
      <c r="V992" s="35">
        <v>100</v>
      </c>
      <c r="W992" s="35">
        <v>116.60023516172291</v>
      </c>
      <c r="X992" s="34">
        <v>80</v>
      </c>
      <c r="Y992" s="35">
        <v>81.77113153536483</v>
      </c>
      <c r="Z992" s="34">
        <v>80</v>
      </c>
      <c r="AA992" s="35">
        <v>0</v>
      </c>
      <c r="AB992" s="45">
        <v>2</v>
      </c>
      <c r="AC992" s="30">
        <v>86.666666666666671</v>
      </c>
      <c r="AD992" s="35">
        <v>88.666666666666671</v>
      </c>
      <c r="AE992" s="43">
        <v>17.733333333333334</v>
      </c>
      <c r="AF992" s="39">
        <v>70.277161221567539</v>
      </c>
      <c r="AG992" s="40">
        <v>69.877161221567547</v>
      </c>
      <c r="AH992" s="37" t="s">
        <v>4</v>
      </c>
      <c r="AI992" s="21"/>
      <c r="AJ992" s="111"/>
      <c r="AK992" s="112"/>
    </row>
    <row r="993" spans="1:37" x14ac:dyDescent="0.3">
      <c r="A993" s="12" t="s">
        <v>1630</v>
      </c>
      <c r="B993" s="5" t="s">
        <v>43</v>
      </c>
      <c r="C993" s="5" t="s">
        <v>44</v>
      </c>
      <c r="D993" s="5" t="s">
        <v>1631</v>
      </c>
      <c r="E993" s="6">
        <v>6</v>
      </c>
      <c r="F993" s="6" t="s">
        <v>14</v>
      </c>
      <c r="G993" s="6">
        <v>0</v>
      </c>
      <c r="H993" s="30">
        <v>84.403501215554385</v>
      </c>
      <c r="I993" s="35">
        <v>15.596498784445615</v>
      </c>
      <c r="J993" s="35">
        <v>9.048097044434499</v>
      </c>
      <c r="K993" s="35">
        <v>12.003510515088506</v>
      </c>
      <c r="L993" s="35">
        <v>5.2192069860292811</v>
      </c>
      <c r="M993" s="35">
        <v>94.780793013970722</v>
      </c>
      <c r="N993" s="35">
        <v>46.479241190468613</v>
      </c>
      <c r="O993" s="34">
        <v>70</v>
      </c>
      <c r="P993" s="35">
        <v>11.14773819885135</v>
      </c>
      <c r="Q993" s="45">
        <v>60</v>
      </c>
      <c r="R993" s="35">
        <v>50.476160462700967</v>
      </c>
      <c r="S993" s="35">
        <v>40.380928370160774</v>
      </c>
      <c r="T993" s="30" t="s">
        <v>2315</v>
      </c>
      <c r="U993" s="35">
        <v>31.107011070110701</v>
      </c>
      <c r="V993" s="35">
        <v>100</v>
      </c>
      <c r="W993" s="35">
        <v>152.3172668940382</v>
      </c>
      <c r="X993" s="34">
        <v>0</v>
      </c>
      <c r="Y993" s="35">
        <v>91.981954877318174</v>
      </c>
      <c r="Z993" s="34">
        <v>100</v>
      </c>
      <c r="AA993" s="35">
        <v>0</v>
      </c>
      <c r="AB993" s="45">
        <v>0</v>
      </c>
      <c r="AC993" s="30">
        <v>66.666666666666671</v>
      </c>
      <c r="AD993" s="35">
        <v>66.666666666666671</v>
      </c>
      <c r="AE993" s="43">
        <v>13.333333333333336</v>
      </c>
      <c r="AF993" s="39">
        <v>53.71426170349411</v>
      </c>
      <c r="AG993" s="40">
        <v>53.71426170349411</v>
      </c>
      <c r="AH993" s="37" t="s">
        <v>6</v>
      </c>
      <c r="AI993" s="21"/>
      <c r="AJ993" s="111"/>
      <c r="AK993" s="112"/>
    </row>
    <row r="994" spans="1:37" x14ac:dyDescent="0.3">
      <c r="A994" s="12" t="s">
        <v>1349</v>
      </c>
      <c r="B994" s="5" t="s">
        <v>43</v>
      </c>
      <c r="C994" s="5" t="s">
        <v>44</v>
      </c>
      <c r="D994" s="5" t="s">
        <v>1350</v>
      </c>
      <c r="E994" s="6">
        <v>6</v>
      </c>
      <c r="F994" s="6" t="s">
        <v>14</v>
      </c>
      <c r="G994" s="6">
        <v>0</v>
      </c>
      <c r="H994" s="30">
        <v>69.988776574666915</v>
      </c>
      <c r="I994" s="35">
        <v>30.011223425333085</v>
      </c>
      <c r="J994" s="35">
        <v>6.6828245926345353</v>
      </c>
      <c r="K994" s="35">
        <v>8.8656603564528016</v>
      </c>
      <c r="L994" s="35">
        <v>43.0970340515345</v>
      </c>
      <c r="M994" s="35">
        <v>56.9029659484655</v>
      </c>
      <c r="N994" s="35">
        <v>72.553785412622162</v>
      </c>
      <c r="O994" s="34">
        <v>100</v>
      </c>
      <c r="P994" s="35">
        <v>9.5473836141131834</v>
      </c>
      <c r="Q994" s="45">
        <v>80</v>
      </c>
      <c r="R994" s="35">
        <v>55.155969946050277</v>
      </c>
      <c r="S994" s="35">
        <v>44.124775956840224</v>
      </c>
      <c r="T994" s="30" t="s">
        <v>2315</v>
      </c>
      <c r="U994" s="35">
        <v>25.661724327292696</v>
      </c>
      <c r="V994" s="35">
        <v>100</v>
      </c>
      <c r="W994" s="35">
        <v>191.61875541989716</v>
      </c>
      <c r="X994" s="34">
        <v>0</v>
      </c>
      <c r="Y994" s="35">
        <v>174.67288232474553</v>
      </c>
      <c r="Z994" s="34">
        <v>0</v>
      </c>
      <c r="AA994" s="35">
        <v>0</v>
      </c>
      <c r="AB994" s="45">
        <v>0</v>
      </c>
      <c r="AC994" s="30">
        <v>33.333333333333336</v>
      </c>
      <c r="AD994" s="35">
        <v>33.333333333333336</v>
      </c>
      <c r="AE994" s="43">
        <v>6.6666666666666679</v>
      </c>
      <c r="AF994" s="39">
        <v>50.791442623506896</v>
      </c>
      <c r="AG994" s="40">
        <v>50.791442623506896</v>
      </c>
      <c r="AH994" s="37" t="s">
        <v>6</v>
      </c>
      <c r="AI994" s="21"/>
      <c r="AJ994" s="111"/>
      <c r="AK994" s="112"/>
    </row>
    <row r="995" spans="1:37" x14ac:dyDescent="0.3">
      <c r="A995" s="12" t="s">
        <v>1972</v>
      </c>
      <c r="B995" s="5" t="s">
        <v>43</v>
      </c>
      <c r="C995" s="5" t="s">
        <v>44</v>
      </c>
      <c r="D995" s="5" t="s">
        <v>1973</v>
      </c>
      <c r="E995" s="6">
        <v>6</v>
      </c>
      <c r="F995" s="6" t="s">
        <v>19</v>
      </c>
      <c r="G995" s="6">
        <v>0</v>
      </c>
      <c r="H995" s="30">
        <v>90.79937248970198</v>
      </c>
      <c r="I995" s="35">
        <v>9.2006275102980197</v>
      </c>
      <c r="J995" s="35">
        <v>18.437504952157095</v>
      </c>
      <c r="K995" s="35">
        <v>23.498564813527249</v>
      </c>
      <c r="L995" s="35">
        <v>50.154665466027737</v>
      </c>
      <c r="M995" s="35">
        <v>49.845334533972263</v>
      </c>
      <c r="N995" s="35">
        <v>29.296683268850657</v>
      </c>
      <c r="O995" s="34">
        <v>40</v>
      </c>
      <c r="P995" s="35">
        <v>23.665691344620555</v>
      </c>
      <c r="Q995" s="45">
        <v>20</v>
      </c>
      <c r="R995" s="35">
        <v>28.508905371559514</v>
      </c>
      <c r="S995" s="35">
        <v>22.807124297247611</v>
      </c>
      <c r="T995" s="30" t="s">
        <v>2315</v>
      </c>
      <c r="U995" s="35">
        <v>8.3660130718954235</v>
      </c>
      <c r="V995" s="35">
        <v>37.060650621506312</v>
      </c>
      <c r="W995" s="35">
        <v>116.35134649862466</v>
      </c>
      <c r="X995" s="34">
        <v>80</v>
      </c>
      <c r="Y995" s="35">
        <v>90.098114961185175</v>
      </c>
      <c r="Z995" s="34">
        <v>100</v>
      </c>
      <c r="AA995" s="35">
        <v>0.49652805953721268</v>
      </c>
      <c r="AB995" s="45">
        <v>0</v>
      </c>
      <c r="AC995" s="30">
        <v>72.353550207168766</v>
      </c>
      <c r="AD995" s="35">
        <v>72.850078266705978</v>
      </c>
      <c r="AE995" s="43">
        <v>14.570015653341196</v>
      </c>
      <c r="AF995" s="39">
        <v>37.377139950588806</v>
      </c>
      <c r="AG995" s="40">
        <v>37.277834338681366</v>
      </c>
      <c r="AH995" s="37" t="s">
        <v>2197</v>
      </c>
      <c r="AI995" s="21"/>
      <c r="AJ995" s="111"/>
      <c r="AK995" s="112"/>
    </row>
    <row r="996" spans="1:37" x14ac:dyDescent="0.3">
      <c r="A996" s="12" t="s">
        <v>415</v>
      </c>
      <c r="B996" s="5" t="s">
        <v>43</v>
      </c>
      <c r="C996" s="5" t="s">
        <v>44</v>
      </c>
      <c r="D996" s="5" t="s">
        <v>416</v>
      </c>
      <c r="E996" s="6">
        <v>6</v>
      </c>
      <c r="F996" s="6" t="s">
        <v>33</v>
      </c>
      <c r="G996" s="6">
        <v>0</v>
      </c>
      <c r="H996" s="30">
        <v>72.276889030251226</v>
      </c>
      <c r="I996" s="35">
        <v>27.723110969748774</v>
      </c>
      <c r="J996" s="35">
        <v>1.6825110495246405</v>
      </c>
      <c r="K996" s="35">
        <v>2.3489504583540417</v>
      </c>
      <c r="L996" s="35">
        <v>4.7733127111185389</v>
      </c>
      <c r="M996" s="35">
        <v>95.226687288881465</v>
      </c>
      <c r="N996" s="35">
        <v>35.35160704251787</v>
      </c>
      <c r="O996" s="34">
        <v>50</v>
      </c>
      <c r="P996" s="35">
        <v>24.107246742935065</v>
      </c>
      <c r="Q996" s="45">
        <v>20</v>
      </c>
      <c r="R996" s="35">
        <v>39.059749743396857</v>
      </c>
      <c r="S996" s="35">
        <v>31.247799794717487</v>
      </c>
      <c r="T996" s="30" t="s">
        <v>2315</v>
      </c>
      <c r="U996" s="35">
        <v>17.14880332986472</v>
      </c>
      <c r="V996" s="35">
        <v>75.967584956336879</v>
      </c>
      <c r="W996" s="35">
        <v>150.67750786968065</v>
      </c>
      <c r="X996" s="34">
        <v>0</v>
      </c>
      <c r="Y996" s="35">
        <v>92.549265271778367</v>
      </c>
      <c r="Z996" s="34">
        <v>100</v>
      </c>
      <c r="AA996" s="35">
        <v>0</v>
      </c>
      <c r="AB996" s="45">
        <v>0</v>
      </c>
      <c r="AC996" s="30">
        <v>58.655861652112293</v>
      </c>
      <c r="AD996" s="35">
        <v>58.655861652112293</v>
      </c>
      <c r="AE996" s="43">
        <v>11.73117233042246</v>
      </c>
      <c r="AF996" s="39">
        <v>42.978972125139947</v>
      </c>
      <c r="AG996" s="40">
        <v>42.978972125139947</v>
      </c>
      <c r="AH996" s="37" t="s">
        <v>6</v>
      </c>
      <c r="AI996" s="21"/>
      <c r="AJ996" s="111"/>
      <c r="AK996" s="112"/>
    </row>
    <row r="997" spans="1:37" x14ac:dyDescent="0.3">
      <c r="A997" s="12" t="s">
        <v>267</v>
      </c>
      <c r="B997" s="5" t="s">
        <v>43</v>
      </c>
      <c r="C997" s="5" t="s">
        <v>44</v>
      </c>
      <c r="D997" s="5" t="s">
        <v>268</v>
      </c>
      <c r="E997" s="6">
        <v>6</v>
      </c>
      <c r="F997" s="6" t="s">
        <v>24</v>
      </c>
      <c r="G997" s="6">
        <v>0</v>
      </c>
      <c r="H997" s="30">
        <v>51.05083912615261</v>
      </c>
      <c r="I997" s="35">
        <v>48.94916087384739</v>
      </c>
      <c r="J997" s="35">
        <v>13.224158859769384</v>
      </c>
      <c r="K997" s="35">
        <v>17.252912703676799</v>
      </c>
      <c r="L997" s="35">
        <v>7.7468269973897756</v>
      </c>
      <c r="M997" s="35">
        <v>92.253173002610225</v>
      </c>
      <c r="N997" s="35">
        <v>40.350141348794189</v>
      </c>
      <c r="O997" s="34">
        <v>50</v>
      </c>
      <c r="P997" s="35">
        <v>23.937733752546759</v>
      </c>
      <c r="Q997" s="45">
        <v>20</v>
      </c>
      <c r="R997" s="35">
        <v>45.691049316026884</v>
      </c>
      <c r="S997" s="35">
        <v>36.552839452821509</v>
      </c>
      <c r="T997" s="30" t="s">
        <v>2315</v>
      </c>
      <c r="U997" s="35">
        <v>25.016923655509586</v>
      </c>
      <c r="V997" s="35">
        <v>100</v>
      </c>
      <c r="W997" s="35">
        <v>82.803884493615797</v>
      </c>
      <c r="X997" s="34">
        <v>80</v>
      </c>
      <c r="Y997" s="35">
        <v>85.007824557027845</v>
      </c>
      <c r="Z997" s="34">
        <v>80</v>
      </c>
      <c r="AA997" s="35">
        <v>8.7569916416548099E-2</v>
      </c>
      <c r="AB997" s="45">
        <v>0</v>
      </c>
      <c r="AC997" s="30">
        <v>86.666666666666671</v>
      </c>
      <c r="AD997" s="35">
        <v>86.754236583083213</v>
      </c>
      <c r="AE997" s="43">
        <v>17.350847316616644</v>
      </c>
      <c r="AF997" s="39">
        <v>53.903686769438153</v>
      </c>
      <c r="AG997" s="40">
        <v>53.886172786154845</v>
      </c>
      <c r="AH997" s="37" t="s">
        <v>6</v>
      </c>
      <c r="AI997" s="21"/>
      <c r="AJ997" s="111"/>
      <c r="AK997" s="112"/>
    </row>
    <row r="998" spans="1:37" x14ac:dyDescent="0.3">
      <c r="A998" s="12" t="s">
        <v>1362</v>
      </c>
      <c r="B998" s="5" t="s">
        <v>43</v>
      </c>
      <c r="C998" s="5" t="s">
        <v>44</v>
      </c>
      <c r="D998" s="5" t="s">
        <v>1363</v>
      </c>
      <c r="E998" s="6">
        <v>6</v>
      </c>
      <c r="F998" s="6" t="s">
        <v>33</v>
      </c>
      <c r="G998" s="6">
        <v>0</v>
      </c>
      <c r="H998" s="30">
        <v>76.856473520960492</v>
      </c>
      <c r="I998" s="35">
        <v>23.143526479039508</v>
      </c>
      <c r="J998" s="35">
        <v>11.893683028885251</v>
      </c>
      <c r="K998" s="35">
        <v>16.60474812935756</v>
      </c>
      <c r="L998" s="35">
        <v>28.048964414916622</v>
      </c>
      <c r="M998" s="35">
        <v>71.951035585083375</v>
      </c>
      <c r="N998" s="35">
        <v>51.195503288627791</v>
      </c>
      <c r="O998" s="34">
        <v>70</v>
      </c>
      <c r="P998" s="35">
        <v>9.493830203568745</v>
      </c>
      <c r="Q998" s="45">
        <v>80</v>
      </c>
      <c r="R998" s="35">
        <v>52.339862038696097</v>
      </c>
      <c r="S998" s="35">
        <v>41.871889630956879</v>
      </c>
      <c r="T998" s="30" t="s">
        <v>2315</v>
      </c>
      <c r="U998" s="35">
        <v>9.8530157121135318</v>
      </c>
      <c r="V998" s="35">
        <v>43.647932382697135</v>
      </c>
      <c r="W998" s="35">
        <v>171.8497784086876</v>
      </c>
      <c r="X998" s="34">
        <v>0</v>
      </c>
      <c r="Y998" s="35">
        <v>96.768574212942383</v>
      </c>
      <c r="Z998" s="34">
        <v>100</v>
      </c>
      <c r="AA998" s="35">
        <v>0.76780433078043508</v>
      </c>
      <c r="AB998" s="45">
        <v>0</v>
      </c>
      <c r="AC998" s="30">
        <v>47.882644127565719</v>
      </c>
      <c r="AD998" s="35">
        <v>48.650448458346155</v>
      </c>
      <c r="AE998" s="43">
        <v>9.7300896916692317</v>
      </c>
      <c r="AF998" s="39">
        <v>51.601979322626107</v>
      </c>
      <c r="AG998" s="40">
        <v>51.448418456470023</v>
      </c>
      <c r="AH998" s="37" t="s">
        <v>6</v>
      </c>
      <c r="AI998" s="21"/>
      <c r="AJ998" s="111"/>
      <c r="AK998" s="112"/>
    </row>
    <row r="999" spans="1:37" x14ac:dyDescent="0.3">
      <c r="A999" s="12" t="s">
        <v>1107</v>
      </c>
      <c r="B999" s="5" t="s">
        <v>43</v>
      </c>
      <c r="C999" s="5" t="s">
        <v>44</v>
      </c>
      <c r="D999" s="5" t="s">
        <v>1108</v>
      </c>
      <c r="E999" s="6">
        <v>6</v>
      </c>
      <c r="F999" s="6" t="s">
        <v>62</v>
      </c>
      <c r="G999" s="6">
        <v>0</v>
      </c>
      <c r="H999" s="30">
        <v>68.346925544076853</v>
      </c>
      <c r="I999" s="35">
        <v>31.653074455923147</v>
      </c>
      <c r="J999" s="35">
        <v>23.637833523484289</v>
      </c>
      <c r="K999" s="35">
        <v>31.186267214477649</v>
      </c>
      <c r="L999" s="35">
        <v>21.212585305550984</v>
      </c>
      <c r="M999" s="35">
        <v>78.787414694449012</v>
      </c>
      <c r="N999" s="35">
        <v>28.787335198218027</v>
      </c>
      <c r="O999" s="34">
        <v>40</v>
      </c>
      <c r="P999" s="35">
        <v>7.550689814188261</v>
      </c>
      <c r="Q999" s="45">
        <v>80</v>
      </c>
      <c r="R999" s="35">
        <v>52.325351272969968</v>
      </c>
      <c r="S999" s="35">
        <v>41.860281018375979</v>
      </c>
      <c r="T999" s="30" t="s">
        <v>2315</v>
      </c>
      <c r="U999" s="35">
        <v>11.150159744408938</v>
      </c>
      <c r="V999" s="35">
        <v>49.394158377510273</v>
      </c>
      <c r="W999" s="35">
        <v>116.65434037114261</v>
      </c>
      <c r="X999" s="34">
        <v>80</v>
      </c>
      <c r="Y999" s="35">
        <v>82.454477853403901</v>
      </c>
      <c r="Z999" s="34">
        <v>80</v>
      </c>
      <c r="AA999" s="35">
        <v>0</v>
      </c>
      <c r="AB999" s="45">
        <v>0</v>
      </c>
      <c r="AC999" s="30">
        <v>69.798052792503427</v>
      </c>
      <c r="AD999" s="35">
        <v>69.798052792503427</v>
      </c>
      <c r="AE999" s="43">
        <v>13.959610558500685</v>
      </c>
      <c r="AF999" s="39">
        <v>55.819891576876664</v>
      </c>
      <c r="AG999" s="40">
        <v>55.819891576876664</v>
      </c>
      <c r="AH999" s="37" t="s">
        <v>6</v>
      </c>
      <c r="AI999" s="21"/>
      <c r="AJ999" s="111"/>
      <c r="AK999" s="112"/>
    </row>
    <row r="1000" spans="1:37" x14ac:dyDescent="0.3">
      <c r="A1000" s="12" t="s">
        <v>1375</v>
      </c>
      <c r="B1000" s="5" t="s">
        <v>43</v>
      </c>
      <c r="C1000" s="5" t="s">
        <v>44</v>
      </c>
      <c r="D1000" s="5" t="s">
        <v>1376</v>
      </c>
      <c r="E1000" s="6">
        <v>6</v>
      </c>
      <c r="F1000" s="6" t="s">
        <v>62</v>
      </c>
      <c r="G1000" s="6">
        <v>0</v>
      </c>
      <c r="H1000" s="30">
        <v>64.039460675512899</v>
      </c>
      <c r="I1000" s="35">
        <v>35.960539324487101</v>
      </c>
      <c r="J1000" s="35">
        <v>12.26318769580665</v>
      </c>
      <c r="K1000" s="35">
        <v>16.179276666906119</v>
      </c>
      <c r="L1000" s="35">
        <v>18.272185362595405</v>
      </c>
      <c r="M1000" s="35">
        <v>81.727814637404592</v>
      </c>
      <c r="N1000" s="35">
        <v>32.848216653383489</v>
      </c>
      <c r="O1000" s="34">
        <v>40</v>
      </c>
      <c r="P1000" s="35">
        <v>15.667155593371879</v>
      </c>
      <c r="Q1000" s="45">
        <v>40</v>
      </c>
      <c r="R1000" s="35">
        <v>42.773526125759567</v>
      </c>
      <c r="S1000" s="35">
        <v>34.218820900607653</v>
      </c>
      <c r="T1000" s="30" t="s">
        <v>2315</v>
      </c>
      <c r="U1000" s="35">
        <v>11.013523780580456</v>
      </c>
      <c r="V1000" s="35">
        <v>48.788873915931866</v>
      </c>
      <c r="W1000" s="35">
        <v>130.14193421739128</v>
      </c>
      <c r="X1000" s="34">
        <v>60</v>
      </c>
      <c r="Y1000" s="35">
        <v>79.296413708961083</v>
      </c>
      <c r="Z1000" s="34">
        <v>70</v>
      </c>
      <c r="AA1000" s="35">
        <v>0.26327826937172571</v>
      </c>
      <c r="AB1000" s="45">
        <v>0</v>
      </c>
      <c r="AC1000" s="30">
        <v>59.596291305310622</v>
      </c>
      <c r="AD1000" s="35">
        <v>59.859569574682347</v>
      </c>
      <c r="AE1000" s="43">
        <v>11.97191391493647</v>
      </c>
      <c r="AF1000" s="39">
        <v>46.190734815544126</v>
      </c>
      <c r="AG1000" s="40">
        <v>46.138079161669779</v>
      </c>
      <c r="AH1000" s="37" t="s">
        <v>6</v>
      </c>
      <c r="AI1000" s="21"/>
      <c r="AJ1000" s="111"/>
      <c r="AK1000" s="112"/>
    </row>
    <row r="1001" spans="1:37" x14ac:dyDescent="0.3">
      <c r="A1001" s="12" t="s">
        <v>1060</v>
      </c>
      <c r="B1001" s="5" t="s">
        <v>43</v>
      </c>
      <c r="C1001" s="5" t="s">
        <v>44</v>
      </c>
      <c r="D1001" s="5" t="s">
        <v>1061</v>
      </c>
      <c r="E1001" s="6">
        <v>6</v>
      </c>
      <c r="F1001" s="6" t="s">
        <v>19</v>
      </c>
      <c r="G1001" s="6">
        <v>0</v>
      </c>
      <c r="H1001" s="30">
        <v>91.539029423419237</v>
      </c>
      <c r="I1001" s="35">
        <v>8.4609705765807632</v>
      </c>
      <c r="J1001" s="35">
        <v>21.720487947773528</v>
      </c>
      <c r="K1001" s="35">
        <v>27.682720365180401</v>
      </c>
      <c r="L1001" s="35">
        <v>28.660017693276302</v>
      </c>
      <c r="M1001" s="35">
        <v>71.339982306723698</v>
      </c>
      <c r="N1001" s="35">
        <v>45.933661814329653</v>
      </c>
      <c r="O1001" s="34">
        <v>70</v>
      </c>
      <c r="P1001" s="35">
        <v>17.657109398532857</v>
      </c>
      <c r="Q1001" s="45">
        <v>40</v>
      </c>
      <c r="R1001" s="35">
        <v>43.496734649696968</v>
      </c>
      <c r="S1001" s="35">
        <v>34.797387719757573</v>
      </c>
      <c r="T1001" s="30" t="s">
        <v>2315</v>
      </c>
      <c r="U1001" s="35">
        <v>31.808136614766447</v>
      </c>
      <c r="V1001" s="35">
        <v>100</v>
      </c>
      <c r="W1001" s="35">
        <v>168.61380054543582</v>
      </c>
      <c r="X1001" s="34">
        <v>0</v>
      </c>
      <c r="Y1001" s="35">
        <v>77.750676557775819</v>
      </c>
      <c r="Z1001" s="34">
        <v>70</v>
      </c>
      <c r="AA1001" s="35">
        <v>0</v>
      </c>
      <c r="AB1001" s="45">
        <v>0</v>
      </c>
      <c r="AC1001" s="30">
        <v>56.666666666666664</v>
      </c>
      <c r="AD1001" s="35">
        <v>56.666666666666664</v>
      </c>
      <c r="AE1001" s="43">
        <v>11.333333333333334</v>
      </c>
      <c r="AF1001" s="39">
        <v>46.130721053090909</v>
      </c>
      <c r="AG1001" s="40">
        <v>46.130721053090909</v>
      </c>
      <c r="AH1001" s="37" t="s">
        <v>6</v>
      </c>
      <c r="AI1001" s="21"/>
      <c r="AJ1001" s="111"/>
      <c r="AK1001" s="112"/>
    </row>
    <row r="1002" spans="1:37" x14ac:dyDescent="0.3">
      <c r="A1002" s="12" t="s">
        <v>1066</v>
      </c>
      <c r="B1002" s="5" t="s">
        <v>43</v>
      </c>
      <c r="C1002" s="5" t="s">
        <v>44</v>
      </c>
      <c r="D1002" s="5" t="s">
        <v>1067</v>
      </c>
      <c r="E1002" s="6">
        <v>6</v>
      </c>
      <c r="F1002" s="6" t="s">
        <v>14</v>
      </c>
      <c r="G1002" s="6">
        <v>0</v>
      </c>
      <c r="H1002" s="30">
        <v>78.6324182815288</v>
      </c>
      <c r="I1002" s="35">
        <v>21.3675817184712</v>
      </c>
      <c r="J1002" s="35">
        <v>26.904956306901358</v>
      </c>
      <c r="K1002" s="35">
        <v>35.693021897520076</v>
      </c>
      <c r="L1002" s="35">
        <v>33.995075378750052</v>
      </c>
      <c r="M1002" s="35">
        <v>66.004924621249955</v>
      </c>
      <c r="N1002" s="35">
        <v>24.445486799329256</v>
      </c>
      <c r="O1002" s="34">
        <v>30</v>
      </c>
      <c r="P1002" s="35">
        <v>1.1247097263038746</v>
      </c>
      <c r="Q1002" s="45">
        <v>100</v>
      </c>
      <c r="R1002" s="35">
        <v>50.613105647448251</v>
      </c>
      <c r="S1002" s="35">
        <v>40.490484517958606</v>
      </c>
      <c r="T1002" s="30" t="s">
        <v>2315</v>
      </c>
      <c r="U1002" s="35">
        <v>7.7062831188493561</v>
      </c>
      <c r="V1002" s="35">
        <v>34.138109013662081</v>
      </c>
      <c r="W1002" s="35">
        <v>98.230964936568668</v>
      </c>
      <c r="X1002" s="34">
        <v>100</v>
      </c>
      <c r="Y1002" s="35">
        <v>88.461202471944887</v>
      </c>
      <c r="Z1002" s="34">
        <v>80</v>
      </c>
      <c r="AA1002" s="35">
        <v>0</v>
      </c>
      <c r="AB1002" s="45">
        <v>0</v>
      </c>
      <c r="AC1002" s="30">
        <v>71.379369671220687</v>
      </c>
      <c r="AD1002" s="35">
        <v>71.379369671220687</v>
      </c>
      <c r="AE1002" s="43">
        <v>14.275873934244139</v>
      </c>
      <c r="AF1002" s="39">
        <v>54.766358452202745</v>
      </c>
      <c r="AG1002" s="40">
        <v>54.766358452202745</v>
      </c>
      <c r="AH1002" s="37" t="s">
        <v>6</v>
      </c>
      <c r="AI1002" s="21"/>
      <c r="AJ1002" s="111"/>
      <c r="AK1002" s="112"/>
    </row>
    <row r="1003" spans="1:37" x14ac:dyDescent="0.3">
      <c r="A1003" s="12" t="s">
        <v>879</v>
      </c>
      <c r="B1003" s="5" t="s">
        <v>43</v>
      </c>
      <c r="C1003" s="5" t="s">
        <v>44</v>
      </c>
      <c r="D1003" s="5" t="s">
        <v>880</v>
      </c>
      <c r="E1003" s="6">
        <v>6</v>
      </c>
      <c r="F1003" s="6" t="s">
        <v>33</v>
      </c>
      <c r="G1003" s="6">
        <v>0</v>
      </c>
      <c r="H1003" s="30">
        <v>81.822783437112392</v>
      </c>
      <c r="I1003" s="35">
        <v>18.177216562887608</v>
      </c>
      <c r="J1003" s="35">
        <v>3.1192174393099297</v>
      </c>
      <c r="K1003" s="35">
        <v>4.354733501359795</v>
      </c>
      <c r="L1003" s="35">
        <v>52.900905252603238</v>
      </c>
      <c r="M1003" s="35">
        <v>47.099094747396762</v>
      </c>
      <c r="N1003" s="35">
        <v>39.570612307451896</v>
      </c>
      <c r="O1003" s="34">
        <v>50</v>
      </c>
      <c r="P1003" s="35">
        <v>13.103007038268499</v>
      </c>
      <c r="Q1003" s="45">
        <v>60</v>
      </c>
      <c r="R1003" s="35">
        <v>35.926208962328836</v>
      </c>
      <c r="S1003" s="35">
        <v>28.740967169863069</v>
      </c>
      <c r="T1003" s="30" t="s">
        <v>2315</v>
      </c>
      <c r="U1003" s="35">
        <v>20.531276778063408</v>
      </c>
      <c r="V1003" s="35">
        <v>90.951624022846758</v>
      </c>
      <c r="W1003" s="35">
        <v>149.33098542621306</v>
      </c>
      <c r="X1003" s="34">
        <v>50</v>
      </c>
      <c r="Y1003" s="35">
        <v>95.861404903502105</v>
      </c>
      <c r="Z1003" s="34">
        <v>100</v>
      </c>
      <c r="AA1003" s="35">
        <v>0</v>
      </c>
      <c r="AB1003" s="45">
        <v>0</v>
      </c>
      <c r="AC1003" s="30">
        <v>80.317208007615591</v>
      </c>
      <c r="AD1003" s="35">
        <v>80.317208007615591</v>
      </c>
      <c r="AE1003" s="43">
        <v>16.06344160152312</v>
      </c>
      <c r="AF1003" s="39">
        <v>44.804408771386193</v>
      </c>
      <c r="AG1003" s="40">
        <v>44.804408771386193</v>
      </c>
      <c r="AH1003" s="37" t="s">
        <v>6</v>
      </c>
      <c r="AI1003" s="21"/>
      <c r="AJ1003" s="111"/>
      <c r="AK1003" s="112"/>
    </row>
    <row r="1004" spans="1:37" x14ac:dyDescent="0.3">
      <c r="A1004" s="12" t="s">
        <v>823</v>
      </c>
      <c r="B1004" s="5" t="s">
        <v>43</v>
      </c>
      <c r="C1004" s="5" t="s">
        <v>44</v>
      </c>
      <c r="D1004" s="5" t="s">
        <v>824</v>
      </c>
      <c r="E1004" s="6">
        <v>6</v>
      </c>
      <c r="F1004" s="6" t="s">
        <v>24</v>
      </c>
      <c r="G1004" s="6">
        <v>0</v>
      </c>
      <c r="H1004" s="30">
        <v>65.078254462638881</v>
      </c>
      <c r="I1004" s="35">
        <v>34.921745537361119</v>
      </c>
      <c r="J1004" s="35">
        <v>29.026690021736727</v>
      </c>
      <c r="K1004" s="35">
        <v>37.869701531280874</v>
      </c>
      <c r="L1004" s="35">
        <v>39.970221038319181</v>
      </c>
      <c r="M1004" s="35">
        <v>60.029778961680819</v>
      </c>
      <c r="N1004" s="35">
        <v>42.186281008635966</v>
      </c>
      <c r="O1004" s="34">
        <v>50</v>
      </c>
      <c r="P1004" s="35">
        <v>24.308544472168261</v>
      </c>
      <c r="Q1004" s="45">
        <v>20</v>
      </c>
      <c r="R1004" s="35">
        <v>40.564245206064562</v>
      </c>
      <c r="S1004" s="35">
        <v>32.451396164851651</v>
      </c>
      <c r="T1004" s="30" t="s">
        <v>2315</v>
      </c>
      <c r="U1004" s="35">
        <v>11.285805219605351</v>
      </c>
      <c r="V1004" s="35">
        <v>49.995055067658939</v>
      </c>
      <c r="W1004" s="35">
        <v>138.88956549106263</v>
      </c>
      <c r="X1004" s="34">
        <v>60</v>
      </c>
      <c r="Y1004" s="35">
        <v>90.08427461524478</v>
      </c>
      <c r="Z1004" s="34">
        <v>100</v>
      </c>
      <c r="AA1004" s="35">
        <v>0.26387344160869142</v>
      </c>
      <c r="AB1004" s="45">
        <v>0</v>
      </c>
      <c r="AC1004" s="30">
        <v>69.998351689219646</v>
      </c>
      <c r="AD1004" s="35">
        <v>70.262225130828341</v>
      </c>
      <c r="AE1004" s="43">
        <v>14.052445026165669</v>
      </c>
      <c r="AF1004" s="39">
        <v>46.503841191017322</v>
      </c>
      <c r="AG1004" s="40">
        <v>46.451066502695582</v>
      </c>
      <c r="AH1004" s="37" t="s">
        <v>6</v>
      </c>
      <c r="AI1004" s="21"/>
      <c r="AJ1004" s="111"/>
      <c r="AK1004" s="112"/>
    </row>
    <row r="1005" spans="1:37" x14ac:dyDescent="0.3">
      <c r="A1005" s="12" t="s">
        <v>618</v>
      </c>
      <c r="B1005" s="5" t="s">
        <v>43</v>
      </c>
      <c r="C1005" s="5" t="s">
        <v>44</v>
      </c>
      <c r="D1005" s="5" t="s">
        <v>619</v>
      </c>
      <c r="E1005" s="6">
        <v>6</v>
      </c>
      <c r="F1005" s="6" t="s">
        <v>33</v>
      </c>
      <c r="G1005" s="6">
        <v>0</v>
      </c>
      <c r="H1005" s="30">
        <v>82.574653515627091</v>
      </c>
      <c r="I1005" s="35">
        <v>17.425346484372909</v>
      </c>
      <c r="J1005" s="35">
        <v>10.611356817864221</v>
      </c>
      <c r="K1005" s="35">
        <v>14.814494958664707</v>
      </c>
      <c r="L1005" s="35">
        <v>19.965957131950496</v>
      </c>
      <c r="M1005" s="35">
        <v>80.034042868049511</v>
      </c>
      <c r="N1005" s="35">
        <v>39.302330638149051</v>
      </c>
      <c r="O1005" s="34">
        <v>50</v>
      </c>
      <c r="P1005" s="35">
        <v>10.792493100412383</v>
      </c>
      <c r="Q1005" s="45">
        <v>60</v>
      </c>
      <c r="R1005" s="35">
        <v>44.454776862217429</v>
      </c>
      <c r="S1005" s="35">
        <v>35.563821489773943</v>
      </c>
      <c r="T1005" s="30" t="s">
        <v>2315</v>
      </c>
      <c r="U1005" s="35">
        <v>18.837920489296643</v>
      </c>
      <c r="V1005" s="35">
        <v>83.450215017577619</v>
      </c>
      <c r="W1005" s="35">
        <v>104.08654295742207</v>
      </c>
      <c r="X1005" s="34">
        <v>100</v>
      </c>
      <c r="Y1005" s="35">
        <v>85.93898795847727</v>
      </c>
      <c r="Z1005" s="34">
        <v>80</v>
      </c>
      <c r="AA1005" s="35">
        <v>0</v>
      </c>
      <c r="AB1005" s="45">
        <v>0</v>
      </c>
      <c r="AC1005" s="30">
        <v>87.816738339192554</v>
      </c>
      <c r="AD1005" s="35">
        <v>87.816738339192554</v>
      </c>
      <c r="AE1005" s="43">
        <v>17.56334766783851</v>
      </c>
      <c r="AF1005" s="39">
        <v>53.127169157612457</v>
      </c>
      <c r="AG1005" s="40">
        <v>53.127169157612457</v>
      </c>
      <c r="AH1005" s="37" t="s">
        <v>6</v>
      </c>
      <c r="AI1005" s="21"/>
      <c r="AJ1005" s="111"/>
      <c r="AK1005" s="112"/>
    </row>
    <row r="1006" spans="1:37" x14ac:dyDescent="0.3">
      <c r="A1006" s="12" t="s">
        <v>1102</v>
      </c>
      <c r="B1006" s="5" t="s">
        <v>43</v>
      </c>
      <c r="C1006" s="5" t="s">
        <v>44</v>
      </c>
      <c r="D1006" s="5" t="s">
        <v>980</v>
      </c>
      <c r="E1006" s="6">
        <v>6</v>
      </c>
      <c r="F1006" s="6" t="s">
        <v>14</v>
      </c>
      <c r="G1006" s="6">
        <v>0</v>
      </c>
      <c r="H1006" s="30">
        <v>62.646996347237724</v>
      </c>
      <c r="I1006" s="35">
        <v>37.353003652762276</v>
      </c>
      <c r="J1006" s="35">
        <v>15.988857260486133</v>
      </c>
      <c r="K1006" s="35">
        <v>21.211356963566868</v>
      </c>
      <c r="L1006" s="35">
        <v>53.628914870379965</v>
      </c>
      <c r="M1006" s="35">
        <v>46.371085129620035</v>
      </c>
      <c r="N1006" s="35">
        <v>29.564308921721679</v>
      </c>
      <c r="O1006" s="34">
        <v>40</v>
      </c>
      <c r="P1006" s="35">
        <v>24.946124040914277</v>
      </c>
      <c r="Q1006" s="45">
        <v>20</v>
      </c>
      <c r="R1006" s="35">
        <v>32.987089149189835</v>
      </c>
      <c r="S1006" s="35">
        <v>26.389671319351869</v>
      </c>
      <c r="T1006" s="30" t="s">
        <v>2315</v>
      </c>
      <c r="U1006" s="35">
        <v>5.7585335018963235</v>
      </c>
      <c r="V1006" s="35">
        <v>25.509761504313204</v>
      </c>
      <c r="W1006" s="35">
        <v>166.49446618092148</v>
      </c>
      <c r="X1006" s="34">
        <v>0</v>
      </c>
      <c r="Y1006" s="35">
        <v>83.676505535658308</v>
      </c>
      <c r="Z1006" s="34">
        <v>80</v>
      </c>
      <c r="AA1006" s="35">
        <v>0</v>
      </c>
      <c r="AB1006" s="45">
        <v>0</v>
      </c>
      <c r="AC1006" s="30">
        <v>35.169920501437737</v>
      </c>
      <c r="AD1006" s="35">
        <v>35.169920501437737</v>
      </c>
      <c r="AE1006" s="43">
        <v>7.0339841002875474</v>
      </c>
      <c r="AF1006" s="39">
        <v>33.423655419639417</v>
      </c>
      <c r="AG1006" s="40">
        <v>33.423655419639417</v>
      </c>
      <c r="AH1006" s="37" t="s">
        <v>2197</v>
      </c>
      <c r="AI1006" s="21"/>
      <c r="AJ1006" s="111"/>
      <c r="AK1006" s="112"/>
    </row>
    <row r="1007" spans="1:37" x14ac:dyDescent="0.3">
      <c r="A1007" s="12" t="s">
        <v>2124</v>
      </c>
      <c r="B1007" s="5" t="s">
        <v>43</v>
      </c>
      <c r="C1007" s="5" t="s">
        <v>44</v>
      </c>
      <c r="D1007" s="5" t="s">
        <v>2125</v>
      </c>
      <c r="E1007" s="6">
        <v>6</v>
      </c>
      <c r="F1007" s="6" t="s">
        <v>14</v>
      </c>
      <c r="G1007" s="6">
        <v>0</v>
      </c>
      <c r="H1007" s="30">
        <v>70.806570975866407</v>
      </c>
      <c r="I1007" s="35">
        <v>29.193429024133593</v>
      </c>
      <c r="J1007" s="35">
        <v>12.020893738129823</v>
      </c>
      <c r="K1007" s="35">
        <v>15.947322810287245</v>
      </c>
      <c r="L1007" s="35">
        <v>21.180369977809484</v>
      </c>
      <c r="M1007" s="35">
        <v>78.819630022190523</v>
      </c>
      <c r="N1007" s="35">
        <v>35.072272636744898</v>
      </c>
      <c r="O1007" s="34">
        <v>50</v>
      </c>
      <c r="P1007" s="35">
        <v>30.425754720462859</v>
      </c>
      <c r="Q1007" s="45">
        <v>0</v>
      </c>
      <c r="R1007" s="35">
        <v>34.792076371322274</v>
      </c>
      <c r="S1007" s="35">
        <v>27.833661097057821</v>
      </c>
      <c r="T1007" s="30" t="s">
        <v>2315</v>
      </c>
      <c r="U1007" s="35">
        <v>13.092224231464741</v>
      </c>
      <c r="V1007" s="35">
        <v>57.997321296415841</v>
      </c>
      <c r="W1007" s="35">
        <v>79.786076770402147</v>
      </c>
      <c r="X1007" s="34">
        <v>70</v>
      </c>
      <c r="Y1007" s="35">
        <v>98.295447178984091</v>
      </c>
      <c r="Z1007" s="34">
        <v>100</v>
      </c>
      <c r="AA1007" s="35">
        <v>0.83741760219773531</v>
      </c>
      <c r="AB1007" s="45">
        <v>0</v>
      </c>
      <c r="AC1007" s="30">
        <v>75.999107098805283</v>
      </c>
      <c r="AD1007" s="35">
        <v>76.836524701003015</v>
      </c>
      <c r="AE1007" s="43">
        <v>15.367304940200604</v>
      </c>
      <c r="AF1007" s="39">
        <v>43.200966037258425</v>
      </c>
      <c r="AG1007" s="40">
        <v>43.033482516818879</v>
      </c>
      <c r="AH1007" s="37" t="s">
        <v>6</v>
      </c>
      <c r="AI1007" s="21"/>
      <c r="AJ1007" s="111"/>
      <c r="AK1007" s="112"/>
    </row>
    <row r="1008" spans="1:37" x14ac:dyDescent="0.3">
      <c r="A1008" s="12" t="s">
        <v>951</v>
      </c>
      <c r="B1008" s="5" t="s">
        <v>43</v>
      </c>
      <c r="C1008" s="5" t="s">
        <v>44</v>
      </c>
      <c r="D1008" s="5" t="s">
        <v>952</v>
      </c>
      <c r="E1008" s="6">
        <v>6</v>
      </c>
      <c r="F1008" s="6" t="s">
        <v>62</v>
      </c>
      <c r="G1008" s="6">
        <v>0</v>
      </c>
      <c r="H1008" s="30">
        <v>68.537183670422621</v>
      </c>
      <c r="I1008" s="35">
        <v>31.462816329577379</v>
      </c>
      <c r="J1008" s="35">
        <v>26.354424092933666</v>
      </c>
      <c r="K1008" s="35">
        <v>34.770365534106148</v>
      </c>
      <c r="L1008" s="35">
        <v>46.610280028694675</v>
      </c>
      <c r="M1008" s="35">
        <v>53.389719971305325</v>
      </c>
      <c r="N1008" s="35">
        <v>42.18174760108969</v>
      </c>
      <c r="O1008" s="34">
        <v>50</v>
      </c>
      <c r="P1008" s="35">
        <v>12.408260426389436</v>
      </c>
      <c r="Q1008" s="45">
        <v>60</v>
      </c>
      <c r="R1008" s="35">
        <v>45.924580366997773</v>
      </c>
      <c r="S1008" s="35">
        <v>36.739664293598217</v>
      </c>
      <c r="T1008" s="30" t="s">
        <v>2315</v>
      </c>
      <c r="U1008" s="35">
        <v>10.56394763343404</v>
      </c>
      <c r="V1008" s="35">
        <v>46.797293891615539</v>
      </c>
      <c r="W1008" s="35">
        <v>147.56323202178129</v>
      </c>
      <c r="X1008" s="34">
        <v>50</v>
      </c>
      <c r="Y1008" s="35">
        <v>92.655931469091016</v>
      </c>
      <c r="Z1008" s="34">
        <v>100</v>
      </c>
      <c r="AA1008" s="35">
        <v>0</v>
      </c>
      <c r="AB1008" s="45">
        <v>0</v>
      </c>
      <c r="AC1008" s="30">
        <v>65.599097963871841</v>
      </c>
      <c r="AD1008" s="35">
        <v>65.599097963871841</v>
      </c>
      <c r="AE1008" s="43">
        <v>13.11981959277437</v>
      </c>
      <c r="AF1008" s="39">
        <v>49.859483886372587</v>
      </c>
      <c r="AG1008" s="40">
        <v>49.859483886372587</v>
      </c>
      <c r="AH1008" s="37" t="s">
        <v>6</v>
      </c>
      <c r="AI1008" s="21"/>
      <c r="AJ1008" s="111"/>
      <c r="AK1008" s="112"/>
    </row>
    <row r="1009" spans="1:37" x14ac:dyDescent="0.3">
      <c r="A1009" s="12" t="s">
        <v>551</v>
      </c>
      <c r="B1009" s="5" t="s">
        <v>43</v>
      </c>
      <c r="C1009" s="5" t="s">
        <v>44</v>
      </c>
      <c r="D1009" s="5" t="s">
        <v>552</v>
      </c>
      <c r="E1009" s="6">
        <v>6</v>
      </c>
      <c r="F1009" s="6" t="s">
        <v>33</v>
      </c>
      <c r="G1009" s="6">
        <v>0</v>
      </c>
      <c r="H1009" s="30">
        <v>80.293541913294476</v>
      </c>
      <c r="I1009" s="35">
        <v>19.706458086705524</v>
      </c>
      <c r="J1009" s="35">
        <v>14.481670341281079</v>
      </c>
      <c r="K1009" s="35">
        <v>20.217832266537012</v>
      </c>
      <c r="L1009" s="35">
        <v>51.867092469966991</v>
      </c>
      <c r="M1009" s="35">
        <v>48.132907530033009</v>
      </c>
      <c r="N1009" s="35">
        <v>34.687238109269579</v>
      </c>
      <c r="O1009" s="34">
        <v>40</v>
      </c>
      <c r="P1009" s="35">
        <v>-0.40388501712750968</v>
      </c>
      <c r="Q1009" s="45">
        <v>100</v>
      </c>
      <c r="R1009" s="35">
        <v>45.611439576655108</v>
      </c>
      <c r="S1009" s="35">
        <v>36.489151661324087</v>
      </c>
      <c r="T1009" s="30" t="s">
        <v>2315</v>
      </c>
      <c r="U1009" s="35">
        <v>34.47070914696814</v>
      </c>
      <c r="V1009" s="35">
        <v>100</v>
      </c>
      <c r="W1009" s="35">
        <v>199.47294987187925</v>
      </c>
      <c r="X1009" s="34">
        <v>0</v>
      </c>
      <c r="Y1009" s="35">
        <v>69.60530337842701</v>
      </c>
      <c r="Z1009" s="34">
        <v>60</v>
      </c>
      <c r="AA1009" s="35">
        <v>0</v>
      </c>
      <c r="AB1009" s="45">
        <v>0</v>
      </c>
      <c r="AC1009" s="30">
        <v>53.333333333333336</v>
      </c>
      <c r="AD1009" s="35">
        <v>53.333333333333336</v>
      </c>
      <c r="AE1009" s="43">
        <v>10.666666666666668</v>
      </c>
      <c r="AF1009" s="39">
        <v>47.155818327990758</v>
      </c>
      <c r="AG1009" s="40">
        <v>47.155818327990758</v>
      </c>
      <c r="AH1009" s="37" t="s">
        <v>6</v>
      </c>
      <c r="AI1009" s="21"/>
      <c r="AJ1009" s="111"/>
      <c r="AK1009" s="112"/>
    </row>
    <row r="1010" spans="1:37" x14ac:dyDescent="0.3">
      <c r="A1010" s="12" t="s">
        <v>1814</v>
      </c>
      <c r="B1010" s="5" t="s">
        <v>43</v>
      </c>
      <c r="C1010" s="5" t="s">
        <v>44</v>
      </c>
      <c r="D1010" s="5" t="s">
        <v>1815</v>
      </c>
      <c r="E1010" s="6">
        <v>6</v>
      </c>
      <c r="F1010" s="6" t="s">
        <v>62</v>
      </c>
      <c r="G1010" s="6">
        <v>0</v>
      </c>
      <c r="H1010" s="30">
        <v>69.950523289037392</v>
      </c>
      <c r="I1010" s="35">
        <v>30.049476710962608</v>
      </c>
      <c r="J1010" s="35">
        <v>11.611143162977783</v>
      </c>
      <c r="K1010" s="35">
        <v>15.319010220899653</v>
      </c>
      <c r="L1010" s="35">
        <v>38.636813294071324</v>
      </c>
      <c r="M1010" s="35">
        <v>61.363186705928676</v>
      </c>
      <c r="N1010" s="35">
        <v>51.067685530177407</v>
      </c>
      <c r="O1010" s="34">
        <v>70</v>
      </c>
      <c r="P1010" s="35">
        <v>7.4646121016493643</v>
      </c>
      <c r="Q1010" s="45">
        <v>80</v>
      </c>
      <c r="R1010" s="35">
        <v>51.346334727558187</v>
      </c>
      <c r="S1010" s="35">
        <v>41.077067782046555</v>
      </c>
      <c r="T1010" s="30" t="s">
        <v>2315</v>
      </c>
      <c r="U1010" s="35">
        <v>21.788743253662297</v>
      </c>
      <c r="V1010" s="35">
        <v>96.522082175366577</v>
      </c>
      <c r="W1010" s="35">
        <v>139.26731386370673</v>
      </c>
      <c r="X1010" s="34">
        <v>60</v>
      </c>
      <c r="Y1010" s="35">
        <v>85.262477354129771</v>
      </c>
      <c r="Z1010" s="34">
        <v>80</v>
      </c>
      <c r="AA1010" s="35">
        <v>0.51910871280655013</v>
      </c>
      <c r="AB1010" s="45">
        <v>0</v>
      </c>
      <c r="AC1010" s="30">
        <v>78.840694058455526</v>
      </c>
      <c r="AD1010" s="35">
        <v>79.359802771262082</v>
      </c>
      <c r="AE1010" s="43">
        <v>15.871960554252418</v>
      </c>
      <c r="AF1010" s="39">
        <v>56.949028336298973</v>
      </c>
      <c r="AG1010" s="40">
        <v>56.845206593737657</v>
      </c>
      <c r="AH1010" s="37" t="s">
        <v>6</v>
      </c>
      <c r="AI1010" s="21"/>
      <c r="AJ1010" s="111"/>
      <c r="AK1010" s="112"/>
    </row>
    <row r="1011" spans="1:37" x14ac:dyDescent="0.3">
      <c r="A1011" s="12" t="s">
        <v>1839</v>
      </c>
      <c r="B1011" s="5" t="s">
        <v>43</v>
      </c>
      <c r="C1011" s="5" t="s">
        <v>44</v>
      </c>
      <c r="D1011" s="5" t="s">
        <v>1840</v>
      </c>
      <c r="E1011" s="6">
        <v>6</v>
      </c>
      <c r="F1011" s="6" t="s">
        <v>33</v>
      </c>
      <c r="G1011" s="6">
        <v>0</v>
      </c>
      <c r="H1011" s="30">
        <v>84.444439387715633</v>
      </c>
      <c r="I1011" s="35">
        <v>15.555560612284367</v>
      </c>
      <c r="J1011" s="35">
        <v>0.57410388970012471</v>
      </c>
      <c r="K1011" s="35">
        <v>0.80150534240767657</v>
      </c>
      <c r="L1011" s="35">
        <v>48.488516565561248</v>
      </c>
      <c r="M1011" s="35">
        <v>51.511483434438752</v>
      </c>
      <c r="N1011" s="35">
        <v>39.66264998977335</v>
      </c>
      <c r="O1011" s="34">
        <v>50</v>
      </c>
      <c r="P1011" s="35">
        <v>5.3619680403673762</v>
      </c>
      <c r="Q1011" s="45">
        <v>80</v>
      </c>
      <c r="R1011" s="35">
        <v>39.573709877826161</v>
      </c>
      <c r="S1011" s="35">
        <v>31.65896790226093</v>
      </c>
      <c r="T1011" s="30" t="s">
        <v>2315</v>
      </c>
      <c r="U1011" s="35">
        <v>23.217286914765907</v>
      </c>
      <c r="V1011" s="35">
        <v>100</v>
      </c>
      <c r="W1011" s="35">
        <v>133.78366062537432</v>
      </c>
      <c r="X1011" s="34">
        <v>60</v>
      </c>
      <c r="Y1011" s="35">
        <v>93.310097405171803</v>
      </c>
      <c r="Z1011" s="34">
        <v>100</v>
      </c>
      <c r="AA1011" s="35">
        <v>0</v>
      </c>
      <c r="AB1011" s="45">
        <v>0</v>
      </c>
      <c r="AC1011" s="30">
        <v>86.666666666666671</v>
      </c>
      <c r="AD1011" s="35">
        <v>86.666666666666671</v>
      </c>
      <c r="AE1011" s="43">
        <v>17.333333333333336</v>
      </c>
      <c r="AF1011" s="39">
        <v>48.992301235594269</v>
      </c>
      <c r="AG1011" s="40">
        <v>48.992301235594269</v>
      </c>
      <c r="AH1011" s="37" t="s">
        <v>6</v>
      </c>
      <c r="AI1011" s="21"/>
      <c r="AJ1011" s="111"/>
      <c r="AK1011" s="112"/>
    </row>
    <row r="1012" spans="1:37" x14ac:dyDescent="0.3">
      <c r="A1012" s="12" t="s">
        <v>1330</v>
      </c>
      <c r="B1012" s="5" t="s">
        <v>43</v>
      </c>
      <c r="C1012" s="5" t="s">
        <v>44</v>
      </c>
      <c r="D1012" s="5" t="s">
        <v>1331</v>
      </c>
      <c r="E1012" s="6">
        <v>6</v>
      </c>
      <c r="F1012" s="6" t="s">
        <v>33</v>
      </c>
      <c r="G1012" s="6">
        <v>0</v>
      </c>
      <c r="H1012" s="30">
        <v>67.091812502686025</v>
      </c>
      <c r="I1012" s="35">
        <v>32.908187497313975</v>
      </c>
      <c r="J1012" s="35">
        <v>24.455781380380444</v>
      </c>
      <c r="K1012" s="35">
        <v>34.142669612232815</v>
      </c>
      <c r="L1012" s="35">
        <v>53.829610043806177</v>
      </c>
      <c r="M1012" s="35">
        <v>46.170389956193823</v>
      </c>
      <c r="N1012" s="35">
        <v>41.80128110362643</v>
      </c>
      <c r="O1012" s="34">
        <v>50</v>
      </c>
      <c r="P1012" s="35">
        <v>18.194476766008535</v>
      </c>
      <c r="Q1012" s="45">
        <v>40</v>
      </c>
      <c r="R1012" s="35">
        <v>40.644249413148124</v>
      </c>
      <c r="S1012" s="35">
        <v>32.515399530518501</v>
      </c>
      <c r="T1012" s="30" t="s">
        <v>2315</v>
      </c>
      <c r="U1012" s="35">
        <v>35.555555555555557</v>
      </c>
      <c r="V1012" s="35">
        <v>100</v>
      </c>
      <c r="W1012" s="35">
        <v>175.72576634431351</v>
      </c>
      <c r="X1012" s="34">
        <v>0</v>
      </c>
      <c r="Y1012" s="35">
        <v>80.703402431247198</v>
      </c>
      <c r="Z1012" s="34">
        <v>80</v>
      </c>
      <c r="AA1012" s="35">
        <v>0</v>
      </c>
      <c r="AB1012" s="45">
        <v>0</v>
      </c>
      <c r="AC1012" s="30">
        <v>60</v>
      </c>
      <c r="AD1012" s="35">
        <v>60</v>
      </c>
      <c r="AE1012" s="43">
        <v>12</v>
      </c>
      <c r="AF1012" s="39">
        <v>44.515399530518501</v>
      </c>
      <c r="AG1012" s="40">
        <v>44.515399530518501</v>
      </c>
      <c r="AH1012" s="37" t="s">
        <v>6</v>
      </c>
      <c r="AI1012" s="21"/>
      <c r="AJ1012" s="111"/>
      <c r="AK1012" s="112"/>
    </row>
    <row r="1013" spans="1:37" x14ac:dyDescent="0.3">
      <c r="A1013" s="12" t="s">
        <v>1687</v>
      </c>
      <c r="B1013" s="5" t="s">
        <v>544</v>
      </c>
      <c r="C1013" s="5" t="s">
        <v>545</v>
      </c>
      <c r="D1013" s="5" t="s">
        <v>1688</v>
      </c>
      <c r="E1013" s="6" t="s">
        <v>1689</v>
      </c>
      <c r="F1013" s="6" t="s">
        <v>1570</v>
      </c>
      <c r="G1013" s="6" t="s">
        <v>2213</v>
      </c>
      <c r="H1013" s="30">
        <v>42.072127521726287</v>
      </c>
      <c r="I1013" s="35">
        <v>57.927872478273713</v>
      </c>
      <c r="J1013" s="35">
        <v>10.922223801258847</v>
      </c>
      <c r="K1013" s="35">
        <v>48.762644374319329</v>
      </c>
      <c r="L1013" s="35">
        <v>32.936246096975722</v>
      </c>
      <c r="M1013" s="35">
        <v>67.063753903024278</v>
      </c>
      <c r="N1013" s="35">
        <v>60.249624000032419</v>
      </c>
      <c r="O1013" s="34">
        <v>80</v>
      </c>
      <c r="P1013" s="35">
        <v>8.8157895352515432</v>
      </c>
      <c r="Q1013" s="45">
        <v>80</v>
      </c>
      <c r="R1013" s="35">
        <v>66.750854151123463</v>
      </c>
      <c r="S1013" s="35">
        <v>53.400683320898771</v>
      </c>
      <c r="T1013" s="30" t="s">
        <v>2315</v>
      </c>
      <c r="U1013" s="35">
        <v>13.34047611267188</v>
      </c>
      <c r="V1013" s="35">
        <v>79.603969141652939</v>
      </c>
      <c r="W1013" s="35">
        <v>99.438149184182635</v>
      </c>
      <c r="X1013" s="34">
        <v>100</v>
      </c>
      <c r="Y1013" s="35">
        <v>87.664330521639513</v>
      </c>
      <c r="Z1013" s="34">
        <v>80</v>
      </c>
      <c r="AA1013" s="35">
        <v>0</v>
      </c>
      <c r="AB1013" s="45">
        <v>0</v>
      </c>
      <c r="AC1013" s="30">
        <v>86.534656380550985</v>
      </c>
      <c r="AD1013" s="35">
        <v>86.534656380550985</v>
      </c>
      <c r="AE1013" s="43">
        <v>17.306931276110198</v>
      </c>
      <c r="AF1013" s="39">
        <v>70.70761459700897</v>
      </c>
      <c r="AG1013" s="40">
        <v>70.70761459700897</v>
      </c>
      <c r="AH1013" s="37" t="s">
        <v>4</v>
      </c>
      <c r="AI1013" s="21"/>
      <c r="AJ1013" s="111"/>
      <c r="AK1013" s="112"/>
    </row>
    <row r="1014" spans="1:37" x14ac:dyDescent="0.3">
      <c r="A1014" s="12" t="s">
        <v>1296</v>
      </c>
      <c r="B1014" s="5" t="s">
        <v>544</v>
      </c>
      <c r="C1014" s="5" t="s">
        <v>545</v>
      </c>
      <c r="D1014" s="5" t="s">
        <v>1297</v>
      </c>
      <c r="E1014" s="6">
        <v>6</v>
      </c>
      <c r="F1014" s="6" t="s">
        <v>62</v>
      </c>
      <c r="G1014" s="6">
        <v>0</v>
      </c>
      <c r="H1014" s="30">
        <v>63.689451891487131</v>
      </c>
      <c r="I1014" s="35">
        <v>36.310548108512869</v>
      </c>
      <c r="J1014" s="35">
        <v>0.16934910358431177</v>
      </c>
      <c r="K1014" s="35">
        <v>0.22342853001589766</v>
      </c>
      <c r="L1014" s="35">
        <v>21.037757814139749</v>
      </c>
      <c r="M1014" s="35">
        <v>78.962242185860248</v>
      </c>
      <c r="N1014" s="35">
        <v>39.083571368742859</v>
      </c>
      <c r="O1014" s="34">
        <v>50</v>
      </c>
      <c r="P1014" s="35">
        <v>3.3326212705506517</v>
      </c>
      <c r="Q1014" s="45">
        <v>100</v>
      </c>
      <c r="R1014" s="35">
        <v>53.099243764877805</v>
      </c>
      <c r="S1014" s="35">
        <v>42.479395011902248</v>
      </c>
      <c r="T1014" s="30" t="s">
        <v>2315</v>
      </c>
      <c r="U1014" s="35">
        <v>18.990046341053464</v>
      </c>
      <c r="V1014" s="35">
        <v>84.124118224996508</v>
      </c>
      <c r="W1014" s="35">
        <v>166.65425710379364</v>
      </c>
      <c r="X1014" s="34">
        <v>0</v>
      </c>
      <c r="Y1014" s="35">
        <v>94.387589141549938</v>
      </c>
      <c r="Z1014" s="34">
        <v>100</v>
      </c>
      <c r="AA1014" s="35">
        <v>0.44419359334093289</v>
      </c>
      <c r="AB1014" s="45">
        <v>0</v>
      </c>
      <c r="AC1014" s="30">
        <v>61.374706074998834</v>
      </c>
      <c r="AD1014" s="35">
        <v>61.818899668339768</v>
      </c>
      <c r="AE1014" s="43">
        <v>12.363779933667955</v>
      </c>
      <c r="AF1014" s="39">
        <v>54.843174945570205</v>
      </c>
      <c r="AG1014" s="40">
        <v>54.754336226902012</v>
      </c>
      <c r="AH1014" s="37" t="s">
        <v>6</v>
      </c>
      <c r="AI1014" s="21"/>
      <c r="AJ1014" s="111"/>
      <c r="AK1014" s="112"/>
    </row>
    <row r="1015" spans="1:37" x14ac:dyDescent="0.3">
      <c r="A1015" s="12" t="s">
        <v>1804</v>
      </c>
      <c r="B1015" s="5" t="s">
        <v>544</v>
      </c>
      <c r="C1015" s="5" t="s">
        <v>545</v>
      </c>
      <c r="D1015" s="5" t="s">
        <v>1805</v>
      </c>
      <c r="E1015" s="6">
        <v>6</v>
      </c>
      <c r="F1015" s="6" t="s">
        <v>24</v>
      </c>
      <c r="G1015" s="6">
        <v>0</v>
      </c>
      <c r="H1015" s="30">
        <v>65.216687330302875</v>
      </c>
      <c r="I1015" s="35">
        <v>34.783312669697125</v>
      </c>
      <c r="J1015" s="35">
        <v>4.5005327460198297</v>
      </c>
      <c r="K1015" s="35">
        <v>5.871624759691751</v>
      </c>
      <c r="L1015" s="35">
        <v>21.658580881816775</v>
      </c>
      <c r="M1015" s="35">
        <v>78.341419118183225</v>
      </c>
      <c r="N1015" s="35">
        <v>43.270328138471505</v>
      </c>
      <c r="O1015" s="34">
        <v>50</v>
      </c>
      <c r="P1015" s="35">
        <v>20.52093497650403</v>
      </c>
      <c r="Q1015" s="45">
        <v>20</v>
      </c>
      <c r="R1015" s="35">
        <v>37.799271309514417</v>
      </c>
      <c r="S1015" s="35">
        <v>30.239417047611536</v>
      </c>
      <c r="T1015" s="30" t="s">
        <v>2315</v>
      </c>
      <c r="U1015" s="35">
        <v>18.949188941354876</v>
      </c>
      <c r="V1015" s="35">
        <v>83.943123789233624</v>
      </c>
      <c r="W1015" s="35">
        <v>95.710896020407517</v>
      </c>
      <c r="X1015" s="34">
        <v>100</v>
      </c>
      <c r="Y1015" s="35">
        <v>98.325226202055291</v>
      </c>
      <c r="Z1015" s="34">
        <v>100</v>
      </c>
      <c r="AA1015" s="35">
        <v>0</v>
      </c>
      <c r="AB1015" s="45">
        <v>0</v>
      </c>
      <c r="AC1015" s="30">
        <v>94.647707929744527</v>
      </c>
      <c r="AD1015" s="35">
        <v>94.647707929744527</v>
      </c>
      <c r="AE1015" s="43">
        <v>18.929541585948908</v>
      </c>
      <c r="AF1015" s="39">
        <v>49.168958633560443</v>
      </c>
      <c r="AG1015" s="40">
        <v>49.168958633560443</v>
      </c>
      <c r="AH1015" s="37" t="s">
        <v>6</v>
      </c>
      <c r="AI1015" s="21"/>
      <c r="AJ1015" s="111"/>
      <c r="AK1015" s="112"/>
    </row>
    <row r="1016" spans="1:37" x14ac:dyDescent="0.3">
      <c r="A1016" s="12" t="s">
        <v>1857</v>
      </c>
      <c r="B1016" s="5" t="s">
        <v>544</v>
      </c>
      <c r="C1016" s="5" t="s">
        <v>545</v>
      </c>
      <c r="D1016" s="5" t="s">
        <v>1858</v>
      </c>
      <c r="E1016" s="6">
        <v>6</v>
      </c>
      <c r="F1016" s="6" t="s">
        <v>62</v>
      </c>
      <c r="G1016" s="6">
        <v>0</v>
      </c>
      <c r="H1016" s="30">
        <v>66.071596214671672</v>
      </c>
      <c r="I1016" s="35">
        <v>33.928403785328328</v>
      </c>
      <c r="J1016" s="35">
        <v>18.248235733631059</v>
      </c>
      <c r="K1016" s="35">
        <v>24.075571698074619</v>
      </c>
      <c r="L1016" s="35">
        <v>36.250979826700302</v>
      </c>
      <c r="M1016" s="35">
        <v>63.749020173299698</v>
      </c>
      <c r="N1016" s="35">
        <v>35.715954294312418</v>
      </c>
      <c r="O1016" s="34">
        <v>50</v>
      </c>
      <c r="P1016" s="35">
        <v>14.355914937392763</v>
      </c>
      <c r="Q1016" s="45">
        <v>60</v>
      </c>
      <c r="R1016" s="35">
        <v>46.35059913134053</v>
      </c>
      <c r="S1016" s="35">
        <v>37.080479305072423</v>
      </c>
      <c r="T1016" s="30" t="s">
        <v>2315</v>
      </c>
      <c r="U1016" s="35">
        <v>10.954110243427252</v>
      </c>
      <c r="V1016" s="35">
        <v>48.525677537477733</v>
      </c>
      <c r="W1016" s="35">
        <v>105.01939746391332</v>
      </c>
      <c r="X1016" s="34">
        <v>100</v>
      </c>
      <c r="Y1016" s="35">
        <v>89.205622100124216</v>
      </c>
      <c r="Z1016" s="34">
        <v>80</v>
      </c>
      <c r="AA1016" s="35">
        <v>0.40163131898740179</v>
      </c>
      <c r="AB1016" s="45">
        <v>0</v>
      </c>
      <c r="AC1016" s="30">
        <v>76.175225845825921</v>
      </c>
      <c r="AD1016" s="35">
        <v>76.576857164813319</v>
      </c>
      <c r="AE1016" s="43">
        <v>15.315371432962664</v>
      </c>
      <c r="AF1016" s="39">
        <v>52.395850738035087</v>
      </c>
      <c r="AG1016" s="40">
        <v>52.315524474237606</v>
      </c>
      <c r="AH1016" s="37" t="s">
        <v>6</v>
      </c>
      <c r="AI1016" s="21"/>
      <c r="AJ1016" s="111"/>
      <c r="AK1016" s="112"/>
    </row>
    <row r="1017" spans="1:37" x14ac:dyDescent="0.3">
      <c r="A1017" s="12" t="s">
        <v>1748</v>
      </c>
      <c r="B1017" s="5" t="s">
        <v>544</v>
      </c>
      <c r="C1017" s="5" t="s">
        <v>545</v>
      </c>
      <c r="D1017" s="5" t="s">
        <v>196</v>
      </c>
      <c r="E1017" s="6">
        <v>6</v>
      </c>
      <c r="F1017" s="6" t="s">
        <v>14</v>
      </c>
      <c r="G1017" s="6">
        <v>0</v>
      </c>
      <c r="H1017" s="30">
        <v>72.877941272236043</v>
      </c>
      <c r="I1017" s="35">
        <v>27.122058727763957</v>
      </c>
      <c r="J1017" s="35">
        <v>14.109736825275851</v>
      </c>
      <c r="K1017" s="35">
        <v>18.718452456420962</v>
      </c>
      <c r="L1017" s="35">
        <v>39.146322716948511</v>
      </c>
      <c r="M1017" s="35">
        <v>60.853677283051489</v>
      </c>
      <c r="N1017" s="35">
        <v>40.010288265941654</v>
      </c>
      <c r="O1017" s="34">
        <v>50</v>
      </c>
      <c r="P1017" s="35">
        <v>6.7762696579004276</v>
      </c>
      <c r="Q1017" s="45">
        <v>80</v>
      </c>
      <c r="R1017" s="35">
        <v>47.338837693447282</v>
      </c>
      <c r="S1017" s="35">
        <v>37.871070154757824</v>
      </c>
      <c r="T1017" s="30" t="s">
        <v>2315</v>
      </c>
      <c r="U1017" s="35">
        <v>22.558719784255274</v>
      </c>
      <c r="V1017" s="35">
        <v>99.933005746945554</v>
      </c>
      <c r="W1017" s="35">
        <v>123.03943451273044</v>
      </c>
      <c r="X1017" s="34">
        <v>70</v>
      </c>
      <c r="Y1017" s="35">
        <v>85.732774351777522</v>
      </c>
      <c r="Z1017" s="34">
        <v>80</v>
      </c>
      <c r="AA1017" s="35">
        <v>0</v>
      </c>
      <c r="AB1017" s="45">
        <v>0</v>
      </c>
      <c r="AC1017" s="30">
        <v>83.311001915648518</v>
      </c>
      <c r="AD1017" s="35">
        <v>83.311001915648518</v>
      </c>
      <c r="AE1017" s="43">
        <v>16.662200383129704</v>
      </c>
      <c r="AF1017" s="39">
        <v>54.533270537887532</v>
      </c>
      <c r="AG1017" s="40">
        <v>54.533270537887532</v>
      </c>
      <c r="AH1017" s="37" t="s">
        <v>6</v>
      </c>
      <c r="AI1017" s="21"/>
      <c r="AJ1017" s="111"/>
      <c r="AK1017" s="112"/>
    </row>
    <row r="1018" spans="1:37" x14ac:dyDescent="0.3">
      <c r="A1018" s="12" t="s">
        <v>953</v>
      </c>
      <c r="B1018" s="5" t="s">
        <v>544</v>
      </c>
      <c r="C1018" s="5" t="s">
        <v>545</v>
      </c>
      <c r="D1018" s="5" t="s">
        <v>26</v>
      </c>
      <c r="E1018" s="6">
        <v>6</v>
      </c>
      <c r="F1018" s="6" t="s">
        <v>33</v>
      </c>
      <c r="G1018" s="6">
        <v>0</v>
      </c>
      <c r="H1018" s="30">
        <v>76.381956570146414</v>
      </c>
      <c r="I1018" s="35">
        <v>23.618043429853586</v>
      </c>
      <c r="J1018" s="35">
        <v>10.618042116720469</v>
      </c>
      <c r="K1018" s="35">
        <v>14.823828291611942</v>
      </c>
      <c r="L1018" s="35">
        <v>3.6140857643992397</v>
      </c>
      <c r="M1018" s="35">
        <v>96.385914235600765</v>
      </c>
      <c r="N1018" s="35">
        <v>29.540109041380454</v>
      </c>
      <c r="O1018" s="34">
        <v>40</v>
      </c>
      <c r="P1018" s="35">
        <v>17.247142279754087</v>
      </c>
      <c r="Q1018" s="45">
        <v>40</v>
      </c>
      <c r="R1018" s="35">
        <v>42.965557191413254</v>
      </c>
      <c r="S1018" s="35">
        <v>34.372445753130606</v>
      </c>
      <c r="T1018" s="30" t="s">
        <v>2315</v>
      </c>
      <c r="U1018" s="35">
        <v>23.493257784680452</v>
      </c>
      <c r="V1018" s="35">
        <v>100</v>
      </c>
      <c r="W1018" s="35">
        <v>114.32720735198349</v>
      </c>
      <c r="X1018" s="34">
        <v>80</v>
      </c>
      <c r="Y1018" s="35">
        <v>96.009573534629553</v>
      </c>
      <c r="Z1018" s="34">
        <v>100</v>
      </c>
      <c r="AA1018" s="35">
        <v>0.24282474955271982</v>
      </c>
      <c r="AB1018" s="45">
        <v>0</v>
      </c>
      <c r="AC1018" s="30">
        <v>93.333333333333329</v>
      </c>
      <c r="AD1018" s="35">
        <v>93.576158082886053</v>
      </c>
      <c r="AE1018" s="43">
        <v>18.71523161657721</v>
      </c>
      <c r="AF1018" s="39">
        <v>53.087677369707819</v>
      </c>
      <c r="AG1018" s="40">
        <v>53.039112419797277</v>
      </c>
      <c r="AH1018" s="37" t="s">
        <v>6</v>
      </c>
      <c r="AI1018" s="21"/>
      <c r="AJ1018" s="111"/>
      <c r="AK1018" s="112"/>
    </row>
    <row r="1019" spans="1:37" x14ac:dyDescent="0.3">
      <c r="A1019" s="12" t="s">
        <v>2136</v>
      </c>
      <c r="B1019" s="5" t="s">
        <v>544</v>
      </c>
      <c r="C1019" s="5" t="s">
        <v>545</v>
      </c>
      <c r="D1019" s="5" t="s">
        <v>2137</v>
      </c>
      <c r="E1019" s="6">
        <v>2</v>
      </c>
      <c r="F1019" s="6" t="s">
        <v>24</v>
      </c>
      <c r="G1019" s="6">
        <v>0</v>
      </c>
      <c r="H1019" s="30">
        <v>71.841194076474011</v>
      </c>
      <c r="I1019" s="35">
        <v>28.158805923525989</v>
      </c>
      <c r="J1019" s="35">
        <v>3.5695890981905216</v>
      </c>
      <c r="K1019" s="35">
        <v>4.6570681547417117</v>
      </c>
      <c r="L1019" s="35">
        <v>88.910350939704529</v>
      </c>
      <c r="M1019" s="35">
        <v>11.089649060295471</v>
      </c>
      <c r="N1019" s="35">
        <v>23.358574535607023</v>
      </c>
      <c r="O1019" s="34">
        <v>30</v>
      </c>
      <c r="P1019" s="35">
        <v>4.5530061540817295</v>
      </c>
      <c r="Q1019" s="45">
        <v>100</v>
      </c>
      <c r="R1019" s="35">
        <v>34.781104627712629</v>
      </c>
      <c r="S1019" s="35">
        <v>27.824883702170105</v>
      </c>
      <c r="T1019" s="30" t="s">
        <v>2316</v>
      </c>
      <c r="U1019" s="35">
        <v>0</v>
      </c>
      <c r="V1019" s="35">
        <v>0</v>
      </c>
      <c r="W1019" s="35">
        <v>74.662467865601528</v>
      </c>
      <c r="X1019" s="34">
        <v>70</v>
      </c>
      <c r="Y1019" s="35">
        <v>91.089063717900686</v>
      </c>
      <c r="Z1019" s="34">
        <v>100</v>
      </c>
      <c r="AA1019" s="35">
        <v>0</v>
      </c>
      <c r="AB1019" s="45">
        <v>0</v>
      </c>
      <c r="AC1019" s="30">
        <v>56.666666666666664</v>
      </c>
      <c r="AD1019" s="35">
        <v>56.666666666666664</v>
      </c>
      <c r="AE1019" s="43">
        <v>11.333333333333334</v>
      </c>
      <c r="AF1019" s="39">
        <v>39.158217035503441</v>
      </c>
      <c r="AG1019" s="40">
        <v>39.158217035503441</v>
      </c>
      <c r="AH1019" s="37" t="s">
        <v>2197</v>
      </c>
      <c r="AI1019" s="21"/>
      <c r="AJ1019" s="111"/>
      <c r="AK1019" s="112"/>
    </row>
    <row r="1020" spans="1:37" x14ac:dyDescent="0.3">
      <c r="A1020" s="12" t="s">
        <v>1828</v>
      </c>
      <c r="B1020" s="5" t="s">
        <v>544</v>
      </c>
      <c r="C1020" s="5" t="s">
        <v>545</v>
      </c>
      <c r="D1020" s="5" t="s">
        <v>1829</v>
      </c>
      <c r="E1020" s="6">
        <v>2</v>
      </c>
      <c r="F1020" s="6" t="s">
        <v>24</v>
      </c>
      <c r="G1020" s="6">
        <v>0</v>
      </c>
      <c r="H1020" s="30">
        <v>60.135518172505179</v>
      </c>
      <c r="I1020" s="35">
        <v>39.864481827494821</v>
      </c>
      <c r="J1020" s="35">
        <v>4.0606835029430712</v>
      </c>
      <c r="K1020" s="35">
        <v>5.2977749841368036</v>
      </c>
      <c r="L1020" s="35">
        <v>38.537684189543739</v>
      </c>
      <c r="M1020" s="35">
        <v>61.462315810456261</v>
      </c>
      <c r="N1020" s="35">
        <v>40.548983060648084</v>
      </c>
      <c r="O1020" s="34">
        <v>50</v>
      </c>
      <c r="P1020" s="35">
        <v>10.356272778871352</v>
      </c>
      <c r="Q1020" s="45">
        <v>60</v>
      </c>
      <c r="R1020" s="35">
        <v>43.324914524417572</v>
      </c>
      <c r="S1020" s="35">
        <v>34.659931619534056</v>
      </c>
      <c r="T1020" s="30" t="s">
        <v>2315</v>
      </c>
      <c r="U1020" s="35">
        <v>11.69668092995947</v>
      </c>
      <c r="V1020" s="35">
        <v>54.788556871566513</v>
      </c>
      <c r="W1020" s="35">
        <v>107.45336463538803</v>
      </c>
      <c r="X1020" s="34">
        <v>100</v>
      </c>
      <c r="Y1020" s="35">
        <v>96.006688237054775</v>
      </c>
      <c r="Z1020" s="34">
        <v>100</v>
      </c>
      <c r="AA1020" s="35">
        <v>0.11663577035171224</v>
      </c>
      <c r="AB1020" s="45">
        <v>0</v>
      </c>
      <c r="AC1020" s="30">
        <v>84.929518957188847</v>
      </c>
      <c r="AD1020" s="35">
        <v>85.046154727540554</v>
      </c>
      <c r="AE1020" s="43">
        <v>17.009230945508111</v>
      </c>
      <c r="AF1020" s="39">
        <v>51.669162565042171</v>
      </c>
      <c r="AG1020" s="40">
        <v>51.645835410971827</v>
      </c>
      <c r="AH1020" s="37" t="s">
        <v>6</v>
      </c>
      <c r="AI1020" s="21"/>
      <c r="AJ1020" s="111"/>
      <c r="AK1020" s="112"/>
    </row>
    <row r="1021" spans="1:37" x14ac:dyDescent="0.3">
      <c r="A1021" s="12" t="s">
        <v>1008</v>
      </c>
      <c r="B1021" s="5" t="s">
        <v>544</v>
      </c>
      <c r="C1021" s="5" t="s">
        <v>545</v>
      </c>
      <c r="D1021" s="5" t="s">
        <v>1009</v>
      </c>
      <c r="E1021" s="6">
        <v>5</v>
      </c>
      <c r="F1021" s="6" t="s">
        <v>24</v>
      </c>
      <c r="G1021" s="6">
        <v>0</v>
      </c>
      <c r="H1021" s="30">
        <v>44.544536668347021</v>
      </c>
      <c r="I1021" s="35">
        <v>55.455463331652979</v>
      </c>
      <c r="J1021" s="35">
        <v>8.1422614656193524</v>
      </c>
      <c r="K1021" s="35">
        <v>10.622809947043542</v>
      </c>
      <c r="L1021" s="35">
        <v>29.431696318083425</v>
      </c>
      <c r="M1021" s="35">
        <v>70.568303681916575</v>
      </c>
      <c r="N1021" s="35">
        <v>63.054309631724408</v>
      </c>
      <c r="O1021" s="34">
        <v>80</v>
      </c>
      <c r="P1021" s="35">
        <v>42.0064026070458</v>
      </c>
      <c r="Q1021" s="45">
        <v>0</v>
      </c>
      <c r="R1021" s="35">
        <v>43.329315392122624</v>
      </c>
      <c r="S1021" s="35">
        <v>34.663452313698102</v>
      </c>
      <c r="T1021" s="30" t="s">
        <v>2316</v>
      </c>
      <c r="U1021" s="35">
        <v>0</v>
      </c>
      <c r="V1021" s="35">
        <v>0</v>
      </c>
      <c r="W1021" s="35">
        <v>97.096214386024215</v>
      </c>
      <c r="X1021" s="34">
        <v>100</v>
      </c>
      <c r="Y1021" s="35">
        <v>99.572708103738748</v>
      </c>
      <c r="Z1021" s="34">
        <v>100</v>
      </c>
      <c r="AA1021" s="35">
        <v>0</v>
      </c>
      <c r="AB1021" s="45">
        <v>0</v>
      </c>
      <c r="AC1021" s="30">
        <v>66.666666666666671</v>
      </c>
      <c r="AD1021" s="35">
        <v>66.666666666666671</v>
      </c>
      <c r="AE1021" s="43">
        <v>13.333333333333336</v>
      </c>
      <c r="AF1021" s="39">
        <v>47.996785647031437</v>
      </c>
      <c r="AG1021" s="40">
        <v>47.996785647031437</v>
      </c>
      <c r="AH1021" s="37" t="s">
        <v>6</v>
      </c>
      <c r="AI1021" s="21"/>
      <c r="AJ1021" s="111"/>
      <c r="AK1021" s="112"/>
    </row>
    <row r="1022" spans="1:37" x14ac:dyDescent="0.3">
      <c r="A1022" s="12" t="s">
        <v>1262</v>
      </c>
      <c r="B1022" s="5" t="s">
        <v>544</v>
      </c>
      <c r="C1022" s="5" t="s">
        <v>545</v>
      </c>
      <c r="D1022" s="5" t="s">
        <v>1263</v>
      </c>
      <c r="E1022" s="6">
        <v>6</v>
      </c>
      <c r="F1022" s="6" t="s">
        <v>62</v>
      </c>
      <c r="G1022" s="6">
        <v>0</v>
      </c>
      <c r="H1022" s="30">
        <v>61.54293905837995</v>
      </c>
      <c r="I1022" s="35">
        <v>38.45706094162005</v>
      </c>
      <c r="J1022" s="35">
        <v>6.1167433351412397</v>
      </c>
      <c r="K1022" s="35">
        <v>8.0700455032213778</v>
      </c>
      <c r="L1022" s="35">
        <v>90.883267031710005</v>
      </c>
      <c r="M1022" s="35">
        <v>9.1167329682899947</v>
      </c>
      <c r="N1022" s="35">
        <v>32.778659501663341</v>
      </c>
      <c r="O1022" s="34">
        <v>40</v>
      </c>
      <c r="P1022" s="35">
        <v>16.805180365368596</v>
      </c>
      <c r="Q1022" s="45">
        <v>40</v>
      </c>
      <c r="R1022" s="35">
        <v>27.128767882626285</v>
      </c>
      <c r="S1022" s="35">
        <v>21.703014306101029</v>
      </c>
      <c r="T1022" s="30" t="s">
        <v>2315</v>
      </c>
      <c r="U1022" s="35">
        <v>19.581609679549324</v>
      </c>
      <c r="V1022" s="35">
        <v>86.744688145229702</v>
      </c>
      <c r="W1022" s="35">
        <v>146.84882561957156</v>
      </c>
      <c r="X1022" s="34">
        <v>50</v>
      </c>
      <c r="Y1022" s="35">
        <v>93.534486625154756</v>
      </c>
      <c r="Z1022" s="34">
        <v>100</v>
      </c>
      <c r="AA1022" s="35">
        <v>0.26164614342849957</v>
      </c>
      <c r="AB1022" s="45">
        <v>0</v>
      </c>
      <c r="AC1022" s="30">
        <v>78.914896048409901</v>
      </c>
      <c r="AD1022" s="35">
        <v>79.176542191838394</v>
      </c>
      <c r="AE1022" s="43">
        <v>15.835308438367679</v>
      </c>
      <c r="AF1022" s="39">
        <v>37.538322744468708</v>
      </c>
      <c r="AG1022" s="40">
        <v>37.485993515783008</v>
      </c>
      <c r="AH1022" s="37" t="s">
        <v>2197</v>
      </c>
      <c r="AI1022" s="21"/>
      <c r="AJ1022" s="111"/>
      <c r="AK1022" s="112"/>
    </row>
    <row r="1023" spans="1:37" x14ac:dyDescent="0.3">
      <c r="A1023" s="12" t="s">
        <v>1298</v>
      </c>
      <c r="B1023" s="5" t="s">
        <v>544</v>
      </c>
      <c r="C1023" s="5" t="s">
        <v>545</v>
      </c>
      <c r="D1023" s="5" t="s">
        <v>1299</v>
      </c>
      <c r="E1023" s="6">
        <v>6</v>
      </c>
      <c r="F1023" s="6" t="s">
        <v>62</v>
      </c>
      <c r="G1023" s="6">
        <v>0</v>
      </c>
      <c r="H1023" s="30">
        <v>54.649550031281656</v>
      </c>
      <c r="I1023" s="35">
        <v>45.350449968718344</v>
      </c>
      <c r="J1023" s="35">
        <v>0</v>
      </c>
      <c r="K1023" s="35">
        <v>0</v>
      </c>
      <c r="L1023" s="35">
        <v>56.632533135491236</v>
      </c>
      <c r="M1023" s="35">
        <v>43.367466864508764</v>
      </c>
      <c r="N1023" s="35">
        <v>24.465222088840953</v>
      </c>
      <c r="O1023" s="34">
        <v>30</v>
      </c>
      <c r="P1023" s="35">
        <v>-0.96099354415045624</v>
      </c>
      <c r="Q1023" s="45">
        <v>100</v>
      </c>
      <c r="R1023" s="35">
        <v>43.743583366645424</v>
      </c>
      <c r="S1023" s="35">
        <v>34.994866693316339</v>
      </c>
      <c r="T1023" s="30" t="s">
        <v>2315</v>
      </c>
      <c r="U1023" s="35">
        <v>17.25818526893385</v>
      </c>
      <c r="V1023" s="35">
        <v>76.452136652982219</v>
      </c>
      <c r="W1023" s="35">
        <v>94.869180830545488</v>
      </c>
      <c r="X1023" s="34">
        <v>100</v>
      </c>
      <c r="Y1023" s="35">
        <v>77.469686876645511</v>
      </c>
      <c r="Z1023" s="34">
        <v>70</v>
      </c>
      <c r="AA1023" s="35">
        <v>0.12023142944714127</v>
      </c>
      <c r="AB1023" s="45">
        <v>0</v>
      </c>
      <c r="AC1023" s="30">
        <v>82.15071221766074</v>
      </c>
      <c r="AD1023" s="35">
        <v>82.270943647107885</v>
      </c>
      <c r="AE1023" s="43">
        <v>16.454188729421578</v>
      </c>
      <c r="AF1023" s="39">
        <v>51.449055422737914</v>
      </c>
      <c r="AG1023" s="40">
        <v>51.425009136848487</v>
      </c>
      <c r="AH1023" s="37" t="s">
        <v>6</v>
      </c>
      <c r="AI1023" s="21"/>
      <c r="AJ1023" s="111"/>
      <c r="AK1023" s="112"/>
    </row>
    <row r="1024" spans="1:37" x14ac:dyDescent="0.3">
      <c r="A1024" s="12" t="s">
        <v>1670</v>
      </c>
      <c r="B1024" s="5" t="s">
        <v>544</v>
      </c>
      <c r="C1024" s="5" t="s">
        <v>545</v>
      </c>
      <c r="D1024" s="5" t="s">
        <v>1671</v>
      </c>
      <c r="E1024" s="6">
        <v>3</v>
      </c>
      <c r="F1024" s="6" t="s">
        <v>24</v>
      </c>
      <c r="G1024" s="6">
        <v>0</v>
      </c>
      <c r="H1024" s="30">
        <v>40.965985688024311</v>
      </c>
      <c r="I1024" s="35">
        <v>59.034014311975689</v>
      </c>
      <c r="J1024" s="35">
        <v>13.370442694386247</v>
      </c>
      <c r="K1024" s="35">
        <v>17.443762061686392</v>
      </c>
      <c r="L1024" s="35">
        <v>18.565012176331237</v>
      </c>
      <c r="M1024" s="35">
        <v>81.434987823668763</v>
      </c>
      <c r="N1024" s="35">
        <v>45.322935507138901</v>
      </c>
      <c r="O1024" s="34">
        <v>70</v>
      </c>
      <c r="P1024" s="35">
        <v>9.634314355421786</v>
      </c>
      <c r="Q1024" s="45">
        <v>80</v>
      </c>
      <c r="R1024" s="35">
        <v>61.582552839466167</v>
      </c>
      <c r="S1024" s="35">
        <v>49.266042271572935</v>
      </c>
      <c r="T1024" s="30" t="s">
        <v>2315</v>
      </c>
      <c r="U1024" s="35">
        <v>23.696129621057423</v>
      </c>
      <c r="V1024" s="35">
        <v>100</v>
      </c>
      <c r="W1024" s="35">
        <v>113.66397824962773</v>
      </c>
      <c r="X1024" s="34">
        <v>80</v>
      </c>
      <c r="Y1024" s="35">
        <v>91.93057672387252</v>
      </c>
      <c r="Z1024" s="34">
        <v>100</v>
      </c>
      <c r="AA1024" s="35">
        <v>8.2403179806944227E-2</v>
      </c>
      <c r="AB1024" s="45">
        <v>0</v>
      </c>
      <c r="AC1024" s="30">
        <v>93.333333333333329</v>
      </c>
      <c r="AD1024" s="35">
        <v>93.415736513140274</v>
      </c>
      <c r="AE1024" s="43">
        <v>18.683147302628054</v>
      </c>
      <c r="AF1024" s="39">
        <v>67.949189574200986</v>
      </c>
      <c r="AG1024" s="40">
        <v>67.9327089382396</v>
      </c>
      <c r="AH1024" s="37" t="s">
        <v>5</v>
      </c>
      <c r="AI1024" s="21"/>
      <c r="AJ1024" s="111"/>
      <c r="AK1024" s="112"/>
    </row>
    <row r="1025" spans="1:37" x14ac:dyDescent="0.3">
      <c r="A1025" s="12" t="s">
        <v>1926</v>
      </c>
      <c r="B1025" s="5" t="s">
        <v>544</v>
      </c>
      <c r="C1025" s="5" t="s">
        <v>545</v>
      </c>
      <c r="D1025" s="5" t="s">
        <v>1927</v>
      </c>
      <c r="E1025" s="6">
        <v>4</v>
      </c>
      <c r="F1025" s="6" t="s">
        <v>24</v>
      </c>
      <c r="G1025" s="6">
        <v>0</v>
      </c>
      <c r="H1025" s="30">
        <v>44.536411478322215</v>
      </c>
      <c r="I1025" s="35">
        <v>55.463588521677785</v>
      </c>
      <c r="J1025" s="35">
        <v>7.0442582275016736</v>
      </c>
      <c r="K1025" s="35">
        <v>9.1902988726923738</v>
      </c>
      <c r="L1025" s="35">
        <v>10.343194069869314</v>
      </c>
      <c r="M1025" s="35">
        <v>89.656805930130687</v>
      </c>
      <c r="N1025" s="35">
        <v>53.576875362099749</v>
      </c>
      <c r="O1025" s="34">
        <v>70</v>
      </c>
      <c r="P1025" s="35">
        <v>13.660863527775897</v>
      </c>
      <c r="Q1025" s="45">
        <v>60</v>
      </c>
      <c r="R1025" s="35">
        <v>56.862138664900172</v>
      </c>
      <c r="S1025" s="35">
        <v>45.489710931920143</v>
      </c>
      <c r="T1025" s="30" t="s">
        <v>2315</v>
      </c>
      <c r="U1025" s="35">
        <v>25.348499885294657</v>
      </c>
      <c r="V1025" s="35">
        <v>100</v>
      </c>
      <c r="W1025" s="35">
        <v>137.37812547895422</v>
      </c>
      <c r="X1025" s="34">
        <v>60</v>
      </c>
      <c r="Y1025" s="35">
        <v>97.0043262684773</v>
      </c>
      <c r="Z1025" s="34">
        <v>100</v>
      </c>
      <c r="AA1025" s="35">
        <v>0</v>
      </c>
      <c r="AB1025" s="45">
        <v>2</v>
      </c>
      <c r="AC1025" s="30">
        <v>86.666666666666671</v>
      </c>
      <c r="AD1025" s="35">
        <v>88.666666666666671</v>
      </c>
      <c r="AE1025" s="43">
        <v>17.733333333333334</v>
      </c>
      <c r="AF1025" s="39">
        <v>63.223044265253478</v>
      </c>
      <c r="AG1025" s="40">
        <v>62.823044265253479</v>
      </c>
      <c r="AH1025" s="37" t="s">
        <v>5</v>
      </c>
      <c r="AI1025" s="21"/>
      <c r="AJ1025" s="111"/>
      <c r="AK1025" s="112"/>
    </row>
    <row r="1026" spans="1:37" x14ac:dyDescent="0.3">
      <c r="A1026" s="12" t="s">
        <v>2068</v>
      </c>
      <c r="B1026" s="5" t="s">
        <v>544</v>
      </c>
      <c r="C1026" s="5" t="s">
        <v>545</v>
      </c>
      <c r="D1026" s="5" t="s">
        <v>2069</v>
      </c>
      <c r="E1026" s="6">
        <v>6</v>
      </c>
      <c r="F1026" s="6" t="s">
        <v>14</v>
      </c>
      <c r="G1026" s="6">
        <v>0</v>
      </c>
      <c r="H1026" s="30">
        <v>61.615730421067191</v>
      </c>
      <c r="I1026" s="35">
        <v>38.384269578932809</v>
      </c>
      <c r="J1026" s="35">
        <v>13.285387002332952</v>
      </c>
      <c r="K1026" s="35">
        <v>17.624842195698466</v>
      </c>
      <c r="L1026" s="35">
        <v>50.125485485584996</v>
      </c>
      <c r="M1026" s="35">
        <v>49.874514514415004</v>
      </c>
      <c r="N1026" s="35">
        <v>44.159154789659901</v>
      </c>
      <c r="O1026" s="34">
        <v>50</v>
      </c>
      <c r="P1026" s="35">
        <v>33.652833616816046</v>
      </c>
      <c r="Q1026" s="45">
        <v>0</v>
      </c>
      <c r="R1026" s="35">
        <v>31.176725257809256</v>
      </c>
      <c r="S1026" s="35">
        <v>24.941380206247405</v>
      </c>
      <c r="T1026" s="30" t="s">
        <v>2315</v>
      </c>
      <c r="U1026" s="35">
        <v>31.691930700338304</v>
      </c>
      <c r="V1026" s="35">
        <v>100</v>
      </c>
      <c r="W1026" s="35">
        <v>112.62281421964899</v>
      </c>
      <c r="X1026" s="34">
        <v>80</v>
      </c>
      <c r="Y1026" s="35">
        <v>93.416692200910134</v>
      </c>
      <c r="Z1026" s="34">
        <v>100</v>
      </c>
      <c r="AA1026" s="35">
        <v>0</v>
      </c>
      <c r="AB1026" s="45">
        <v>0</v>
      </c>
      <c r="AC1026" s="30">
        <v>93.333333333333329</v>
      </c>
      <c r="AD1026" s="35">
        <v>93.333333333333329</v>
      </c>
      <c r="AE1026" s="43">
        <v>18.666666666666668</v>
      </c>
      <c r="AF1026" s="39">
        <v>43.608046872914073</v>
      </c>
      <c r="AG1026" s="40">
        <v>43.608046872914073</v>
      </c>
      <c r="AH1026" s="37" t="s">
        <v>6</v>
      </c>
      <c r="AI1026" s="21"/>
      <c r="AJ1026" s="111"/>
      <c r="AK1026" s="112"/>
    </row>
    <row r="1027" spans="1:37" x14ac:dyDescent="0.3">
      <c r="A1027" s="12" t="s">
        <v>1499</v>
      </c>
      <c r="B1027" s="5" t="s">
        <v>544</v>
      </c>
      <c r="C1027" s="5" t="s">
        <v>545</v>
      </c>
      <c r="D1027" s="5" t="s">
        <v>1500</v>
      </c>
      <c r="E1027" s="6">
        <v>6</v>
      </c>
      <c r="F1027" s="6" t="s">
        <v>33</v>
      </c>
      <c r="G1027" s="6">
        <v>0</v>
      </c>
      <c r="H1027" s="30">
        <v>81.143151492352132</v>
      </c>
      <c r="I1027" s="35">
        <v>18.856848507647868</v>
      </c>
      <c r="J1027" s="35">
        <v>10.854598547462691</v>
      </c>
      <c r="K1027" s="35">
        <v>15.154084272145047</v>
      </c>
      <c r="L1027" s="35">
        <v>50.73945688500293</v>
      </c>
      <c r="M1027" s="35">
        <v>49.26054311499707</v>
      </c>
      <c r="N1027" s="35">
        <v>21.389483069056908</v>
      </c>
      <c r="O1027" s="34">
        <v>30</v>
      </c>
      <c r="P1027" s="35">
        <v>17.613245420713934</v>
      </c>
      <c r="Q1027" s="45">
        <v>40</v>
      </c>
      <c r="R1027" s="35">
        <v>30.654295178957994</v>
      </c>
      <c r="S1027" s="35">
        <v>24.523436143166396</v>
      </c>
      <c r="T1027" s="30" t="s">
        <v>2315</v>
      </c>
      <c r="U1027" s="35">
        <v>16.505025929211399</v>
      </c>
      <c r="V1027" s="35">
        <v>73.115711654371225</v>
      </c>
      <c r="W1027" s="35">
        <v>124.73016790530508</v>
      </c>
      <c r="X1027" s="34">
        <v>70</v>
      </c>
      <c r="Y1027" s="35">
        <v>95.871085799593914</v>
      </c>
      <c r="Z1027" s="34">
        <v>100</v>
      </c>
      <c r="AA1027" s="35">
        <v>0.43740600401116414</v>
      </c>
      <c r="AB1027" s="45">
        <v>0</v>
      </c>
      <c r="AC1027" s="30">
        <v>81.038570551457084</v>
      </c>
      <c r="AD1027" s="35">
        <v>81.47597655546825</v>
      </c>
      <c r="AE1027" s="43">
        <v>16.29519531109365</v>
      </c>
      <c r="AF1027" s="39">
        <v>40.818631454260043</v>
      </c>
      <c r="AG1027" s="40">
        <v>40.731150253457812</v>
      </c>
      <c r="AH1027" s="37" t="s">
        <v>6</v>
      </c>
      <c r="AI1027" s="21"/>
      <c r="AJ1027" s="111"/>
      <c r="AK1027" s="112"/>
    </row>
    <row r="1028" spans="1:37" x14ac:dyDescent="0.3">
      <c r="A1028" s="12" t="s">
        <v>1300</v>
      </c>
      <c r="B1028" s="5" t="s">
        <v>544</v>
      </c>
      <c r="C1028" s="5" t="s">
        <v>545</v>
      </c>
      <c r="D1028" s="5" t="s">
        <v>1301</v>
      </c>
      <c r="E1028" s="6">
        <v>6</v>
      </c>
      <c r="F1028" s="6" t="s">
        <v>14</v>
      </c>
      <c r="G1028" s="6">
        <v>0</v>
      </c>
      <c r="H1028" s="30">
        <v>63.767309506300414</v>
      </c>
      <c r="I1028" s="35">
        <v>36.232690493699586</v>
      </c>
      <c r="J1028" s="35">
        <v>10.560934591245672</v>
      </c>
      <c r="K1028" s="35">
        <v>14.010491796521432</v>
      </c>
      <c r="L1028" s="35">
        <v>41.492557889854012</v>
      </c>
      <c r="M1028" s="35">
        <v>58.507442110145988</v>
      </c>
      <c r="N1028" s="35">
        <v>34.129943326632365</v>
      </c>
      <c r="O1028" s="34">
        <v>40</v>
      </c>
      <c r="P1028" s="35">
        <v>37.946630425870374</v>
      </c>
      <c r="Q1028" s="45">
        <v>0</v>
      </c>
      <c r="R1028" s="35">
        <v>29.7501248800734</v>
      </c>
      <c r="S1028" s="35">
        <v>23.800099904058722</v>
      </c>
      <c r="T1028" s="30" t="s">
        <v>2315</v>
      </c>
      <c r="U1028" s="35">
        <v>26.620280793313661</v>
      </c>
      <c r="V1028" s="35">
        <v>100</v>
      </c>
      <c r="W1028" s="35">
        <v>118.65014324580871</v>
      </c>
      <c r="X1028" s="34">
        <v>80</v>
      </c>
      <c r="Y1028" s="35">
        <v>97.315393057958005</v>
      </c>
      <c r="Z1028" s="34">
        <v>100</v>
      </c>
      <c r="AA1028" s="35">
        <v>0.90749419087797845</v>
      </c>
      <c r="AB1028" s="45">
        <v>0</v>
      </c>
      <c r="AC1028" s="30">
        <v>93.333333333333329</v>
      </c>
      <c r="AD1028" s="35">
        <v>94.240827524211312</v>
      </c>
      <c r="AE1028" s="43">
        <v>18.848165504842264</v>
      </c>
      <c r="AF1028" s="39">
        <v>42.648265408900983</v>
      </c>
      <c r="AG1028" s="40">
        <v>42.46676657072539</v>
      </c>
      <c r="AH1028" s="37" t="s">
        <v>6</v>
      </c>
      <c r="AI1028" s="21"/>
      <c r="AJ1028" s="111"/>
      <c r="AK1028" s="112"/>
    </row>
    <row r="1029" spans="1:37" x14ac:dyDescent="0.3">
      <c r="A1029" s="12" t="s">
        <v>2091</v>
      </c>
      <c r="B1029" s="5" t="s">
        <v>544</v>
      </c>
      <c r="C1029" s="5" t="s">
        <v>545</v>
      </c>
      <c r="D1029" s="5" t="s">
        <v>2092</v>
      </c>
      <c r="E1029" s="6">
        <v>5</v>
      </c>
      <c r="F1029" s="6" t="s">
        <v>24</v>
      </c>
      <c r="G1029" s="6">
        <v>0</v>
      </c>
      <c r="H1029" s="30">
        <v>54.340360701906917</v>
      </c>
      <c r="I1029" s="35">
        <v>45.659639298093083</v>
      </c>
      <c r="J1029" s="35">
        <v>1.7590981177132068</v>
      </c>
      <c r="K1029" s="35">
        <v>2.295009201261017</v>
      </c>
      <c r="L1029" s="35">
        <v>16.87578792467357</v>
      </c>
      <c r="M1029" s="35">
        <v>83.124212075326426</v>
      </c>
      <c r="N1029" s="35">
        <v>32.12366969827324</v>
      </c>
      <c r="O1029" s="34">
        <v>40</v>
      </c>
      <c r="P1029" s="35">
        <v>17.437395334919433</v>
      </c>
      <c r="Q1029" s="45">
        <v>40</v>
      </c>
      <c r="R1029" s="35">
        <v>42.215772114936108</v>
      </c>
      <c r="S1029" s="35">
        <v>33.772617691948888</v>
      </c>
      <c r="T1029" s="30" t="s">
        <v>2315</v>
      </c>
      <c r="U1029" s="35">
        <v>5.8927307160393525</v>
      </c>
      <c r="V1029" s="35">
        <v>21.565267094889716</v>
      </c>
      <c r="W1029" s="35">
        <v>99.068173601391607</v>
      </c>
      <c r="X1029" s="34">
        <v>100</v>
      </c>
      <c r="Y1029" s="35">
        <v>97.397994900555929</v>
      </c>
      <c r="Z1029" s="34">
        <v>100</v>
      </c>
      <c r="AA1029" s="35">
        <v>0.19452569012978072</v>
      </c>
      <c r="AB1029" s="45">
        <v>0</v>
      </c>
      <c r="AC1029" s="30">
        <v>73.855089031629902</v>
      </c>
      <c r="AD1029" s="35">
        <v>74.049614721759681</v>
      </c>
      <c r="AE1029" s="43">
        <v>14.809922944351937</v>
      </c>
      <c r="AF1029" s="39">
        <v>48.582540636300827</v>
      </c>
      <c r="AG1029" s="40">
        <v>48.543635498274867</v>
      </c>
      <c r="AH1029" s="37" t="s">
        <v>6</v>
      </c>
      <c r="AI1029" s="21"/>
      <c r="AJ1029" s="111"/>
      <c r="AK1029" s="112"/>
    </row>
    <row r="1030" spans="1:37" x14ac:dyDescent="0.3">
      <c r="A1030" s="12" t="s">
        <v>2051</v>
      </c>
      <c r="B1030" s="5" t="s">
        <v>544</v>
      </c>
      <c r="C1030" s="5" t="s">
        <v>545</v>
      </c>
      <c r="D1030" s="5" t="s">
        <v>2052</v>
      </c>
      <c r="E1030" s="6">
        <v>6</v>
      </c>
      <c r="F1030" s="6" t="s">
        <v>14</v>
      </c>
      <c r="G1030" s="6">
        <v>0</v>
      </c>
      <c r="H1030" s="30">
        <v>72.119109976058709</v>
      </c>
      <c r="I1030" s="35">
        <v>27.880890023941291</v>
      </c>
      <c r="J1030" s="35">
        <v>5.8093170318876863</v>
      </c>
      <c r="K1030" s="35">
        <v>7.7068357838446246</v>
      </c>
      <c r="L1030" s="35">
        <v>20.032642485839272</v>
      </c>
      <c r="M1030" s="35">
        <v>79.967357514160724</v>
      </c>
      <c r="N1030" s="35">
        <v>34.91785254970506</v>
      </c>
      <c r="O1030" s="34">
        <v>40</v>
      </c>
      <c r="P1030" s="35">
        <v>22.162938926468751</v>
      </c>
      <c r="Q1030" s="45">
        <v>20</v>
      </c>
      <c r="R1030" s="35">
        <v>35.111016664389332</v>
      </c>
      <c r="S1030" s="35">
        <v>28.088813331511467</v>
      </c>
      <c r="T1030" s="30" t="s">
        <v>2315</v>
      </c>
      <c r="U1030" s="35">
        <v>12.65801603539029</v>
      </c>
      <c r="V1030" s="35">
        <v>56.073819849141159</v>
      </c>
      <c r="W1030" s="35">
        <v>110.24764396665205</v>
      </c>
      <c r="X1030" s="34">
        <v>80</v>
      </c>
      <c r="Y1030" s="35">
        <v>98.820596303963399</v>
      </c>
      <c r="Z1030" s="34">
        <v>100</v>
      </c>
      <c r="AA1030" s="35">
        <v>0.62053533161806584</v>
      </c>
      <c r="AB1030" s="45">
        <v>0</v>
      </c>
      <c r="AC1030" s="30">
        <v>78.691273283047053</v>
      </c>
      <c r="AD1030" s="35">
        <v>79.311808614665125</v>
      </c>
      <c r="AE1030" s="43">
        <v>15.862361722933025</v>
      </c>
      <c r="AF1030" s="39">
        <v>43.951175054444491</v>
      </c>
      <c r="AG1030" s="40">
        <v>43.827067988120881</v>
      </c>
      <c r="AH1030" s="37" t="s">
        <v>6</v>
      </c>
      <c r="AI1030" s="21"/>
      <c r="AJ1030" s="111"/>
      <c r="AK1030" s="112"/>
    </row>
    <row r="1031" spans="1:37" x14ac:dyDescent="0.3">
      <c r="A1031" s="12" t="s">
        <v>1830</v>
      </c>
      <c r="B1031" s="5" t="s">
        <v>544</v>
      </c>
      <c r="C1031" s="5" t="s">
        <v>545</v>
      </c>
      <c r="D1031" s="5" t="s">
        <v>1831</v>
      </c>
      <c r="E1031" s="6">
        <v>6</v>
      </c>
      <c r="F1031" s="6" t="s">
        <v>62</v>
      </c>
      <c r="G1031" s="6">
        <v>0</v>
      </c>
      <c r="H1031" s="30">
        <v>73.399286658408073</v>
      </c>
      <c r="I1031" s="35">
        <v>26.600713341591927</v>
      </c>
      <c r="J1031" s="35">
        <v>35.298688780216146</v>
      </c>
      <c r="K1031" s="35">
        <v>46.570864437589897</v>
      </c>
      <c r="L1031" s="35">
        <v>59.783717342776391</v>
      </c>
      <c r="M1031" s="35">
        <v>40.216282657223609</v>
      </c>
      <c r="N1031" s="35">
        <v>30.02359801529764</v>
      </c>
      <c r="O1031" s="34">
        <v>40</v>
      </c>
      <c r="P1031" s="35">
        <v>11.294133850226277</v>
      </c>
      <c r="Q1031" s="45">
        <v>60</v>
      </c>
      <c r="R1031" s="35">
        <v>42.677572087281092</v>
      </c>
      <c r="S1031" s="35">
        <v>34.142057669824872</v>
      </c>
      <c r="T1031" s="30" t="s">
        <v>2315</v>
      </c>
      <c r="U1031" s="35">
        <v>14.335230535538415</v>
      </c>
      <c r="V1031" s="35">
        <v>63.503722249859166</v>
      </c>
      <c r="W1031" s="35">
        <v>128.47172450846867</v>
      </c>
      <c r="X1031" s="34">
        <v>70</v>
      </c>
      <c r="Y1031" s="35">
        <v>95.782033214300114</v>
      </c>
      <c r="Z1031" s="34">
        <v>100</v>
      </c>
      <c r="AA1031" s="35">
        <v>0.15986994599306159</v>
      </c>
      <c r="AB1031" s="45">
        <v>0</v>
      </c>
      <c r="AC1031" s="30">
        <v>77.834574083286384</v>
      </c>
      <c r="AD1031" s="35">
        <v>77.99444402927945</v>
      </c>
      <c r="AE1031" s="43">
        <v>15.598888805855891</v>
      </c>
      <c r="AF1031" s="39">
        <v>49.740946475680765</v>
      </c>
      <c r="AG1031" s="40">
        <v>49.708972486482153</v>
      </c>
      <c r="AH1031" s="37" t="s">
        <v>6</v>
      </c>
      <c r="AI1031" s="21"/>
      <c r="AJ1031" s="111"/>
      <c r="AK1031" s="112"/>
    </row>
    <row r="1032" spans="1:37" x14ac:dyDescent="0.3">
      <c r="A1032" s="12" t="s">
        <v>1735</v>
      </c>
      <c r="B1032" s="5" t="s">
        <v>544</v>
      </c>
      <c r="C1032" s="5" t="s">
        <v>545</v>
      </c>
      <c r="D1032" s="5" t="s">
        <v>1736</v>
      </c>
      <c r="E1032" s="6">
        <v>6</v>
      </c>
      <c r="F1032" s="6" t="s">
        <v>62</v>
      </c>
      <c r="G1032" s="6">
        <v>0</v>
      </c>
      <c r="H1032" s="30">
        <v>58.693351886618373</v>
      </c>
      <c r="I1032" s="35">
        <v>41.306648113381627</v>
      </c>
      <c r="J1032" s="35">
        <v>22.245318585952003</v>
      </c>
      <c r="K1032" s="35">
        <v>29.34907080225619</v>
      </c>
      <c r="L1032" s="35">
        <v>15.746534784760296</v>
      </c>
      <c r="M1032" s="35">
        <v>84.2534652152397</v>
      </c>
      <c r="N1032" s="35">
        <v>41.680122344715961</v>
      </c>
      <c r="O1032" s="34">
        <v>50</v>
      </c>
      <c r="P1032" s="35">
        <v>-6.3289110249717053</v>
      </c>
      <c r="Q1032" s="45">
        <v>80</v>
      </c>
      <c r="R1032" s="35">
        <v>56.981836826175503</v>
      </c>
      <c r="S1032" s="35">
        <v>45.585469460940402</v>
      </c>
      <c r="T1032" s="30" t="s">
        <v>2315</v>
      </c>
      <c r="U1032" s="35">
        <v>24.828077036470084</v>
      </c>
      <c r="V1032" s="35">
        <v>100</v>
      </c>
      <c r="W1032" s="35">
        <v>122.55169011512912</v>
      </c>
      <c r="X1032" s="34">
        <v>70</v>
      </c>
      <c r="Y1032" s="35">
        <v>99.406094424944968</v>
      </c>
      <c r="Z1032" s="34">
        <v>100</v>
      </c>
      <c r="AA1032" s="35">
        <v>0</v>
      </c>
      <c r="AB1032" s="45">
        <v>0</v>
      </c>
      <c r="AC1032" s="30">
        <v>90</v>
      </c>
      <c r="AD1032" s="35">
        <v>90</v>
      </c>
      <c r="AE1032" s="43">
        <v>18</v>
      </c>
      <c r="AF1032" s="39">
        <v>63.585469460940402</v>
      </c>
      <c r="AG1032" s="40">
        <v>63.585469460940402</v>
      </c>
      <c r="AH1032" s="37" t="s">
        <v>5</v>
      </c>
      <c r="AI1032" s="21"/>
      <c r="AJ1032" s="111"/>
      <c r="AK1032" s="112"/>
    </row>
    <row r="1033" spans="1:37" x14ac:dyDescent="0.3">
      <c r="A1033" s="12" t="s">
        <v>2148</v>
      </c>
      <c r="B1033" s="5" t="s">
        <v>544</v>
      </c>
      <c r="C1033" s="5" t="s">
        <v>545</v>
      </c>
      <c r="D1033" s="5" t="s">
        <v>2149</v>
      </c>
      <c r="E1033" s="6">
        <v>6</v>
      </c>
      <c r="F1033" s="6" t="s">
        <v>62</v>
      </c>
      <c r="G1033" s="6">
        <v>0</v>
      </c>
      <c r="H1033" s="30">
        <v>55.356478217388265</v>
      </c>
      <c r="I1033" s="35">
        <v>44.643521782611735</v>
      </c>
      <c r="J1033" s="35">
        <v>24.605277126162754</v>
      </c>
      <c r="K1033" s="35">
        <v>32.462651307719213</v>
      </c>
      <c r="L1033" s="35">
        <v>16.34207921594605</v>
      </c>
      <c r="M1033" s="35">
        <v>83.657920784053942</v>
      </c>
      <c r="N1033" s="35">
        <v>36.643980722266818</v>
      </c>
      <c r="O1033" s="34">
        <v>50</v>
      </c>
      <c r="P1033" s="35">
        <v>-4.1456914051757048</v>
      </c>
      <c r="Q1033" s="45">
        <v>100</v>
      </c>
      <c r="R1033" s="35">
        <v>62.152818774876984</v>
      </c>
      <c r="S1033" s="35">
        <v>49.722255019901588</v>
      </c>
      <c r="T1033" s="30" t="s">
        <v>2316</v>
      </c>
      <c r="U1033" s="35">
        <v>0</v>
      </c>
      <c r="V1033" s="35">
        <v>0</v>
      </c>
      <c r="W1033" s="35">
        <v>80.822741043280544</v>
      </c>
      <c r="X1033" s="34">
        <v>80</v>
      </c>
      <c r="Y1033" s="35">
        <v>73.932522127634684</v>
      </c>
      <c r="Z1033" s="34">
        <v>70</v>
      </c>
      <c r="AA1033" s="35">
        <v>0</v>
      </c>
      <c r="AB1033" s="45">
        <v>0</v>
      </c>
      <c r="AC1033" s="30">
        <v>50</v>
      </c>
      <c r="AD1033" s="35">
        <v>50</v>
      </c>
      <c r="AE1033" s="43">
        <v>10</v>
      </c>
      <c r="AF1033" s="39">
        <v>59.722255019901588</v>
      </c>
      <c r="AG1033" s="40">
        <v>59.722255019901588</v>
      </c>
      <c r="AH1033" s="37" t="s">
        <v>6</v>
      </c>
      <c r="AI1033" s="21"/>
      <c r="AJ1033" s="111"/>
      <c r="AK1033" s="112"/>
    </row>
    <row r="1034" spans="1:37" x14ac:dyDescent="0.3">
      <c r="A1034" s="12" t="s">
        <v>2013</v>
      </c>
      <c r="B1034" s="5" t="s">
        <v>544</v>
      </c>
      <c r="C1034" s="5" t="s">
        <v>545</v>
      </c>
      <c r="D1034" s="5" t="s">
        <v>2014</v>
      </c>
      <c r="E1034" s="6">
        <v>2</v>
      </c>
      <c r="F1034" s="6" t="s">
        <v>24</v>
      </c>
      <c r="G1034" s="6">
        <v>0</v>
      </c>
      <c r="H1034" s="30">
        <v>51.975079544321083</v>
      </c>
      <c r="I1034" s="35">
        <v>48.024920455678917</v>
      </c>
      <c r="J1034" s="35">
        <v>3.1554274929485771</v>
      </c>
      <c r="K1034" s="35">
        <v>4.1167317827859877</v>
      </c>
      <c r="L1034" s="35">
        <v>36.248243842000328</v>
      </c>
      <c r="M1034" s="35">
        <v>63.751756157999672</v>
      </c>
      <c r="N1034" s="35">
        <v>38.531855358109837</v>
      </c>
      <c r="O1034" s="34">
        <v>50</v>
      </c>
      <c r="P1034" s="35">
        <v>-0.81759314944553496</v>
      </c>
      <c r="Q1034" s="45">
        <v>100</v>
      </c>
      <c r="R1034" s="35">
        <v>53.178681679292914</v>
      </c>
      <c r="S1034" s="35">
        <v>42.542945343434333</v>
      </c>
      <c r="T1034" s="30" t="s">
        <v>2316</v>
      </c>
      <c r="U1034" s="35">
        <v>0</v>
      </c>
      <c r="V1034" s="35">
        <v>0</v>
      </c>
      <c r="W1034" s="35">
        <v>91.056107133908327</v>
      </c>
      <c r="X1034" s="34">
        <v>100</v>
      </c>
      <c r="Y1034" s="35">
        <v>89.266910394804796</v>
      </c>
      <c r="Z1034" s="34">
        <v>80</v>
      </c>
      <c r="AA1034" s="35">
        <v>0</v>
      </c>
      <c r="AB1034" s="45">
        <v>0</v>
      </c>
      <c r="AC1034" s="30">
        <v>60</v>
      </c>
      <c r="AD1034" s="35">
        <v>60</v>
      </c>
      <c r="AE1034" s="43">
        <v>12</v>
      </c>
      <c r="AF1034" s="39">
        <v>54.542945343434333</v>
      </c>
      <c r="AG1034" s="40">
        <v>54.542945343434333</v>
      </c>
      <c r="AH1034" s="37" t="s">
        <v>6</v>
      </c>
      <c r="AI1034" s="21"/>
      <c r="AJ1034" s="111"/>
      <c r="AK1034" s="112"/>
    </row>
    <row r="1035" spans="1:37" x14ac:dyDescent="0.3">
      <c r="A1035" s="12" t="s">
        <v>2126</v>
      </c>
      <c r="B1035" s="5" t="s">
        <v>544</v>
      </c>
      <c r="C1035" s="5" t="s">
        <v>545</v>
      </c>
      <c r="D1035" s="5" t="s">
        <v>2127</v>
      </c>
      <c r="E1035" s="6">
        <v>6</v>
      </c>
      <c r="F1035" s="6" t="s">
        <v>33</v>
      </c>
      <c r="G1035" s="6">
        <v>0</v>
      </c>
      <c r="H1035" s="30">
        <v>71.300874036541884</v>
      </c>
      <c r="I1035" s="35">
        <v>28.699125963458116</v>
      </c>
      <c r="J1035" s="35">
        <v>2.2896290312910037</v>
      </c>
      <c r="K1035" s="35">
        <v>3.1965467115542765</v>
      </c>
      <c r="L1035" s="35">
        <v>21.089512672969885</v>
      </c>
      <c r="M1035" s="35">
        <v>78.910487327030111</v>
      </c>
      <c r="N1035" s="35">
        <v>54.418291520920995</v>
      </c>
      <c r="O1035" s="34">
        <v>70</v>
      </c>
      <c r="P1035" s="35">
        <v>3.8618274171407414</v>
      </c>
      <c r="Q1035" s="45">
        <v>100</v>
      </c>
      <c r="R1035" s="35">
        <v>56.161232000408503</v>
      </c>
      <c r="S1035" s="35">
        <v>44.928985600326804</v>
      </c>
      <c r="T1035" s="30" t="s">
        <v>2315</v>
      </c>
      <c r="U1035" s="35">
        <v>29.226383379009256</v>
      </c>
      <c r="V1035" s="35">
        <v>100</v>
      </c>
      <c r="W1035" s="35">
        <v>113.61604214128501</v>
      </c>
      <c r="X1035" s="34">
        <v>80</v>
      </c>
      <c r="Y1035" s="35">
        <v>95.065993396142247</v>
      </c>
      <c r="Z1035" s="34">
        <v>100</v>
      </c>
      <c r="AA1035" s="35">
        <v>0.37295666741881239</v>
      </c>
      <c r="AB1035" s="45">
        <v>0</v>
      </c>
      <c r="AC1035" s="30">
        <v>93.333333333333329</v>
      </c>
      <c r="AD1035" s="35">
        <v>93.706290000752148</v>
      </c>
      <c r="AE1035" s="43">
        <v>18.741258000150431</v>
      </c>
      <c r="AF1035" s="39">
        <v>63.670243600477235</v>
      </c>
      <c r="AG1035" s="40">
        <v>63.595652266993469</v>
      </c>
      <c r="AH1035" s="37" t="s">
        <v>5</v>
      </c>
      <c r="AI1035" s="21"/>
      <c r="AJ1035" s="111"/>
      <c r="AK1035" s="112"/>
    </row>
    <row r="1036" spans="1:37" x14ac:dyDescent="0.3">
      <c r="A1036" s="12" t="s">
        <v>1980</v>
      </c>
      <c r="B1036" s="5" t="s">
        <v>544</v>
      </c>
      <c r="C1036" s="5" t="s">
        <v>545</v>
      </c>
      <c r="D1036" s="5" t="s">
        <v>224</v>
      </c>
      <c r="E1036" s="6">
        <v>6</v>
      </c>
      <c r="F1036" s="6" t="s">
        <v>62</v>
      </c>
      <c r="G1036" s="6">
        <v>0</v>
      </c>
      <c r="H1036" s="30">
        <v>66.985211955636913</v>
      </c>
      <c r="I1036" s="35">
        <v>33.014788044363087</v>
      </c>
      <c r="J1036" s="35">
        <v>6.1728561998098757</v>
      </c>
      <c r="K1036" s="35">
        <v>8.1440772790178926</v>
      </c>
      <c r="L1036" s="35">
        <v>13.327827768065067</v>
      </c>
      <c r="M1036" s="35">
        <v>86.672172231934937</v>
      </c>
      <c r="N1036" s="35">
        <v>39.531897057147326</v>
      </c>
      <c r="O1036" s="34">
        <v>50</v>
      </c>
      <c r="P1036" s="35">
        <v>17.370269373109398</v>
      </c>
      <c r="Q1036" s="45">
        <v>40</v>
      </c>
      <c r="R1036" s="35">
        <v>43.566207511063183</v>
      </c>
      <c r="S1036" s="35">
        <v>34.852966008850551</v>
      </c>
      <c r="T1036" s="30" t="s">
        <v>2315</v>
      </c>
      <c r="U1036" s="35">
        <v>8.7227908655665232</v>
      </c>
      <c r="V1036" s="35">
        <v>38.641142672752991</v>
      </c>
      <c r="W1036" s="35">
        <v>130.81763779088965</v>
      </c>
      <c r="X1036" s="34">
        <v>60</v>
      </c>
      <c r="Y1036" s="35">
        <v>98.776206267203548</v>
      </c>
      <c r="Z1036" s="34">
        <v>100</v>
      </c>
      <c r="AA1036" s="35">
        <v>0.24855755983472572</v>
      </c>
      <c r="AB1036" s="45">
        <v>0</v>
      </c>
      <c r="AC1036" s="30">
        <v>66.213714224251007</v>
      </c>
      <c r="AD1036" s="35">
        <v>66.462271784085729</v>
      </c>
      <c r="AE1036" s="43">
        <v>13.292454356817146</v>
      </c>
      <c r="AF1036" s="39">
        <v>48.145420365667697</v>
      </c>
      <c r="AG1036" s="40">
        <v>48.095708853700756</v>
      </c>
      <c r="AH1036" s="37" t="s">
        <v>6</v>
      </c>
      <c r="AI1036" s="21"/>
      <c r="AJ1036" s="111"/>
      <c r="AK1036" s="112"/>
    </row>
    <row r="1037" spans="1:37" x14ac:dyDescent="0.3">
      <c r="A1037" s="12" t="s">
        <v>1711</v>
      </c>
      <c r="B1037" s="5" t="s">
        <v>544</v>
      </c>
      <c r="C1037" s="5" t="s">
        <v>545</v>
      </c>
      <c r="D1037" s="5" t="s">
        <v>346</v>
      </c>
      <c r="E1037" s="6">
        <v>6</v>
      </c>
      <c r="F1037" s="6" t="s">
        <v>62</v>
      </c>
      <c r="G1037" s="6">
        <v>0</v>
      </c>
      <c r="H1037" s="30">
        <v>57.368039841458604</v>
      </c>
      <c r="I1037" s="35">
        <v>42.631960158541396</v>
      </c>
      <c r="J1037" s="35">
        <v>8.7312228814461417</v>
      </c>
      <c r="K1037" s="35">
        <v>11.519424976887809</v>
      </c>
      <c r="L1037" s="35">
        <v>13.239320036380327</v>
      </c>
      <c r="M1037" s="35">
        <v>86.76067996361968</v>
      </c>
      <c r="N1037" s="35">
        <v>38.552194022643263</v>
      </c>
      <c r="O1037" s="34">
        <v>50</v>
      </c>
      <c r="P1037" s="35">
        <v>6.3319254312420119</v>
      </c>
      <c r="Q1037" s="45">
        <v>80</v>
      </c>
      <c r="R1037" s="35">
        <v>54.182413019809779</v>
      </c>
      <c r="S1037" s="35">
        <v>43.345930415847825</v>
      </c>
      <c r="T1037" s="30" t="s">
        <v>2315</v>
      </c>
      <c r="U1037" s="35">
        <v>14.42888913783284</v>
      </c>
      <c r="V1037" s="35">
        <v>63.918621044243416</v>
      </c>
      <c r="W1037" s="35">
        <v>129.2145072900646</v>
      </c>
      <c r="X1037" s="34">
        <v>70</v>
      </c>
      <c r="Y1037" s="35">
        <v>98.199385721262175</v>
      </c>
      <c r="Z1037" s="34">
        <v>100</v>
      </c>
      <c r="AA1037" s="35">
        <v>0</v>
      </c>
      <c r="AB1037" s="45">
        <v>0</v>
      </c>
      <c r="AC1037" s="30">
        <v>77.97287368141447</v>
      </c>
      <c r="AD1037" s="35">
        <v>77.97287368141447</v>
      </c>
      <c r="AE1037" s="43">
        <v>15.594574736282894</v>
      </c>
      <c r="AF1037" s="39">
        <v>58.940505152130719</v>
      </c>
      <c r="AG1037" s="40">
        <v>58.940505152130719</v>
      </c>
      <c r="AH1037" s="37" t="s">
        <v>6</v>
      </c>
      <c r="AI1037" s="21"/>
      <c r="AJ1037" s="111"/>
      <c r="AK1037" s="112"/>
    </row>
    <row r="1038" spans="1:37" x14ac:dyDescent="0.3">
      <c r="A1038" s="12" t="s">
        <v>2093</v>
      </c>
      <c r="B1038" s="5" t="s">
        <v>544</v>
      </c>
      <c r="C1038" s="5" t="s">
        <v>545</v>
      </c>
      <c r="D1038" s="5" t="s">
        <v>2094</v>
      </c>
      <c r="E1038" s="6">
        <v>6</v>
      </c>
      <c r="F1038" s="6" t="s">
        <v>62</v>
      </c>
      <c r="G1038" s="6">
        <v>0</v>
      </c>
      <c r="H1038" s="30">
        <v>50.029490429314414</v>
      </c>
      <c r="I1038" s="35">
        <v>49.970509570685586</v>
      </c>
      <c r="J1038" s="35">
        <v>14.451480156387483</v>
      </c>
      <c r="K1038" s="35">
        <v>19.066371770241172</v>
      </c>
      <c r="L1038" s="35">
        <v>18.42480597048754</v>
      </c>
      <c r="M1038" s="35">
        <v>81.57519402951246</v>
      </c>
      <c r="N1038" s="35">
        <v>27.846358222268833</v>
      </c>
      <c r="O1038" s="34">
        <v>40</v>
      </c>
      <c r="P1038" s="35">
        <v>19.397404806955159</v>
      </c>
      <c r="Q1038" s="45">
        <v>40</v>
      </c>
      <c r="R1038" s="35">
        <v>46.12241507408784</v>
      </c>
      <c r="S1038" s="35">
        <v>36.897932059270275</v>
      </c>
      <c r="T1038" s="30" t="s">
        <v>2315</v>
      </c>
      <c r="U1038" s="35">
        <v>15.410690336445811</v>
      </c>
      <c r="V1038" s="35">
        <v>68.26790796130625</v>
      </c>
      <c r="W1038" s="35">
        <v>89.702060204069298</v>
      </c>
      <c r="X1038" s="34">
        <v>80</v>
      </c>
      <c r="Y1038" s="35">
        <v>94.443969057509577</v>
      </c>
      <c r="Z1038" s="34">
        <v>100</v>
      </c>
      <c r="AA1038" s="35">
        <v>0.43293544785275195</v>
      </c>
      <c r="AB1038" s="45">
        <v>0</v>
      </c>
      <c r="AC1038" s="30">
        <v>82.755969320435426</v>
      </c>
      <c r="AD1038" s="35">
        <v>83.188904768288182</v>
      </c>
      <c r="AE1038" s="43">
        <v>16.637780953657636</v>
      </c>
      <c r="AF1038" s="39">
        <v>53.535713012927914</v>
      </c>
      <c r="AG1038" s="40">
        <v>53.449125923357357</v>
      </c>
      <c r="AH1038" s="37" t="s">
        <v>6</v>
      </c>
      <c r="AI1038" s="21"/>
      <c r="AJ1038" s="111"/>
      <c r="AK1038" s="112"/>
    </row>
    <row r="1039" spans="1:37" x14ac:dyDescent="0.3">
      <c r="A1039" s="12" t="s">
        <v>2045</v>
      </c>
      <c r="B1039" s="5" t="s">
        <v>544</v>
      </c>
      <c r="C1039" s="5" t="s">
        <v>545</v>
      </c>
      <c r="D1039" s="5" t="s">
        <v>2046</v>
      </c>
      <c r="E1039" s="6">
        <v>1</v>
      </c>
      <c r="F1039" s="6" t="s">
        <v>24</v>
      </c>
      <c r="G1039" s="6">
        <v>0</v>
      </c>
      <c r="H1039" s="30">
        <v>51.780908769720909</v>
      </c>
      <c r="I1039" s="35">
        <v>48.219091230279091</v>
      </c>
      <c r="J1039" s="35">
        <v>21.531162710660443</v>
      </c>
      <c r="K1039" s="35">
        <v>28.090653976170088</v>
      </c>
      <c r="L1039" s="35">
        <v>22.616087543533268</v>
      </c>
      <c r="M1039" s="35">
        <v>77.383912456466732</v>
      </c>
      <c r="N1039" s="35">
        <v>48.796986412006</v>
      </c>
      <c r="O1039" s="34">
        <v>70</v>
      </c>
      <c r="P1039" s="35">
        <v>15.917677816688075</v>
      </c>
      <c r="Q1039" s="45">
        <v>40</v>
      </c>
      <c r="R1039" s="35">
        <v>52.738731532583174</v>
      </c>
      <c r="S1039" s="35">
        <v>42.190985226066545</v>
      </c>
      <c r="T1039" s="30" t="s">
        <v>2315</v>
      </c>
      <c r="U1039" s="35">
        <v>11.18076246791086</v>
      </c>
      <c r="V1039" s="35">
        <v>56.646849621184849</v>
      </c>
      <c r="W1039" s="35">
        <v>107.90991049362316</v>
      </c>
      <c r="X1039" s="34">
        <v>100</v>
      </c>
      <c r="Y1039" s="35">
        <v>78.361331775003734</v>
      </c>
      <c r="Z1039" s="34">
        <v>70</v>
      </c>
      <c r="AA1039" s="35">
        <v>0</v>
      </c>
      <c r="AB1039" s="45">
        <v>2</v>
      </c>
      <c r="AC1039" s="30">
        <v>75.54894987372829</v>
      </c>
      <c r="AD1039" s="35">
        <v>77.54894987372829</v>
      </c>
      <c r="AE1039" s="43">
        <v>15.509789974745658</v>
      </c>
      <c r="AF1039" s="39">
        <v>57.700775200812203</v>
      </c>
      <c r="AG1039" s="40">
        <v>57.300775200812204</v>
      </c>
      <c r="AH1039" s="37" t="s">
        <v>6</v>
      </c>
      <c r="AI1039" s="21"/>
      <c r="AJ1039" s="111"/>
      <c r="AK1039" s="112"/>
    </row>
    <row r="1040" spans="1:37" x14ac:dyDescent="0.3">
      <c r="A1040" s="12" t="s">
        <v>1938</v>
      </c>
      <c r="B1040" s="5" t="s">
        <v>544</v>
      </c>
      <c r="C1040" s="5" t="s">
        <v>545</v>
      </c>
      <c r="D1040" s="5" t="s">
        <v>1939</v>
      </c>
      <c r="E1040" s="6">
        <v>6</v>
      </c>
      <c r="F1040" s="6" t="s">
        <v>24</v>
      </c>
      <c r="G1040" s="6">
        <v>0</v>
      </c>
      <c r="H1040" s="30">
        <v>55.211762484812162</v>
      </c>
      <c r="I1040" s="35">
        <v>44.788237515187838</v>
      </c>
      <c r="J1040" s="35" t="s">
        <v>2196</v>
      </c>
      <c r="K1040" s="35">
        <v>0</v>
      </c>
      <c r="L1040" s="35">
        <v>29.927803375075836</v>
      </c>
      <c r="M1040" s="35">
        <v>70.07219662492416</v>
      </c>
      <c r="N1040" s="35">
        <v>76.605707811122031</v>
      </c>
      <c r="O1040" s="34">
        <v>100</v>
      </c>
      <c r="P1040" s="35">
        <v>90.417449574765556</v>
      </c>
      <c r="Q1040" s="45">
        <v>0</v>
      </c>
      <c r="R1040" s="35">
        <v>42.972086828022398</v>
      </c>
      <c r="S1040" s="35">
        <v>34.37766946241792</v>
      </c>
      <c r="T1040" s="30" t="s">
        <v>2315</v>
      </c>
      <c r="U1040" s="35">
        <v>16.884556904646857</v>
      </c>
      <c r="V1040" s="35">
        <v>74.796998159636786</v>
      </c>
      <c r="W1040" s="35">
        <v>200.59027726242584</v>
      </c>
      <c r="X1040" s="34">
        <v>0</v>
      </c>
      <c r="Y1040" s="35">
        <v>100</v>
      </c>
      <c r="Z1040" s="34">
        <v>100</v>
      </c>
      <c r="AA1040" s="35">
        <v>0.59865497956971214</v>
      </c>
      <c r="AB1040" s="45">
        <v>0</v>
      </c>
      <c r="AC1040" s="30">
        <v>58.265666053212264</v>
      </c>
      <c r="AD1040" s="35">
        <v>58.864321032781973</v>
      </c>
      <c r="AE1040" s="43">
        <v>11.772864206556395</v>
      </c>
      <c r="AF1040" s="39">
        <v>46.150533668974319</v>
      </c>
      <c r="AG1040" s="40">
        <v>46.030802673060371</v>
      </c>
      <c r="AH1040" s="37" t="s">
        <v>6</v>
      </c>
      <c r="AI1040" s="21"/>
      <c r="AJ1040" s="111"/>
      <c r="AK1040" s="112"/>
    </row>
    <row r="1041" spans="1:37" x14ac:dyDescent="0.3">
      <c r="A1041" s="12" t="s">
        <v>2003</v>
      </c>
      <c r="B1041" s="5" t="s">
        <v>544</v>
      </c>
      <c r="C1041" s="5" t="s">
        <v>545</v>
      </c>
      <c r="D1041" s="5" t="s">
        <v>2004</v>
      </c>
      <c r="E1041" s="6">
        <v>6</v>
      </c>
      <c r="F1041" s="6" t="s">
        <v>62</v>
      </c>
      <c r="G1041" s="6">
        <v>0</v>
      </c>
      <c r="H1041" s="30">
        <v>68.064962881659028</v>
      </c>
      <c r="I1041" s="35">
        <v>31.935037118340972</v>
      </c>
      <c r="J1041" s="35">
        <v>27.355670998607916</v>
      </c>
      <c r="K1041" s="35">
        <v>36.091347574063562</v>
      </c>
      <c r="L1041" s="35">
        <v>33.095541530409932</v>
      </c>
      <c r="M1041" s="35">
        <v>66.904458469590068</v>
      </c>
      <c r="N1041" s="35">
        <v>42.941570430144026</v>
      </c>
      <c r="O1041" s="34">
        <v>50</v>
      </c>
      <c r="P1041" s="35">
        <v>-5.004513007165011</v>
      </c>
      <c r="Q1041" s="45">
        <v>80</v>
      </c>
      <c r="R1041" s="35">
        <v>52.986168632398915</v>
      </c>
      <c r="S1041" s="35">
        <v>42.388934905919136</v>
      </c>
      <c r="T1041" s="30" t="s">
        <v>2315</v>
      </c>
      <c r="U1041" s="35">
        <v>28.517591413275973</v>
      </c>
      <c r="V1041" s="35">
        <v>100</v>
      </c>
      <c r="W1041" s="35">
        <v>130.16940510395074</v>
      </c>
      <c r="X1041" s="34">
        <v>60</v>
      </c>
      <c r="Y1041" s="35">
        <v>84.00805571012522</v>
      </c>
      <c r="Z1041" s="34">
        <v>80</v>
      </c>
      <c r="AA1041" s="35">
        <v>0.49813390444914429</v>
      </c>
      <c r="AB1041" s="45">
        <v>0</v>
      </c>
      <c r="AC1041" s="30">
        <v>80</v>
      </c>
      <c r="AD1041" s="35">
        <v>80.498133904449148</v>
      </c>
      <c r="AE1041" s="43">
        <v>16.099626780889832</v>
      </c>
      <c r="AF1041" s="39">
        <v>58.488561686808964</v>
      </c>
      <c r="AG1041" s="40">
        <v>58.388934905919136</v>
      </c>
      <c r="AH1041" s="37" t="s">
        <v>6</v>
      </c>
      <c r="AI1041" s="21"/>
      <c r="AJ1041" s="111"/>
      <c r="AK1041" s="112"/>
    </row>
    <row r="1042" spans="1:37" x14ac:dyDescent="0.3">
      <c r="A1042" s="12" t="s">
        <v>1339</v>
      </c>
      <c r="B1042" s="5" t="s">
        <v>544</v>
      </c>
      <c r="C1042" s="5" t="s">
        <v>545</v>
      </c>
      <c r="D1042" s="5" t="s">
        <v>1340</v>
      </c>
      <c r="E1042" s="6">
        <v>6</v>
      </c>
      <c r="F1042" s="6" t="s">
        <v>62</v>
      </c>
      <c r="G1042" s="6">
        <v>0</v>
      </c>
      <c r="H1042" s="30">
        <v>61.932772292731038</v>
      </c>
      <c r="I1042" s="35">
        <v>38.067227707268962</v>
      </c>
      <c r="J1042" s="35">
        <v>17.228987528762136</v>
      </c>
      <c r="K1042" s="35">
        <v>22.730839878919586</v>
      </c>
      <c r="L1042" s="35">
        <v>83.574187002703837</v>
      </c>
      <c r="M1042" s="35">
        <v>16.425812997296163</v>
      </c>
      <c r="N1042" s="35">
        <v>51.188393801546979</v>
      </c>
      <c r="O1042" s="34">
        <v>70</v>
      </c>
      <c r="P1042" s="35">
        <v>5.4817505327073368</v>
      </c>
      <c r="Q1042" s="45">
        <v>80</v>
      </c>
      <c r="R1042" s="35">
        <v>45.444776116696943</v>
      </c>
      <c r="S1042" s="35">
        <v>36.355820893357553</v>
      </c>
      <c r="T1042" s="30" t="s">
        <v>2315</v>
      </c>
      <c r="U1042" s="35">
        <v>29.681132018144936</v>
      </c>
      <c r="V1042" s="35">
        <v>100</v>
      </c>
      <c r="W1042" s="35">
        <v>134.65168457886301</v>
      </c>
      <c r="X1042" s="34">
        <v>60</v>
      </c>
      <c r="Y1042" s="35">
        <v>96.126477669650811</v>
      </c>
      <c r="Z1042" s="34">
        <v>100</v>
      </c>
      <c r="AA1042" s="35">
        <v>0.25564956793498828</v>
      </c>
      <c r="AB1042" s="45">
        <v>0</v>
      </c>
      <c r="AC1042" s="30">
        <v>86.666666666666671</v>
      </c>
      <c r="AD1042" s="35">
        <v>86.922316234601666</v>
      </c>
      <c r="AE1042" s="43">
        <v>17.384463246920333</v>
      </c>
      <c r="AF1042" s="39">
        <v>53.740284140277886</v>
      </c>
      <c r="AG1042" s="40">
        <v>53.689154226690889</v>
      </c>
      <c r="AH1042" s="37" t="s">
        <v>6</v>
      </c>
      <c r="AI1042" s="21"/>
      <c r="AJ1042" s="111"/>
      <c r="AK1042" s="112"/>
    </row>
    <row r="1043" spans="1:37" x14ac:dyDescent="0.3">
      <c r="A1043" s="12" t="s">
        <v>1913</v>
      </c>
      <c r="B1043" s="5" t="s">
        <v>544</v>
      </c>
      <c r="C1043" s="5" t="s">
        <v>545</v>
      </c>
      <c r="D1043" s="5" t="s">
        <v>1914</v>
      </c>
      <c r="E1043" s="6">
        <v>6</v>
      </c>
      <c r="F1043" s="6" t="s">
        <v>62</v>
      </c>
      <c r="G1043" s="6">
        <v>0</v>
      </c>
      <c r="H1043" s="30">
        <v>68.662129352147417</v>
      </c>
      <c r="I1043" s="35">
        <v>31.337870647852583</v>
      </c>
      <c r="J1043" s="35">
        <v>5.7985270697005786</v>
      </c>
      <c r="K1043" s="35">
        <v>7.6502110257441549</v>
      </c>
      <c r="L1043" s="35">
        <v>29.325804048606894</v>
      </c>
      <c r="M1043" s="35">
        <v>70.674195951393102</v>
      </c>
      <c r="N1043" s="35">
        <v>47.927920700631141</v>
      </c>
      <c r="O1043" s="34">
        <v>70</v>
      </c>
      <c r="P1043" s="35">
        <v>13.646646343376295</v>
      </c>
      <c r="Q1043" s="45">
        <v>60</v>
      </c>
      <c r="R1043" s="35">
        <v>47.93245552499797</v>
      </c>
      <c r="S1043" s="35">
        <v>38.345964419998374</v>
      </c>
      <c r="T1043" s="30" t="s">
        <v>2316</v>
      </c>
      <c r="U1043" s="35">
        <v>0</v>
      </c>
      <c r="V1043" s="35">
        <v>0</v>
      </c>
      <c r="W1043" s="35">
        <v>128.91712678697365</v>
      </c>
      <c r="X1043" s="34">
        <v>70</v>
      </c>
      <c r="Y1043" s="35">
        <v>99.384542509591483</v>
      </c>
      <c r="Z1043" s="34">
        <v>100</v>
      </c>
      <c r="AA1043" s="35">
        <v>0.30691350568996756</v>
      </c>
      <c r="AB1043" s="45">
        <v>0</v>
      </c>
      <c r="AC1043" s="30">
        <v>56.666666666666664</v>
      </c>
      <c r="AD1043" s="35">
        <v>56.973580172356634</v>
      </c>
      <c r="AE1043" s="43">
        <v>11.394716034471328</v>
      </c>
      <c r="AF1043" s="39">
        <v>49.740680454469704</v>
      </c>
      <c r="AG1043" s="40">
        <v>49.67929775333171</v>
      </c>
      <c r="AH1043" s="37" t="s">
        <v>6</v>
      </c>
      <c r="AI1043" s="21"/>
      <c r="AJ1043" s="111"/>
      <c r="AK1043" s="112"/>
    </row>
    <row r="1044" spans="1:37" x14ac:dyDescent="0.3">
      <c r="A1044" s="12" t="s">
        <v>1549</v>
      </c>
      <c r="B1044" s="5" t="s">
        <v>544</v>
      </c>
      <c r="C1044" s="5" t="s">
        <v>545</v>
      </c>
      <c r="D1044" s="5" t="s">
        <v>937</v>
      </c>
      <c r="E1044" s="6">
        <v>6</v>
      </c>
      <c r="F1044" s="6" t="s">
        <v>24</v>
      </c>
      <c r="G1044" s="6">
        <v>0</v>
      </c>
      <c r="H1044" s="30">
        <v>54.489884703545144</v>
      </c>
      <c r="I1044" s="35">
        <v>45.510115296454856</v>
      </c>
      <c r="J1044" s="35">
        <v>13.584166534895516</v>
      </c>
      <c r="K1044" s="35">
        <v>17.722597094001273</v>
      </c>
      <c r="L1044" s="35">
        <v>10.466358473229818</v>
      </c>
      <c r="M1044" s="35">
        <v>89.533641526770182</v>
      </c>
      <c r="N1044" s="35">
        <v>37.267581741842861</v>
      </c>
      <c r="O1044" s="34">
        <v>50</v>
      </c>
      <c r="P1044" s="35">
        <v>8.9234230246353903</v>
      </c>
      <c r="Q1044" s="45">
        <v>80</v>
      </c>
      <c r="R1044" s="35">
        <v>56.553270783445257</v>
      </c>
      <c r="S1044" s="35">
        <v>45.24261662675621</v>
      </c>
      <c r="T1044" s="30" t="s">
        <v>2316</v>
      </c>
      <c r="U1044" s="35">
        <v>0</v>
      </c>
      <c r="V1044" s="35">
        <v>0</v>
      </c>
      <c r="W1044" s="35">
        <v>118.39161571191916</v>
      </c>
      <c r="X1044" s="34">
        <v>80</v>
      </c>
      <c r="Y1044" s="35">
        <v>96.129675800465151</v>
      </c>
      <c r="Z1044" s="34">
        <v>100</v>
      </c>
      <c r="AA1044" s="35">
        <v>0</v>
      </c>
      <c r="AB1044" s="45">
        <v>0</v>
      </c>
      <c r="AC1044" s="30">
        <v>60</v>
      </c>
      <c r="AD1044" s="35">
        <v>60</v>
      </c>
      <c r="AE1044" s="43">
        <v>12</v>
      </c>
      <c r="AF1044" s="39">
        <v>57.24261662675621</v>
      </c>
      <c r="AG1044" s="40">
        <v>57.24261662675621</v>
      </c>
      <c r="AH1044" s="37" t="s">
        <v>6</v>
      </c>
      <c r="AI1044" s="21"/>
      <c r="AJ1044" s="111"/>
      <c r="AK1044" s="112"/>
    </row>
    <row r="1045" spans="1:37" x14ac:dyDescent="0.3">
      <c r="A1045" s="12" t="s">
        <v>1866</v>
      </c>
      <c r="B1045" s="5" t="s">
        <v>544</v>
      </c>
      <c r="C1045" s="5" t="s">
        <v>545</v>
      </c>
      <c r="D1045" s="5" t="s">
        <v>1867</v>
      </c>
      <c r="E1045" s="6">
        <v>6</v>
      </c>
      <c r="F1045" s="6" t="s">
        <v>62</v>
      </c>
      <c r="G1045" s="6">
        <v>0</v>
      </c>
      <c r="H1045" s="30">
        <v>69.443943465350188</v>
      </c>
      <c r="I1045" s="35">
        <v>30.556056534649812</v>
      </c>
      <c r="J1045" s="35">
        <v>1.1157387392714802</v>
      </c>
      <c r="K1045" s="35">
        <v>1.4720353466359379</v>
      </c>
      <c r="L1045" s="35">
        <v>39.832275658018148</v>
      </c>
      <c r="M1045" s="35">
        <v>60.167724341981852</v>
      </c>
      <c r="N1045" s="35">
        <v>19.038710930729749</v>
      </c>
      <c r="O1045" s="34">
        <v>30</v>
      </c>
      <c r="P1045" s="35">
        <v>8.1768879380449615</v>
      </c>
      <c r="Q1045" s="45">
        <v>80</v>
      </c>
      <c r="R1045" s="35">
        <v>40.439163244653528</v>
      </c>
      <c r="S1045" s="35">
        <v>32.351330595722821</v>
      </c>
      <c r="T1045" s="30" t="s">
        <v>2316</v>
      </c>
      <c r="U1045" s="35">
        <v>0</v>
      </c>
      <c r="V1045" s="35">
        <v>0</v>
      </c>
      <c r="W1045" s="35">
        <v>98.144378789327746</v>
      </c>
      <c r="X1045" s="34">
        <v>100</v>
      </c>
      <c r="Y1045" s="35">
        <v>99.705847117474306</v>
      </c>
      <c r="Z1045" s="34">
        <v>100</v>
      </c>
      <c r="AA1045" s="35">
        <v>0</v>
      </c>
      <c r="AB1045" s="45">
        <v>0</v>
      </c>
      <c r="AC1045" s="30">
        <v>66.666666666666671</v>
      </c>
      <c r="AD1045" s="35">
        <v>66.666666666666671</v>
      </c>
      <c r="AE1045" s="43">
        <v>13.333333333333336</v>
      </c>
      <c r="AF1045" s="39">
        <v>45.684663929056157</v>
      </c>
      <c r="AG1045" s="40">
        <v>45.684663929056157</v>
      </c>
      <c r="AH1045" s="37" t="s">
        <v>6</v>
      </c>
      <c r="AI1045" s="21"/>
      <c r="AJ1045" s="111"/>
      <c r="AK1045" s="112"/>
    </row>
    <row r="1046" spans="1:37" x14ac:dyDescent="0.3">
      <c r="A1046" s="12" t="s">
        <v>1565</v>
      </c>
      <c r="B1046" s="5" t="s">
        <v>544</v>
      </c>
      <c r="C1046" s="5" t="s">
        <v>545</v>
      </c>
      <c r="D1046" s="5" t="s">
        <v>1566</v>
      </c>
      <c r="E1046" s="6">
        <v>6</v>
      </c>
      <c r="F1046" s="6" t="s">
        <v>14</v>
      </c>
      <c r="G1046" s="6">
        <v>0</v>
      </c>
      <c r="H1046" s="30">
        <v>73.727027591137002</v>
      </c>
      <c r="I1046" s="35">
        <v>26.272972408862998</v>
      </c>
      <c r="J1046" s="35">
        <v>14.165327108060778</v>
      </c>
      <c r="K1046" s="35">
        <v>18.792200399294327</v>
      </c>
      <c r="L1046" s="35">
        <v>33.005183361594334</v>
      </c>
      <c r="M1046" s="35">
        <v>66.994816638405666</v>
      </c>
      <c r="N1046" s="35">
        <v>31.44278188377627</v>
      </c>
      <c r="O1046" s="34">
        <v>40</v>
      </c>
      <c r="P1046" s="35">
        <v>4.4114598419911299</v>
      </c>
      <c r="Q1046" s="45">
        <v>100</v>
      </c>
      <c r="R1046" s="35">
        <v>50.411997889312602</v>
      </c>
      <c r="S1046" s="35">
        <v>40.329598311450084</v>
      </c>
      <c r="T1046" s="30" t="s">
        <v>2315</v>
      </c>
      <c r="U1046" s="35">
        <v>20.141577039456109</v>
      </c>
      <c r="V1046" s="35">
        <v>89.225290853665456</v>
      </c>
      <c r="W1046" s="35">
        <v>109.10173812088337</v>
      </c>
      <c r="X1046" s="34">
        <v>100</v>
      </c>
      <c r="Y1046" s="35">
        <v>97.346768752252572</v>
      </c>
      <c r="Z1046" s="34">
        <v>100</v>
      </c>
      <c r="AA1046" s="35">
        <v>0.37802624747770963</v>
      </c>
      <c r="AB1046" s="45">
        <v>0</v>
      </c>
      <c r="AC1046" s="30">
        <v>96.408430284555152</v>
      </c>
      <c r="AD1046" s="35">
        <v>96.786456532032858</v>
      </c>
      <c r="AE1046" s="43">
        <v>19.357291306406573</v>
      </c>
      <c r="AF1046" s="39">
        <v>59.686889617856657</v>
      </c>
      <c r="AG1046" s="40">
        <v>59.611284368361112</v>
      </c>
      <c r="AH1046" s="37" t="s">
        <v>6</v>
      </c>
      <c r="AI1046" s="21"/>
      <c r="AJ1046" s="111"/>
      <c r="AK1046" s="112"/>
    </row>
    <row r="1047" spans="1:37" x14ac:dyDescent="0.3">
      <c r="A1047" s="12" t="s">
        <v>1284</v>
      </c>
      <c r="B1047" s="5" t="s">
        <v>544</v>
      </c>
      <c r="C1047" s="5" t="s">
        <v>545</v>
      </c>
      <c r="D1047" s="5" t="s">
        <v>1285</v>
      </c>
      <c r="E1047" s="6">
        <v>6</v>
      </c>
      <c r="F1047" s="6" t="s">
        <v>14</v>
      </c>
      <c r="G1047" s="6">
        <v>0</v>
      </c>
      <c r="H1047" s="30">
        <v>74.965155928773257</v>
      </c>
      <c r="I1047" s="35">
        <v>25.034844071226743</v>
      </c>
      <c r="J1047" s="35">
        <v>13.05312545012335</v>
      </c>
      <c r="K1047" s="35">
        <v>17.316716191909236</v>
      </c>
      <c r="L1047" s="35">
        <v>19.477783176935866</v>
      </c>
      <c r="M1047" s="35">
        <v>80.522216823064127</v>
      </c>
      <c r="N1047" s="35">
        <v>45.637576640205864</v>
      </c>
      <c r="O1047" s="34">
        <v>70</v>
      </c>
      <c r="P1047" s="35">
        <v>22.648655827560024</v>
      </c>
      <c r="Q1047" s="45">
        <v>20</v>
      </c>
      <c r="R1047" s="35">
        <v>42.57475541724002</v>
      </c>
      <c r="S1047" s="35">
        <v>34.059804333792016</v>
      </c>
      <c r="T1047" s="30" t="s">
        <v>2315</v>
      </c>
      <c r="U1047" s="35">
        <v>29.314082246913451</v>
      </c>
      <c r="V1047" s="35">
        <v>100</v>
      </c>
      <c r="W1047" s="35">
        <v>108.17197048349111</v>
      </c>
      <c r="X1047" s="34">
        <v>100</v>
      </c>
      <c r="Y1047" s="35">
        <v>95.235197848530362</v>
      </c>
      <c r="Z1047" s="34">
        <v>100</v>
      </c>
      <c r="AA1047" s="35">
        <v>0</v>
      </c>
      <c r="AB1047" s="45">
        <v>0</v>
      </c>
      <c r="AC1047" s="30">
        <v>100</v>
      </c>
      <c r="AD1047" s="35">
        <v>100</v>
      </c>
      <c r="AE1047" s="43">
        <v>20</v>
      </c>
      <c r="AF1047" s="39">
        <v>54.059804333792016</v>
      </c>
      <c r="AG1047" s="40">
        <v>54.059804333792016</v>
      </c>
      <c r="AH1047" s="37" t="s">
        <v>6</v>
      </c>
      <c r="AI1047" s="21"/>
      <c r="AJ1047" s="111"/>
      <c r="AK1047" s="112"/>
    </row>
    <row r="1048" spans="1:37" x14ac:dyDescent="0.3">
      <c r="A1048" s="12" t="s">
        <v>1789</v>
      </c>
      <c r="B1048" s="5" t="s">
        <v>544</v>
      </c>
      <c r="C1048" s="5" t="s">
        <v>545</v>
      </c>
      <c r="D1048" s="5" t="s">
        <v>1790</v>
      </c>
      <c r="E1048" s="6">
        <v>2</v>
      </c>
      <c r="F1048" s="6" t="s">
        <v>24</v>
      </c>
      <c r="G1048" s="6">
        <v>0</v>
      </c>
      <c r="H1048" s="30">
        <v>65.717171916407679</v>
      </c>
      <c r="I1048" s="35">
        <v>34.282828083592321</v>
      </c>
      <c r="J1048" s="35">
        <v>8.6880680869443001</v>
      </c>
      <c r="K1048" s="35">
        <v>11.33489712708006</v>
      </c>
      <c r="L1048" s="35">
        <v>20.878848489531041</v>
      </c>
      <c r="M1048" s="35">
        <v>79.121151510468962</v>
      </c>
      <c r="N1048" s="35">
        <v>60.756931022568082</v>
      </c>
      <c r="O1048" s="34">
        <v>80</v>
      </c>
      <c r="P1048" s="35">
        <v>13.156401248507763</v>
      </c>
      <c r="Q1048" s="45">
        <v>60</v>
      </c>
      <c r="R1048" s="35">
        <v>52.947775344228276</v>
      </c>
      <c r="S1048" s="35">
        <v>42.358220275382621</v>
      </c>
      <c r="T1048" s="30" t="s">
        <v>2315</v>
      </c>
      <c r="U1048" s="35">
        <v>36.008480168830324</v>
      </c>
      <c r="V1048" s="35">
        <v>100</v>
      </c>
      <c r="W1048" s="35">
        <v>127.73033922917348</v>
      </c>
      <c r="X1048" s="34">
        <v>70</v>
      </c>
      <c r="Y1048" s="35">
        <v>96.220630960683707</v>
      </c>
      <c r="Z1048" s="34">
        <v>100</v>
      </c>
      <c r="AA1048" s="35">
        <v>0</v>
      </c>
      <c r="AB1048" s="45">
        <v>0</v>
      </c>
      <c r="AC1048" s="30">
        <v>90</v>
      </c>
      <c r="AD1048" s="35">
        <v>90</v>
      </c>
      <c r="AE1048" s="43">
        <v>18</v>
      </c>
      <c r="AF1048" s="39">
        <v>60.358220275382621</v>
      </c>
      <c r="AG1048" s="40">
        <v>60.358220275382621</v>
      </c>
      <c r="AH1048" s="37" t="s">
        <v>5</v>
      </c>
      <c r="AI1048" s="21"/>
      <c r="AJ1048" s="111"/>
      <c r="AK1048" s="112"/>
    </row>
    <row r="1049" spans="1:37" x14ac:dyDescent="0.3">
      <c r="A1049" s="12" t="s">
        <v>543</v>
      </c>
      <c r="B1049" s="5" t="s">
        <v>544</v>
      </c>
      <c r="C1049" s="5" t="s">
        <v>545</v>
      </c>
      <c r="D1049" s="5" t="s">
        <v>546</v>
      </c>
      <c r="E1049" s="6">
        <v>6</v>
      </c>
      <c r="F1049" s="6" t="s">
        <v>62</v>
      </c>
      <c r="G1049" s="6">
        <v>0</v>
      </c>
      <c r="H1049" s="30">
        <v>73.25176235161365</v>
      </c>
      <c r="I1049" s="35">
        <v>26.74823764838635</v>
      </c>
      <c r="J1049" s="35">
        <v>20.174803401572024</v>
      </c>
      <c r="K1049" s="35">
        <v>26.617363611427752</v>
      </c>
      <c r="L1049" s="35">
        <v>9.035758563218673</v>
      </c>
      <c r="M1049" s="35">
        <v>90.964241436781322</v>
      </c>
      <c r="N1049" s="35">
        <v>24.67430004945038</v>
      </c>
      <c r="O1049" s="34">
        <v>30</v>
      </c>
      <c r="P1049" s="35">
        <v>9.5456315338966036</v>
      </c>
      <c r="Q1049" s="45">
        <v>80</v>
      </c>
      <c r="R1049" s="35">
        <v>50.865968539319084</v>
      </c>
      <c r="S1049" s="35">
        <v>40.692774831455267</v>
      </c>
      <c r="T1049" s="30" t="s">
        <v>2315</v>
      </c>
      <c r="U1049" s="35">
        <v>19.829169245400806</v>
      </c>
      <c r="V1049" s="35">
        <v>87.841353725260277</v>
      </c>
      <c r="W1049" s="35">
        <v>101.27646238406169</v>
      </c>
      <c r="X1049" s="34">
        <v>100</v>
      </c>
      <c r="Y1049" s="35">
        <v>96.313905321861313</v>
      </c>
      <c r="Z1049" s="34">
        <v>100</v>
      </c>
      <c r="AA1049" s="35">
        <v>0</v>
      </c>
      <c r="AB1049" s="45">
        <v>0</v>
      </c>
      <c r="AC1049" s="30">
        <v>95.947117908420083</v>
      </c>
      <c r="AD1049" s="35">
        <v>95.947117908420083</v>
      </c>
      <c r="AE1049" s="43">
        <v>19.189423581684018</v>
      </c>
      <c r="AF1049" s="39">
        <v>59.882198413139285</v>
      </c>
      <c r="AG1049" s="40">
        <v>59.882198413139285</v>
      </c>
      <c r="AH1049" s="37" t="s">
        <v>6</v>
      </c>
      <c r="AI1049" s="21"/>
      <c r="AJ1049" s="111"/>
      <c r="AK1049" s="112"/>
    </row>
    <row r="1050" spans="1:37" x14ac:dyDescent="0.3">
      <c r="A1050" s="12" t="s">
        <v>1608</v>
      </c>
      <c r="B1050" s="5" t="s">
        <v>544</v>
      </c>
      <c r="C1050" s="5" t="s">
        <v>545</v>
      </c>
      <c r="D1050" s="5" t="s">
        <v>1609</v>
      </c>
      <c r="E1050" s="6">
        <v>6</v>
      </c>
      <c r="F1050" s="6" t="s">
        <v>14</v>
      </c>
      <c r="G1050" s="6">
        <v>0</v>
      </c>
      <c r="H1050" s="30">
        <v>77.281121154798527</v>
      </c>
      <c r="I1050" s="35">
        <v>22.718878845201473</v>
      </c>
      <c r="J1050" s="35">
        <v>19.852406308446</v>
      </c>
      <c r="K1050" s="35">
        <v>26.336871355708858</v>
      </c>
      <c r="L1050" s="35">
        <v>19.327047441832171</v>
      </c>
      <c r="M1050" s="35">
        <v>80.672952558167822</v>
      </c>
      <c r="N1050" s="35">
        <v>19.132037368598866</v>
      </c>
      <c r="O1050" s="34">
        <v>30</v>
      </c>
      <c r="P1050" s="35">
        <v>23.555844241238766</v>
      </c>
      <c r="Q1050" s="45">
        <v>20</v>
      </c>
      <c r="R1050" s="35">
        <v>35.945740551815632</v>
      </c>
      <c r="S1050" s="35">
        <v>28.756592441452508</v>
      </c>
      <c r="T1050" s="30" t="s">
        <v>2315</v>
      </c>
      <c r="U1050" s="35">
        <v>18.200548235765794</v>
      </c>
      <c r="V1050" s="35">
        <v>80.626715914605597</v>
      </c>
      <c r="W1050" s="35">
        <v>95.545786807351121</v>
      </c>
      <c r="X1050" s="34">
        <v>100</v>
      </c>
      <c r="Y1050" s="35">
        <v>89.889591219705295</v>
      </c>
      <c r="Z1050" s="34">
        <v>80</v>
      </c>
      <c r="AA1050" s="35">
        <v>0.3744898315947387</v>
      </c>
      <c r="AB1050" s="45">
        <v>0</v>
      </c>
      <c r="AC1050" s="30">
        <v>86.875571971535194</v>
      </c>
      <c r="AD1050" s="35">
        <v>87.250061803129938</v>
      </c>
      <c r="AE1050" s="43">
        <v>17.450012360625987</v>
      </c>
      <c r="AF1050" s="39">
        <v>46.206604802078495</v>
      </c>
      <c r="AG1050" s="40">
        <v>46.131706835759545</v>
      </c>
      <c r="AH1050" s="37" t="s">
        <v>6</v>
      </c>
      <c r="AI1050" s="21"/>
      <c r="AJ1050" s="111"/>
      <c r="AK1050" s="112"/>
    </row>
    <row r="1051" spans="1:37" x14ac:dyDescent="0.3">
      <c r="A1051" s="12" t="s">
        <v>1824</v>
      </c>
      <c r="B1051" s="5" t="s">
        <v>544</v>
      </c>
      <c r="C1051" s="5" t="s">
        <v>545</v>
      </c>
      <c r="D1051" s="5" t="s">
        <v>1825</v>
      </c>
      <c r="E1051" s="6">
        <v>6</v>
      </c>
      <c r="F1051" s="6" t="s">
        <v>24</v>
      </c>
      <c r="G1051" s="6">
        <v>0</v>
      </c>
      <c r="H1051" s="30">
        <v>71.133446299714663</v>
      </c>
      <c r="I1051" s="35">
        <v>28.866553700285337</v>
      </c>
      <c r="J1051" s="35">
        <v>14.032359642490745</v>
      </c>
      <c r="K1051" s="35">
        <v>18.30733270113727</v>
      </c>
      <c r="L1051" s="35">
        <v>8.8004952580643021</v>
      </c>
      <c r="M1051" s="35">
        <v>91.199504741935698</v>
      </c>
      <c r="N1051" s="35">
        <v>37.029541322152951</v>
      </c>
      <c r="O1051" s="34">
        <v>50</v>
      </c>
      <c r="P1051" s="35">
        <v>11.364731518328226</v>
      </c>
      <c r="Q1051" s="45">
        <v>60</v>
      </c>
      <c r="R1051" s="35">
        <v>49.674678228671667</v>
      </c>
      <c r="S1051" s="35">
        <v>39.739742582937339</v>
      </c>
      <c r="T1051" s="30" t="s">
        <v>2315</v>
      </c>
      <c r="U1051" s="35">
        <v>21.610519251245357</v>
      </c>
      <c r="V1051" s="35">
        <v>95.732566616500222</v>
      </c>
      <c r="W1051" s="35">
        <v>157.62339836467982</v>
      </c>
      <c r="X1051" s="34">
        <v>0</v>
      </c>
      <c r="Y1051" s="35">
        <v>92.388186855976471</v>
      </c>
      <c r="Z1051" s="34">
        <v>100</v>
      </c>
      <c r="AA1051" s="35">
        <v>0.46870708164518582</v>
      </c>
      <c r="AB1051" s="45">
        <v>0</v>
      </c>
      <c r="AC1051" s="30">
        <v>65.244188872166731</v>
      </c>
      <c r="AD1051" s="35">
        <v>65.712895953811923</v>
      </c>
      <c r="AE1051" s="43">
        <v>13.142579190762385</v>
      </c>
      <c r="AF1051" s="39">
        <v>52.882321773699722</v>
      </c>
      <c r="AG1051" s="40">
        <v>52.788580357370684</v>
      </c>
      <c r="AH1051" s="37" t="s">
        <v>6</v>
      </c>
      <c r="AI1051" s="21"/>
      <c r="AJ1051" s="111"/>
      <c r="AK1051" s="112"/>
    </row>
    <row r="1052" spans="1:37" x14ac:dyDescent="0.3">
      <c r="A1052" s="12" t="s">
        <v>1423</v>
      </c>
      <c r="B1052" s="5" t="s">
        <v>544</v>
      </c>
      <c r="C1052" s="5" t="s">
        <v>545</v>
      </c>
      <c r="D1052" s="5" t="s">
        <v>1424</v>
      </c>
      <c r="E1052" s="6">
        <v>6</v>
      </c>
      <c r="F1052" s="6" t="s">
        <v>24</v>
      </c>
      <c r="G1052" s="6">
        <v>0</v>
      </c>
      <c r="H1052" s="30">
        <v>42.346102130782334</v>
      </c>
      <c r="I1052" s="35">
        <v>57.653897869217666</v>
      </c>
      <c r="J1052" s="35">
        <v>12.52419195179133</v>
      </c>
      <c r="K1052" s="35">
        <v>16.339700144234019</v>
      </c>
      <c r="L1052" s="35">
        <v>9.3548745787502678</v>
      </c>
      <c r="M1052" s="35">
        <v>90.64512542124973</v>
      </c>
      <c r="N1052" s="35">
        <v>67.974888621378767</v>
      </c>
      <c r="O1052" s="34">
        <v>100</v>
      </c>
      <c r="P1052" s="35">
        <v>31.329656365938138</v>
      </c>
      <c r="Q1052" s="45">
        <v>0</v>
      </c>
      <c r="R1052" s="35">
        <v>52.927744686940272</v>
      </c>
      <c r="S1052" s="35">
        <v>42.342195749552218</v>
      </c>
      <c r="T1052" s="30" t="s">
        <v>2315</v>
      </c>
      <c r="U1052" s="35">
        <v>49.66281790250634</v>
      </c>
      <c r="V1052" s="35">
        <v>100</v>
      </c>
      <c r="W1052" s="35">
        <v>152.07239682109392</v>
      </c>
      <c r="X1052" s="34">
        <v>0</v>
      </c>
      <c r="Y1052" s="35">
        <v>98.157121774095756</v>
      </c>
      <c r="Z1052" s="34">
        <v>100</v>
      </c>
      <c r="AA1052" s="35">
        <v>0</v>
      </c>
      <c r="AB1052" s="45">
        <v>0</v>
      </c>
      <c r="AC1052" s="30">
        <v>66.666666666666671</v>
      </c>
      <c r="AD1052" s="35">
        <v>66.666666666666671</v>
      </c>
      <c r="AE1052" s="43">
        <v>13.333333333333336</v>
      </c>
      <c r="AF1052" s="39">
        <v>55.675529082885554</v>
      </c>
      <c r="AG1052" s="40">
        <v>55.675529082885554</v>
      </c>
      <c r="AH1052" s="37" t="s">
        <v>6</v>
      </c>
      <c r="AI1052" s="21"/>
      <c r="AJ1052" s="111"/>
      <c r="AK1052" s="112"/>
    </row>
    <row r="1053" spans="1:37" x14ac:dyDescent="0.3">
      <c r="A1053" s="12" t="s">
        <v>1513</v>
      </c>
      <c r="B1053" s="5" t="s">
        <v>544</v>
      </c>
      <c r="C1053" s="5" t="s">
        <v>545</v>
      </c>
      <c r="D1053" s="5" t="s">
        <v>1514</v>
      </c>
      <c r="E1053" s="6">
        <v>1</v>
      </c>
      <c r="F1053" s="6" t="s">
        <v>24</v>
      </c>
      <c r="G1053" s="6">
        <v>0</v>
      </c>
      <c r="H1053" s="30">
        <v>29.021737499015206</v>
      </c>
      <c r="I1053" s="35">
        <v>70.978262500984798</v>
      </c>
      <c r="J1053" s="35">
        <v>5.3265226155248291</v>
      </c>
      <c r="K1053" s="35">
        <v>6.9492533078518006</v>
      </c>
      <c r="L1053" s="35">
        <v>17.972975743547227</v>
      </c>
      <c r="M1053" s="35">
        <v>82.027024256452776</v>
      </c>
      <c r="N1053" s="35">
        <v>59.348117117926272</v>
      </c>
      <c r="O1053" s="34">
        <v>80</v>
      </c>
      <c r="P1053" s="35">
        <v>26.681233978750168</v>
      </c>
      <c r="Q1053" s="45">
        <v>20</v>
      </c>
      <c r="R1053" s="35">
        <v>51.990908013057876</v>
      </c>
      <c r="S1053" s="35">
        <v>41.592726410446303</v>
      </c>
      <c r="T1053" s="30" t="s">
        <v>2315</v>
      </c>
      <c r="U1053" s="35">
        <v>30.263461168012412</v>
      </c>
      <c r="V1053" s="35">
        <v>100</v>
      </c>
      <c r="W1053" s="35">
        <v>127.53221723294499</v>
      </c>
      <c r="X1053" s="34">
        <v>70</v>
      </c>
      <c r="Y1053" s="35">
        <v>90.962197103472406</v>
      </c>
      <c r="Z1053" s="34">
        <v>100</v>
      </c>
      <c r="AA1053" s="35">
        <v>1.613572486587822E-2</v>
      </c>
      <c r="AB1053" s="45">
        <v>0</v>
      </c>
      <c r="AC1053" s="30">
        <v>90</v>
      </c>
      <c r="AD1053" s="35">
        <v>90.016135724865876</v>
      </c>
      <c r="AE1053" s="43">
        <v>18.003227144973177</v>
      </c>
      <c r="AF1053" s="39">
        <v>59.595953555419484</v>
      </c>
      <c r="AG1053" s="40">
        <v>59.592726410446303</v>
      </c>
      <c r="AH1053" s="37" t="s">
        <v>6</v>
      </c>
      <c r="AI1053" s="21"/>
      <c r="AJ1053" s="111"/>
      <c r="AK1053" s="112"/>
    </row>
    <row r="1054" spans="1:37" x14ac:dyDescent="0.3">
      <c r="A1054" s="12" t="s">
        <v>1795</v>
      </c>
      <c r="B1054" s="5" t="s">
        <v>544</v>
      </c>
      <c r="C1054" s="5" t="s">
        <v>545</v>
      </c>
      <c r="D1054" s="5" t="s">
        <v>1796</v>
      </c>
      <c r="E1054" s="6">
        <v>5</v>
      </c>
      <c r="F1054" s="6" t="s">
        <v>24</v>
      </c>
      <c r="G1054" s="6">
        <v>0</v>
      </c>
      <c r="H1054" s="30">
        <v>53.110560570795315</v>
      </c>
      <c r="I1054" s="35">
        <v>46.889439429204685</v>
      </c>
      <c r="J1054" s="35">
        <v>12.734026621565249</v>
      </c>
      <c r="K1054" s="35">
        <v>16.6134611658766</v>
      </c>
      <c r="L1054" s="35">
        <v>22.667327095678143</v>
      </c>
      <c r="M1054" s="35">
        <v>77.332672904321853</v>
      </c>
      <c r="N1054" s="35">
        <v>44.379684460304624</v>
      </c>
      <c r="O1054" s="34">
        <v>50</v>
      </c>
      <c r="P1054" s="35">
        <v>13.051628067385526</v>
      </c>
      <c r="Q1054" s="45">
        <v>60</v>
      </c>
      <c r="R1054" s="35">
        <v>50.167114699880628</v>
      </c>
      <c r="S1054" s="35">
        <v>40.133691759904508</v>
      </c>
      <c r="T1054" s="30" t="s">
        <v>2315</v>
      </c>
      <c r="U1054" s="35">
        <v>42.411916763303914</v>
      </c>
      <c r="V1054" s="35">
        <v>100</v>
      </c>
      <c r="W1054" s="35">
        <v>101.95976381986372</v>
      </c>
      <c r="X1054" s="34">
        <v>100</v>
      </c>
      <c r="Y1054" s="35">
        <v>91.026959619760532</v>
      </c>
      <c r="Z1054" s="34">
        <v>100</v>
      </c>
      <c r="AA1054" s="35">
        <v>8.0614874319550278E-2</v>
      </c>
      <c r="AB1054" s="45">
        <v>0</v>
      </c>
      <c r="AC1054" s="30">
        <v>100</v>
      </c>
      <c r="AD1054" s="35">
        <v>100.08061487431955</v>
      </c>
      <c r="AE1054" s="43">
        <v>20</v>
      </c>
      <c r="AF1054" s="39">
        <v>60.133691759904508</v>
      </c>
      <c r="AG1054" s="40">
        <v>60.133691759904508</v>
      </c>
      <c r="AH1054" s="37" t="s">
        <v>5</v>
      </c>
      <c r="AI1054" s="21"/>
      <c r="AJ1054" s="111"/>
      <c r="AK1054" s="112"/>
    </row>
    <row r="1055" spans="1:37" x14ac:dyDescent="0.3">
      <c r="A1055" s="12" t="s">
        <v>1708</v>
      </c>
      <c r="B1055" s="5" t="s">
        <v>703</v>
      </c>
      <c r="C1055" s="5" t="s">
        <v>704</v>
      </c>
      <c r="D1055" s="5" t="s">
        <v>703</v>
      </c>
      <c r="E1055" s="6">
        <v>4</v>
      </c>
      <c r="F1055" s="6" t="s">
        <v>24</v>
      </c>
      <c r="G1055" s="6" t="s">
        <v>2213</v>
      </c>
      <c r="H1055" s="30">
        <v>60.975386588383273</v>
      </c>
      <c r="I1055" s="35">
        <v>39.024613411616727</v>
      </c>
      <c r="J1055" s="35">
        <v>30.555283616145097</v>
      </c>
      <c r="K1055" s="35">
        <v>39.863982764846384</v>
      </c>
      <c r="L1055" s="35">
        <v>10.00315410374054</v>
      </c>
      <c r="M1055" s="35">
        <v>89.996845896259458</v>
      </c>
      <c r="N1055" s="35">
        <v>48.780600641516074</v>
      </c>
      <c r="O1055" s="34">
        <v>70</v>
      </c>
      <c r="P1055" s="35">
        <v>20.247929704822052</v>
      </c>
      <c r="Q1055" s="45">
        <v>20</v>
      </c>
      <c r="R1055" s="35">
        <v>51.777088414544515</v>
      </c>
      <c r="S1055" s="35">
        <v>41.421670731635615</v>
      </c>
      <c r="T1055" s="30" t="s">
        <v>2315</v>
      </c>
      <c r="U1055" s="35">
        <v>22.898151337696632</v>
      </c>
      <c r="V1055" s="35">
        <v>99.713610572817544</v>
      </c>
      <c r="W1055" s="35">
        <v>106.36836026507854</v>
      </c>
      <c r="X1055" s="34">
        <v>100</v>
      </c>
      <c r="Y1055" s="35">
        <v>72.139156085137472</v>
      </c>
      <c r="Z1055" s="34">
        <v>70</v>
      </c>
      <c r="AA1055" s="35">
        <v>0</v>
      </c>
      <c r="AB1055" s="45">
        <v>0</v>
      </c>
      <c r="AC1055" s="30">
        <v>89.904536857605834</v>
      </c>
      <c r="AD1055" s="35">
        <v>89.904536857605834</v>
      </c>
      <c r="AE1055" s="43">
        <v>17.980907371521166</v>
      </c>
      <c r="AF1055" s="39">
        <v>59.402578103156785</v>
      </c>
      <c r="AG1055" s="40">
        <v>59.402578103156785</v>
      </c>
      <c r="AH1055" s="37" t="s">
        <v>6</v>
      </c>
      <c r="AI1055" s="21"/>
      <c r="AJ1055" s="111"/>
      <c r="AK1055" s="112"/>
    </row>
    <row r="1056" spans="1:37" x14ac:dyDescent="0.3">
      <c r="A1056" s="12" t="s">
        <v>964</v>
      </c>
      <c r="B1056" s="5" t="s">
        <v>703</v>
      </c>
      <c r="C1056" s="5" t="s">
        <v>704</v>
      </c>
      <c r="D1056" s="5" t="s">
        <v>965</v>
      </c>
      <c r="E1056" s="6">
        <v>6</v>
      </c>
      <c r="F1056" s="6" t="s">
        <v>14</v>
      </c>
      <c r="G1056" s="6">
        <v>0</v>
      </c>
      <c r="H1056" s="30">
        <v>76.302507581229989</v>
      </c>
      <c r="I1056" s="35">
        <v>23.697492418770011</v>
      </c>
      <c r="J1056" s="35">
        <v>52.721624512663027</v>
      </c>
      <c r="K1056" s="35">
        <v>69.942284118135362</v>
      </c>
      <c r="L1056" s="35">
        <v>18.905446821662977</v>
      </c>
      <c r="M1056" s="35">
        <v>81.094553178337023</v>
      </c>
      <c r="N1056" s="35">
        <v>45.244955082993407</v>
      </c>
      <c r="O1056" s="34">
        <v>70</v>
      </c>
      <c r="P1056" s="35">
        <v>8.6583307491127783</v>
      </c>
      <c r="Q1056" s="45">
        <v>80</v>
      </c>
      <c r="R1056" s="35">
        <v>64.946865943048493</v>
      </c>
      <c r="S1056" s="35">
        <v>51.957492754438796</v>
      </c>
      <c r="T1056" s="30" t="s">
        <v>2315</v>
      </c>
      <c r="U1056" s="35">
        <v>25.26546302979343</v>
      </c>
      <c r="V1056" s="35">
        <v>100</v>
      </c>
      <c r="W1056" s="35">
        <v>101.31193292487725</v>
      </c>
      <c r="X1056" s="34">
        <v>100</v>
      </c>
      <c r="Y1056" s="35">
        <v>84.28102724515719</v>
      </c>
      <c r="Z1056" s="34">
        <v>80</v>
      </c>
      <c r="AA1056" s="35">
        <v>0</v>
      </c>
      <c r="AB1056" s="45">
        <v>0</v>
      </c>
      <c r="AC1056" s="30">
        <v>93.333333333333329</v>
      </c>
      <c r="AD1056" s="35">
        <v>93.333333333333329</v>
      </c>
      <c r="AE1056" s="43">
        <v>18.666666666666668</v>
      </c>
      <c r="AF1056" s="39">
        <v>70.62415942110546</v>
      </c>
      <c r="AG1056" s="40">
        <v>70.62415942110546</v>
      </c>
      <c r="AH1056" s="37" t="s">
        <v>4</v>
      </c>
      <c r="AI1056" s="21"/>
      <c r="AJ1056" s="111"/>
      <c r="AK1056" s="112"/>
    </row>
    <row r="1057" spans="1:37" x14ac:dyDescent="0.3">
      <c r="A1057" s="12" t="s">
        <v>1585</v>
      </c>
      <c r="B1057" s="5" t="s">
        <v>703</v>
      </c>
      <c r="C1057" s="5" t="s">
        <v>704</v>
      </c>
      <c r="D1057" s="5" t="s">
        <v>1586</v>
      </c>
      <c r="E1057" s="6">
        <v>6</v>
      </c>
      <c r="F1057" s="6" t="s">
        <v>14</v>
      </c>
      <c r="G1057" s="6">
        <v>0</v>
      </c>
      <c r="H1057" s="30">
        <v>65.891611596674053</v>
      </c>
      <c r="I1057" s="35">
        <v>34.108388403325947</v>
      </c>
      <c r="J1057" s="35">
        <v>0</v>
      </c>
      <c r="K1057" s="35">
        <v>0</v>
      </c>
      <c r="L1057" s="35">
        <v>23.667491790030532</v>
      </c>
      <c r="M1057" s="35">
        <v>76.332508209969461</v>
      </c>
      <c r="N1057" s="35" t="s">
        <v>2196</v>
      </c>
      <c r="O1057" s="34">
        <v>0</v>
      </c>
      <c r="P1057" s="35">
        <v>-68.822814241265505</v>
      </c>
      <c r="Q1057" s="45">
        <v>0</v>
      </c>
      <c r="R1057" s="35">
        <v>22.08817932265908</v>
      </c>
      <c r="S1057" s="35">
        <v>17.670543458127266</v>
      </c>
      <c r="T1057" s="30" t="s">
        <v>2315</v>
      </c>
      <c r="U1057" s="35">
        <v>17.066708533148187</v>
      </c>
      <c r="V1057" s="35">
        <v>75.603912732446162</v>
      </c>
      <c r="W1057" s="35">
        <v>162.12511493734786</v>
      </c>
      <c r="X1057" s="34">
        <v>0</v>
      </c>
      <c r="Y1057" s="35">
        <v>42.005985999082036</v>
      </c>
      <c r="Z1057" s="34">
        <v>0</v>
      </c>
      <c r="AA1057" s="35">
        <v>1.2335399967786913</v>
      </c>
      <c r="AB1057" s="45">
        <v>0</v>
      </c>
      <c r="AC1057" s="30">
        <v>25.201304244148719</v>
      </c>
      <c r="AD1057" s="35">
        <v>26.434844240927411</v>
      </c>
      <c r="AE1057" s="43">
        <v>5.2869688481854826</v>
      </c>
      <c r="AF1057" s="39">
        <v>22.957512306312751</v>
      </c>
      <c r="AG1057" s="40">
        <v>22.710804306957009</v>
      </c>
      <c r="AH1057" s="37" t="s">
        <v>2197</v>
      </c>
      <c r="AI1057" s="21"/>
      <c r="AJ1057" s="111"/>
      <c r="AK1057" s="112"/>
    </row>
    <row r="1058" spans="1:37" x14ac:dyDescent="0.3">
      <c r="A1058" s="12" t="s">
        <v>702</v>
      </c>
      <c r="B1058" s="5" t="s">
        <v>703</v>
      </c>
      <c r="C1058" s="5" t="s">
        <v>704</v>
      </c>
      <c r="D1058" s="5" t="s">
        <v>705</v>
      </c>
      <c r="E1058" s="6">
        <v>6</v>
      </c>
      <c r="F1058" s="6" t="s">
        <v>14</v>
      </c>
      <c r="G1058" s="6">
        <v>0</v>
      </c>
      <c r="H1058" s="30">
        <v>80.420687597979523</v>
      </c>
      <c r="I1058" s="35">
        <v>19.579312402020477</v>
      </c>
      <c r="J1058" s="35">
        <v>24.133512858845211</v>
      </c>
      <c r="K1058" s="35">
        <v>32.016331604816187</v>
      </c>
      <c r="L1058" s="35">
        <v>17.839526358018745</v>
      </c>
      <c r="M1058" s="35">
        <v>82.160473641981255</v>
      </c>
      <c r="N1058" s="35">
        <v>53.092779735746369</v>
      </c>
      <c r="O1058" s="34">
        <v>70</v>
      </c>
      <c r="P1058" s="35">
        <v>-0.18226962894628057</v>
      </c>
      <c r="Q1058" s="45">
        <v>100</v>
      </c>
      <c r="R1058" s="35">
        <v>60.751223529763578</v>
      </c>
      <c r="S1058" s="35">
        <v>48.600978823810863</v>
      </c>
      <c r="T1058" s="30" t="s">
        <v>2315</v>
      </c>
      <c r="U1058" s="35">
        <v>32.938722663257444</v>
      </c>
      <c r="V1058" s="35">
        <v>100</v>
      </c>
      <c r="W1058" s="35">
        <v>144.55054475281369</v>
      </c>
      <c r="X1058" s="34">
        <v>50</v>
      </c>
      <c r="Y1058" s="35">
        <v>81.996399297758174</v>
      </c>
      <c r="Z1058" s="34">
        <v>80</v>
      </c>
      <c r="AA1058" s="35">
        <v>0</v>
      </c>
      <c r="AB1058" s="45">
        <v>0</v>
      </c>
      <c r="AC1058" s="30">
        <v>76.666666666666671</v>
      </c>
      <c r="AD1058" s="35">
        <v>76.666666666666671</v>
      </c>
      <c r="AE1058" s="43">
        <v>15.333333333333336</v>
      </c>
      <c r="AF1058" s="39">
        <v>63.934312157144198</v>
      </c>
      <c r="AG1058" s="40">
        <v>63.934312157144198</v>
      </c>
      <c r="AH1058" s="37" t="s">
        <v>5</v>
      </c>
      <c r="AI1058" s="21"/>
      <c r="AJ1058" s="111"/>
      <c r="AK1058" s="112"/>
    </row>
    <row r="1059" spans="1:37" x14ac:dyDescent="0.3">
      <c r="A1059" s="12" t="s">
        <v>708</v>
      </c>
      <c r="B1059" s="5" t="s">
        <v>703</v>
      </c>
      <c r="C1059" s="5" t="s">
        <v>704</v>
      </c>
      <c r="D1059" s="5" t="s">
        <v>709</v>
      </c>
      <c r="E1059" s="6">
        <v>6</v>
      </c>
      <c r="F1059" s="6" t="s">
        <v>62</v>
      </c>
      <c r="G1059" s="6">
        <v>0</v>
      </c>
      <c r="H1059" s="30">
        <v>48.476367193799035</v>
      </c>
      <c r="I1059" s="35">
        <v>51.523632806200965</v>
      </c>
      <c r="J1059" s="35">
        <v>75.795648645346247</v>
      </c>
      <c r="K1059" s="35">
        <v>100</v>
      </c>
      <c r="L1059" s="35">
        <v>4.5153454955972405</v>
      </c>
      <c r="M1059" s="35">
        <v>95.484654504402755</v>
      </c>
      <c r="N1059" s="35">
        <v>55.329118780000442</v>
      </c>
      <c r="O1059" s="34">
        <v>80</v>
      </c>
      <c r="P1059" s="35">
        <v>-64.311318313064376</v>
      </c>
      <c r="Q1059" s="45">
        <v>0</v>
      </c>
      <c r="R1059" s="35">
        <v>65.401657462120752</v>
      </c>
      <c r="S1059" s="35">
        <v>52.321325969696602</v>
      </c>
      <c r="T1059" s="30" t="s">
        <v>2315</v>
      </c>
      <c r="U1059" s="35">
        <v>26.506813191588222</v>
      </c>
      <c r="V1059" s="35">
        <v>100</v>
      </c>
      <c r="W1059" s="35">
        <v>234.33334953633559</v>
      </c>
      <c r="X1059" s="34">
        <v>0</v>
      </c>
      <c r="Y1059" s="35">
        <v>45.75840536525758</v>
      </c>
      <c r="Z1059" s="34">
        <v>0</v>
      </c>
      <c r="AA1059" s="35">
        <v>0</v>
      </c>
      <c r="AB1059" s="45">
        <v>0</v>
      </c>
      <c r="AC1059" s="30">
        <v>33.333333333333336</v>
      </c>
      <c r="AD1059" s="35">
        <v>33.333333333333336</v>
      </c>
      <c r="AE1059" s="43">
        <v>6.6666666666666679</v>
      </c>
      <c r="AF1059" s="39">
        <v>58.987992636363273</v>
      </c>
      <c r="AG1059" s="40">
        <v>58.987992636363273</v>
      </c>
      <c r="AH1059" s="37" t="s">
        <v>6</v>
      </c>
      <c r="AI1059" s="21"/>
      <c r="AJ1059" s="111"/>
      <c r="AK1059" s="112"/>
    </row>
    <row r="1060" spans="1:37" x14ac:dyDescent="0.3">
      <c r="A1060" s="12" t="s">
        <v>1018</v>
      </c>
      <c r="B1060" s="5" t="s">
        <v>703</v>
      </c>
      <c r="C1060" s="5" t="s">
        <v>704</v>
      </c>
      <c r="D1060" s="5" t="s">
        <v>1019</v>
      </c>
      <c r="E1060" s="6">
        <v>6</v>
      </c>
      <c r="F1060" s="6" t="s">
        <v>14</v>
      </c>
      <c r="G1060" s="6">
        <v>0</v>
      </c>
      <c r="H1060" s="30">
        <v>74.221901827459476</v>
      </c>
      <c r="I1060" s="35">
        <v>25.778098172540524</v>
      </c>
      <c r="J1060" s="35">
        <v>53.567682470671834</v>
      </c>
      <c r="K1060" s="35">
        <v>71.06469312253256</v>
      </c>
      <c r="L1060" s="35">
        <v>20.476211319068767</v>
      </c>
      <c r="M1060" s="35">
        <v>79.523788680931233</v>
      </c>
      <c r="N1060" s="35">
        <v>69.416839774216498</v>
      </c>
      <c r="O1060" s="34">
        <v>100</v>
      </c>
      <c r="P1060" s="35">
        <v>12.731015321522229</v>
      </c>
      <c r="Q1060" s="45">
        <v>60</v>
      </c>
      <c r="R1060" s="35">
        <v>67.273315995200861</v>
      </c>
      <c r="S1060" s="35">
        <v>53.818652796160691</v>
      </c>
      <c r="T1060" s="30" t="s">
        <v>2315</v>
      </c>
      <c r="U1060" s="35">
        <v>31.755061373999531</v>
      </c>
      <c r="V1060" s="35">
        <v>100</v>
      </c>
      <c r="W1060" s="35">
        <v>140.7390791013793</v>
      </c>
      <c r="X1060" s="34">
        <v>50</v>
      </c>
      <c r="Y1060" s="35">
        <v>85.512651418099708</v>
      </c>
      <c r="Z1060" s="34">
        <v>80</v>
      </c>
      <c r="AA1060" s="35">
        <v>0</v>
      </c>
      <c r="AB1060" s="45">
        <v>0</v>
      </c>
      <c r="AC1060" s="30">
        <v>76.666666666666671</v>
      </c>
      <c r="AD1060" s="35">
        <v>76.666666666666671</v>
      </c>
      <c r="AE1060" s="43">
        <v>15.333333333333336</v>
      </c>
      <c r="AF1060" s="39">
        <v>69.15198612949402</v>
      </c>
      <c r="AG1060" s="40">
        <v>69.15198612949402</v>
      </c>
      <c r="AH1060" s="37" t="s">
        <v>5</v>
      </c>
      <c r="AI1060" s="21"/>
      <c r="AJ1060" s="111"/>
      <c r="AK1060" s="112"/>
    </row>
    <row r="1061" spans="1:37" x14ac:dyDescent="0.3">
      <c r="A1061" s="12" t="s">
        <v>1270</v>
      </c>
      <c r="B1061" s="5" t="s">
        <v>703</v>
      </c>
      <c r="C1061" s="5" t="s">
        <v>704</v>
      </c>
      <c r="D1061" s="5" t="s">
        <v>1271</v>
      </c>
      <c r="E1061" s="6">
        <v>6</v>
      </c>
      <c r="F1061" s="6" t="s">
        <v>62</v>
      </c>
      <c r="G1061" s="6">
        <v>0</v>
      </c>
      <c r="H1061" s="30">
        <v>82.345685381737937</v>
      </c>
      <c r="I1061" s="35">
        <v>17.654314618262063</v>
      </c>
      <c r="J1061" s="35">
        <v>10.15422594044824</v>
      </c>
      <c r="K1061" s="35">
        <v>13.39684549433788</v>
      </c>
      <c r="L1061" s="35">
        <v>9.6153782592268104</v>
      </c>
      <c r="M1061" s="35">
        <v>90.384621740773184</v>
      </c>
      <c r="N1061" s="35">
        <v>45.201329282667984</v>
      </c>
      <c r="O1061" s="34">
        <v>70</v>
      </c>
      <c r="P1061" s="35">
        <v>8.5868021340238485</v>
      </c>
      <c r="Q1061" s="45">
        <v>80</v>
      </c>
      <c r="R1061" s="35">
        <v>54.287156370674623</v>
      </c>
      <c r="S1061" s="35">
        <v>43.429725096539698</v>
      </c>
      <c r="T1061" s="30" t="s">
        <v>2315</v>
      </c>
      <c r="U1061" s="35">
        <v>23.004396911541157</v>
      </c>
      <c r="V1061" s="35">
        <v>100</v>
      </c>
      <c r="W1061" s="35">
        <v>102.21577571984106</v>
      </c>
      <c r="X1061" s="34">
        <v>100</v>
      </c>
      <c r="Y1061" s="35">
        <v>95.318537239983144</v>
      </c>
      <c r="Z1061" s="34">
        <v>100</v>
      </c>
      <c r="AA1061" s="35">
        <v>0</v>
      </c>
      <c r="AB1061" s="45">
        <v>0</v>
      </c>
      <c r="AC1061" s="30">
        <v>100</v>
      </c>
      <c r="AD1061" s="35">
        <v>100</v>
      </c>
      <c r="AE1061" s="43">
        <v>20</v>
      </c>
      <c r="AF1061" s="39">
        <v>63.429725096539698</v>
      </c>
      <c r="AG1061" s="40">
        <v>63.429725096539698</v>
      </c>
      <c r="AH1061" s="37" t="s">
        <v>5</v>
      </c>
      <c r="AI1061" s="21"/>
      <c r="AJ1061" s="111"/>
      <c r="AK1061" s="112"/>
    </row>
    <row r="1062" spans="1:37" x14ac:dyDescent="0.3">
      <c r="A1062" s="12" t="s">
        <v>1577</v>
      </c>
      <c r="B1062" s="5" t="s">
        <v>154</v>
      </c>
      <c r="C1062" s="5" t="s">
        <v>155</v>
      </c>
      <c r="D1062" s="5" t="s">
        <v>1578</v>
      </c>
      <c r="E1062" s="6">
        <v>2</v>
      </c>
      <c r="F1062" s="6" t="s">
        <v>24</v>
      </c>
      <c r="G1062" s="6" t="s">
        <v>2213</v>
      </c>
      <c r="H1062" s="30">
        <v>64.772002929604199</v>
      </c>
      <c r="I1062" s="35">
        <v>35.227997070395801</v>
      </c>
      <c r="J1062" s="35">
        <v>14.160897735813249</v>
      </c>
      <c r="K1062" s="35">
        <v>18.475030059185258</v>
      </c>
      <c r="L1062" s="35">
        <v>26.970781687568216</v>
      </c>
      <c r="M1062" s="35">
        <v>73.02921831243178</v>
      </c>
      <c r="N1062" s="35">
        <v>26.055390960723663</v>
      </c>
      <c r="O1062" s="34">
        <v>40</v>
      </c>
      <c r="P1062" s="35">
        <v>-8.5999832608898235</v>
      </c>
      <c r="Q1062" s="45">
        <v>80</v>
      </c>
      <c r="R1062" s="35">
        <v>49.346449088402572</v>
      </c>
      <c r="S1062" s="35">
        <v>39.477159270722062</v>
      </c>
      <c r="T1062" s="30" t="s">
        <v>2316</v>
      </c>
      <c r="U1062" s="35">
        <v>0</v>
      </c>
      <c r="V1062" s="35">
        <v>0</v>
      </c>
      <c r="W1062" s="35">
        <v>90.45843902586293</v>
      </c>
      <c r="X1062" s="34">
        <v>100</v>
      </c>
      <c r="Y1062" s="35">
        <v>88.434907167387067</v>
      </c>
      <c r="Z1062" s="34">
        <v>80</v>
      </c>
      <c r="AA1062" s="35">
        <v>0</v>
      </c>
      <c r="AB1062" s="45">
        <v>0</v>
      </c>
      <c r="AC1062" s="30">
        <v>60</v>
      </c>
      <c r="AD1062" s="35">
        <v>60</v>
      </c>
      <c r="AE1062" s="43">
        <v>12</v>
      </c>
      <c r="AF1062" s="39">
        <v>51.477159270722062</v>
      </c>
      <c r="AG1062" s="40">
        <v>51.477159270722062</v>
      </c>
      <c r="AH1062" s="37" t="s">
        <v>6</v>
      </c>
      <c r="AI1062" s="21"/>
      <c r="AJ1062" s="111"/>
      <c r="AK1062" s="112"/>
    </row>
    <row r="1063" spans="1:37" x14ac:dyDescent="0.3">
      <c r="A1063" s="12" t="s">
        <v>539</v>
      </c>
      <c r="B1063" s="5" t="s">
        <v>154</v>
      </c>
      <c r="C1063" s="5" t="s">
        <v>155</v>
      </c>
      <c r="D1063" s="5" t="s">
        <v>540</v>
      </c>
      <c r="E1063" s="6">
        <v>5</v>
      </c>
      <c r="F1063" s="6" t="s">
        <v>24</v>
      </c>
      <c r="G1063" s="6">
        <v>0</v>
      </c>
      <c r="H1063" s="30">
        <v>36.581531779770209</v>
      </c>
      <c r="I1063" s="35">
        <v>63.418468220229791</v>
      </c>
      <c r="J1063" s="35">
        <v>49.139203254077081</v>
      </c>
      <c r="K1063" s="35">
        <v>64.109512980064693</v>
      </c>
      <c r="L1063" s="35">
        <v>6.9559021487825765</v>
      </c>
      <c r="M1063" s="35">
        <v>93.04409785121743</v>
      </c>
      <c r="N1063" s="35">
        <v>71.157141554368792</v>
      </c>
      <c r="O1063" s="34">
        <v>100</v>
      </c>
      <c r="P1063" s="35">
        <v>42.331981576589179</v>
      </c>
      <c r="Q1063" s="45">
        <v>0</v>
      </c>
      <c r="R1063" s="35">
        <v>64.114415810302376</v>
      </c>
      <c r="S1063" s="35">
        <v>51.291532648241905</v>
      </c>
      <c r="T1063" s="30" t="s">
        <v>2315</v>
      </c>
      <c r="U1063" s="35">
        <v>31.344632430495651</v>
      </c>
      <c r="V1063" s="35">
        <v>100</v>
      </c>
      <c r="W1063" s="35">
        <v>247.70462335824206</v>
      </c>
      <c r="X1063" s="34">
        <v>0</v>
      </c>
      <c r="Y1063" s="35">
        <v>87.382074296891304</v>
      </c>
      <c r="Z1063" s="34">
        <v>80</v>
      </c>
      <c r="AA1063" s="35">
        <v>0</v>
      </c>
      <c r="AB1063" s="45">
        <v>0</v>
      </c>
      <c r="AC1063" s="30">
        <v>60</v>
      </c>
      <c r="AD1063" s="35">
        <v>60</v>
      </c>
      <c r="AE1063" s="43">
        <v>12</v>
      </c>
      <c r="AF1063" s="39">
        <v>63.291532648241905</v>
      </c>
      <c r="AG1063" s="40">
        <v>63.291532648241905</v>
      </c>
      <c r="AH1063" s="37" t="s">
        <v>5</v>
      </c>
      <c r="AI1063" s="21"/>
      <c r="AJ1063" s="111"/>
      <c r="AK1063" s="112"/>
    </row>
    <row r="1064" spans="1:37" x14ac:dyDescent="0.3">
      <c r="A1064" s="12" t="s">
        <v>177</v>
      </c>
      <c r="B1064" s="5" t="s">
        <v>154</v>
      </c>
      <c r="C1064" s="5" t="s">
        <v>155</v>
      </c>
      <c r="D1064" s="5" t="s">
        <v>178</v>
      </c>
      <c r="E1064" s="6">
        <v>6</v>
      </c>
      <c r="F1064" s="6" t="s">
        <v>24</v>
      </c>
      <c r="G1064" s="6">
        <v>0</v>
      </c>
      <c r="H1064" s="30">
        <v>81.845577098278511</v>
      </c>
      <c r="I1064" s="35">
        <v>18.154422901721489</v>
      </c>
      <c r="J1064" s="35">
        <v>37.455280796762729</v>
      </c>
      <c r="K1064" s="35">
        <v>48.866071311662893</v>
      </c>
      <c r="L1064" s="35">
        <v>16.711975503809175</v>
      </c>
      <c r="M1064" s="35">
        <v>83.288024496190829</v>
      </c>
      <c r="N1064" s="35">
        <v>45.386591506308612</v>
      </c>
      <c r="O1064" s="34">
        <v>70</v>
      </c>
      <c r="P1064" s="35">
        <v>12.713747503010564</v>
      </c>
      <c r="Q1064" s="45">
        <v>60</v>
      </c>
      <c r="R1064" s="35">
        <v>56.061703741915039</v>
      </c>
      <c r="S1064" s="35">
        <v>44.849362993532033</v>
      </c>
      <c r="T1064" s="30" t="s">
        <v>2315</v>
      </c>
      <c r="U1064" s="35">
        <v>29.528113790274062</v>
      </c>
      <c r="V1064" s="35">
        <v>100</v>
      </c>
      <c r="W1064" s="35">
        <v>157.25120452159871</v>
      </c>
      <c r="X1064" s="34">
        <v>0</v>
      </c>
      <c r="Y1064" s="35">
        <v>73.554869396676963</v>
      </c>
      <c r="Z1064" s="34">
        <v>70</v>
      </c>
      <c r="AA1064" s="35">
        <v>0</v>
      </c>
      <c r="AB1064" s="45">
        <v>0</v>
      </c>
      <c r="AC1064" s="30">
        <v>56.666666666666664</v>
      </c>
      <c r="AD1064" s="35">
        <v>56.666666666666664</v>
      </c>
      <c r="AE1064" s="43">
        <v>11.333333333333334</v>
      </c>
      <c r="AF1064" s="39">
        <v>56.182696326865369</v>
      </c>
      <c r="AG1064" s="40">
        <v>56.182696326865369</v>
      </c>
      <c r="AH1064" s="37" t="s">
        <v>6</v>
      </c>
      <c r="AI1064" s="21"/>
      <c r="AJ1064" s="111"/>
      <c r="AK1064" s="112"/>
    </row>
    <row r="1065" spans="1:37" x14ac:dyDescent="0.3">
      <c r="A1065" s="12" t="s">
        <v>1286</v>
      </c>
      <c r="B1065" s="5" t="s">
        <v>154</v>
      </c>
      <c r="C1065" s="5" t="s">
        <v>155</v>
      </c>
      <c r="D1065" s="5" t="s">
        <v>1287</v>
      </c>
      <c r="E1065" s="6">
        <v>6</v>
      </c>
      <c r="F1065" s="6" t="s">
        <v>62</v>
      </c>
      <c r="G1065" s="6">
        <v>0</v>
      </c>
      <c r="H1065" s="30">
        <v>82.851213818431873</v>
      </c>
      <c r="I1065" s="35">
        <v>17.148786181568127</v>
      </c>
      <c r="J1065" s="35">
        <v>18.755942333246246</v>
      </c>
      <c r="K1065" s="35">
        <v>24.745407775328584</v>
      </c>
      <c r="L1065" s="35">
        <v>28.071971060991757</v>
      </c>
      <c r="M1065" s="35">
        <v>71.928028939008243</v>
      </c>
      <c r="N1065" s="35">
        <v>51.884294699205185</v>
      </c>
      <c r="O1065" s="34">
        <v>70</v>
      </c>
      <c r="P1065" s="35">
        <v>16.226454488208439</v>
      </c>
      <c r="Q1065" s="45">
        <v>40</v>
      </c>
      <c r="R1065" s="35">
        <v>44.764444579180996</v>
      </c>
      <c r="S1065" s="35">
        <v>35.811555663344798</v>
      </c>
      <c r="T1065" s="30" t="s">
        <v>2315</v>
      </c>
      <c r="U1065" s="35">
        <v>5.86210581783169</v>
      </c>
      <c r="V1065" s="35">
        <v>25.968577117192854</v>
      </c>
      <c r="W1065" s="35">
        <v>78.750686293110959</v>
      </c>
      <c r="X1065" s="34">
        <v>70</v>
      </c>
      <c r="Y1065" s="35">
        <v>91.826395798364985</v>
      </c>
      <c r="Z1065" s="34">
        <v>100</v>
      </c>
      <c r="AA1065" s="35">
        <v>0</v>
      </c>
      <c r="AB1065" s="45">
        <v>0</v>
      </c>
      <c r="AC1065" s="30">
        <v>65.322859039064284</v>
      </c>
      <c r="AD1065" s="35">
        <v>65.322859039064284</v>
      </c>
      <c r="AE1065" s="43">
        <v>13.064571807812857</v>
      </c>
      <c r="AF1065" s="39">
        <v>48.876127471157659</v>
      </c>
      <c r="AG1065" s="40">
        <v>48.876127471157659</v>
      </c>
      <c r="AH1065" s="37" t="s">
        <v>6</v>
      </c>
      <c r="AI1065" s="21"/>
      <c r="AJ1065" s="111"/>
      <c r="AK1065" s="112"/>
    </row>
    <row r="1066" spans="1:37" x14ac:dyDescent="0.3">
      <c r="A1066" s="12" t="s">
        <v>447</v>
      </c>
      <c r="B1066" s="5" t="s">
        <v>154</v>
      </c>
      <c r="C1066" s="5" t="s">
        <v>155</v>
      </c>
      <c r="D1066" s="5" t="s">
        <v>448</v>
      </c>
      <c r="E1066" s="6">
        <v>6</v>
      </c>
      <c r="F1066" s="6" t="s">
        <v>62</v>
      </c>
      <c r="G1066" s="6">
        <v>0</v>
      </c>
      <c r="H1066" s="30">
        <v>87.088582347374</v>
      </c>
      <c r="I1066" s="35">
        <v>12.911417652626</v>
      </c>
      <c r="J1066" s="35">
        <v>26.030886387895158</v>
      </c>
      <c r="K1066" s="35">
        <v>34.343510284733767</v>
      </c>
      <c r="L1066" s="35">
        <v>6.2043614359436834</v>
      </c>
      <c r="M1066" s="35">
        <v>93.795638564056318</v>
      </c>
      <c r="N1066" s="35">
        <v>36.116283947548013</v>
      </c>
      <c r="O1066" s="34">
        <v>50</v>
      </c>
      <c r="P1066" s="35">
        <v>5.1183352515403353</v>
      </c>
      <c r="Q1066" s="45">
        <v>80</v>
      </c>
      <c r="R1066" s="35">
        <v>54.210113300283226</v>
      </c>
      <c r="S1066" s="35">
        <v>43.368090640226583</v>
      </c>
      <c r="T1066" s="30" t="s">
        <v>2315</v>
      </c>
      <c r="U1066" s="35">
        <v>19.555014206885296</v>
      </c>
      <c r="V1066" s="35">
        <v>86.626872704105608</v>
      </c>
      <c r="W1066" s="35">
        <v>122.71559291081816</v>
      </c>
      <c r="X1066" s="34">
        <v>70</v>
      </c>
      <c r="Y1066" s="35">
        <v>94.037184078461564</v>
      </c>
      <c r="Z1066" s="34">
        <v>100</v>
      </c>
      <c r="AA1066" s="35">
        <v>0</v>
      </c>
      <c r="AB1066" s="45">
        <v>0</v>
      </c>
      <c r="AC1066" s="30">
        <v>85.542290901368531</v>
      </c>
      <c r="AD1066" s="35">
        <v>85.542290901368531</v>
      </c>
      <c r="AE1066" s="43">
        <v>17.108458180273708</v>
      </c>
      <c r="AF1066" s="39">
        <v>60.476548820500291</v>
      </c>
      <c r="AG1066" s="40">
        <v>60.476548820500291</v>
      </c>
      <c r="AH1066" s="37" t="s">
        <v>5</v>
      </c>
      <c r="AI1066" s="21"/>
      <c r="AJ1066" s="111"/>
      <c r="AK1066" s="112"/>
    </row>
    <row r="1067" spans="1:37" x14ac:dyDescent="0.3">
      <c r="A1067" s="12" t="s">
        <v>463</v>
      </c>
      <c r="B1067" s="5" t="s">
        <v>154</v>
      </c>
      <c r="C1067" s="5" t="s">
        <v>155</v>
      </c>
      <c r="D1067" s="5" t="s">
        <v>464</v>
      </c>
      <c r="E1067" s="6">
        <v>6</v>
      </c>
      <c r="F1067" s="6" t="s">
        <v>24</v>
      </c>
      <c r="G1067" s="6">
        <v>0</v>
      </c>
      <c r="H1067" s="30">
        <v>51.861933057268395</v>
      </c>
      <c r="I1067" s="35">
        <v>48.138066942731605</v>
      </c>
      <c r="J1067" s="35">
        <v>45.14613885380809</v>
      </c>
      <c r="K1067" s="35">
        <v>58.899957329036923</v>
      </c>
      <c r="L1067" s="35">
        <v>10.760444844130216</v>
      </c>
      <c r="M1067" s="35">
        <v>89.23955515586978</v>
      </c>
      <c r="N1067" s="35">
        <v>51.110644246932587</v>
      </c>
      <c r="O1067" s="34">
        <v>70</v>
      </c>
      <c r="P1067" s="35">
        <v>5.0192674296833637</v>
      </c>
      <c r="Q1067" s="45">
        <v>80</v>
      </c>
      <c r="R1067" s="35">
        <v>69.255515885527657</v>
      </c>
      <c r="S1067" s="35">
        <v>55.404412708422129</v>
      </c>
      <c r="T1067" s="30" t="s">
        <v>2315</v>
      </c>
      <c r="U1067" s="35">
        <v>27.195452347434063</v>
      </c>
      <c r="V1067" s="35">
        <v>100</v>
      </c>
      <c r="W1067" s="35">
        <v>128.0757033109723</v>
      </c>
      <c r="X1067" s="34">
        <v>70</v>
      </c>
      <c r="Y1067" s="35">
        <v>69.306375231004978</v>
      </c>
      <c r="Z1067" s="34">
        <v>60</v>
      </c>
      <c r="AA1067" s="35">
        <v>0</v>
      </c>
      <c r="AB1067" s="45">
        <v>0</v>
      </c>
      <c r="AC1067" s="30">
        <v>76.666666666666671</v>
      </c>
      <c r="AD1067" s="35">
        <v>76.666666666666671</v>
      </c>
      <c r="AE1067" s="43">
        <v>15.333333333333336</v>
      </c>
      <c r="AF1067" s="39">
        <v>70.737746041755457</v>
      </c>
      <c r="AG1067" s="40">
        <v>70.737746041755457</v>
      </c>
      <c r="AH1067" s="37" t="s">
        <v>4</v>
      </c>
      <c r="AI1067" s="21"/>
      <c r="AJ1067" s="111"/>
      <c r="AK1067" s="112"/>
    </row>
    <row r="1068" spans="1:37" x14ac:dyDescent="0.3">
      <c r="A1068" s="12" t="s">
        <v>1129</v>
      </c>
      <c r="B1068" s="5" t="s">
        <v>154</v>
      </c>
      <c r="C1068" s="5" t="s">
        <v>155</v>
      </c>
      <c r="D1068" s="5" t="s">
        <v>1130</v>
      </c>
      <c r="E1068" s="6">
        <v>6</v>
      </c>
      <c r="F1068" s="6" t="s">
        <v>24</v>
      </c>
      <c r="G1068" s="6">
        <v>0</v>
      </c>
      <c r="H1068" s="30">
        <v>29.200286341157874</v>
      </c>
      <c r="I1068" s="35">
        <v>70.799713658842123</v>
      </c>
      <c r="J1068" s="35">
        <v>31.939235205466655</v>
      </c>
      <c r="K1068" s="35">
        <v>41.669556655017878</v>
      </c>
      <c r="L1068" s="35">
        <v>19.251861633865875</v>
      </c>
      <c r="M1068" s="35">
        <v>80.748138366134128</v>
      </c>
      <c r="N1068" s="35">
        <v>84.940233221679208</v>
      </c>
      <c r="O1068" s="34">
        <v>100</v>
      </c>
      <c r="P1068" s="35">
        <v>40.050691313959184</v>
      </c>
      <c r="Q1068" s="45">
        <v>0</v>
      </c>
      <c r="R1068" s="35">
        <v>58.643481735998833</v>
      </c>
      <c r="S1068" s="35">
        <v>46.914785388799068</v>
      </c>
      <c r="T1068" s="30" t="s">
        <v>2315</v>
      </c>
      <c r="U1068" s="35">
        <v>39.933811972310046</v>
      </c>
      <c r="V1068" s="35">
        <v>100</v>
      </c>
      <c r="W1068" s="35">
        <v>133.44951612190974</v>
      </c>
      <c r="X1068" s="34">
        <v>60</v>
      </c>
      <c r="Y1068" s="35">
        <v>68.200095147624594</v>
      </c>
      <c r="Z1068" s="34">
        <v>60</v>
      </c>
      <c r="AA1068" s="35">
        <v>0</v>
      </c>
      <c r="AB1068" s="45">
        <v>0</v>
      </c>
      <c r="AC1068" s="30">
        <v>73.333333333333329</v>
      </c>
      <c r="AD1068" s="35">
        <v>73.333333333333329</v>
      </c>
      <c r="AE1068" s="43">
        <v>14.666666666666666</v>
      </c>
      <c r="AF1068" s="39">
        <v>61.581452055465732</v>
      </c>
      <c r="AG1068" s="40">
        <v>61.581452055465732</v>
      </c>
      <c r="AH1068" s="37" t="s">
        <v>5</v>
      </c>
      <c r="AI1068" s="21"/>
      <c r="AJ1068" s="111"/>
      <c r="AK1068" s="112"/>
    </row>
    <row r="1069" spans="1:37" x14ac:dyDescent="0.3">
      <c r="A1069" s="12" t="s">
        <v>1507</v>
      </c>
      <c r="B1069" s="5" t="s">
        <v>154</v>
      </c>
      <c r="C1069" s="5" t="s">
        <v>155</v>
      </c>
      <c r="D1069" s="5" t="s">
        <v>1508</v>
      </c>
      <c r="E1069" s="6">
        <v>6</v>
      </c>
      <c r="F1069" s="6" t="s">
        <v>24</v>
      </c>
      <c r="G1069" s="6">
        <v>0</v>
      </c>
      <c r="H1069" s="30">
        <v>50.322514324103189</v>
      </c>
      <c r="I1069" s="35">
        <v>49.677485675896811</v>
      </c>
      <c r="J1069" s="35">
        <v>28.116407568378847</v>
      </c>
      <c r="K1069" s="35">
        <v>36.682100575332726</v>
      </c>
      <c r="L1069" s="35">
        <v>13.816434673685817</v>
      </c>
      <c r="M1069" s="35">
        <v>86.183565326314181</v>
      </c>
      <c r="N1069" s="35">
        <v>44.010528963560766</v>
      </c>
      <c r="O1069" s="34">
        <v>50</v>
      </c>
      <c r="P1069" s="35">
        <v>-4.2849133828359856</v>
      </c>
      <c r="Q1069" s="45">
        <v>100</v>
      </c>
      <c r="R1069" s="35">
        <v>64.508630315508753</v>
      </c>
      <c r="S1069" s="35">
        <v>51.606904252407006</v>
      </c>
      <c r="T1069" s="30" t="s">
        <v>2316</v>
      </c>
      <c r="U1069" s="35">
        <v>0</v>
      </c>
      <c r="V1069" s="35">
        <v>0</v>
      </c>
      <c r="W1069" s="35">
        <v>107.27585489148908</v>
      </c>
      <c r="X1069" s="34">
        <v>100</v>
      </c>
      <c r="Y1069" s="35">
        <v>75.208846175462909</v>
      </c>
      <c r="Z1069" s="34">
        <v>70</v>
      </c>
      <c r="AA1069" s="35">
        <v>0</v>
      </c>
      <c r="AB1069" s="45">
        <v>0</v>
      </c>
      <c r="AC1069" s="30">
        <v>56.666666666666664</v>
      </c>
      <c r="AD1069" s="35">
        <v>56.666666666666664</v>
      </c>
      <c r="AE1069" s="43">
        <v>11.333333333333334</v>
      </c>
      <c r="AF1069" s="39">
        <v>62.940237585740341</v>
      </c>
      <c r="AG1069" s="40">
        <v>62.940237585740341</v>
      </c>
      <c r="AH1069" s="37" t="s">
        <v>5</v>
      </c>
      <c r="AI1069" s="21"/>
      <c r="AJ1069" s="111"/>
      <c r="AK1069" s="112"/>
    </row>
    <row r="1070" spans="1:37" x14ac:dyDescent="0.3">
      <c r="A1070" s="12" t="s">
        <v>225</v>
      </c>
      <c r="B1070" s="5" t="s">
        <v>154</v>
      </c>
      <c r="C1070" s="5" t="s">
        <v>155</v>
      </c>
      <c r="D1070" s="5" t="s">
        <v>226</v>
      </c>
      <c r="E1070" s="6">
        <v>6</v>
      </c>
      <c r="F1070" s="6" t="s">
        <v>24</v>
      </c>
      <c r="G1070" s="6">
        <v>0</v>
      </c>
      <c r="H1070" s="30">
        <v>59.362125611327563</v>
      </c>
      <c r="I1070" s="35">
        <v>40.637874388672437</v>
      </c>
      <c r="J1070" s="35">
        <v>3.3748715756948706</v>
      </c>
      <c r="K1070" s="35">
        <v>4.4030297351251857</v>
      </c>
      <c r="L1070" s="35">
        <v>21.619535762375126</v>
      </c>
      <c r="M1070" s="35">
        <v>78.380464237624878</v>
      </c>
      <c r="N1070" s="35">
        <v>46.742637507434672</v>
      </c>
      <c r="O1070" s="34">
        <v>70</v>
      </c>
      <c r="P1070" s="35">
        <v>22.602769377468913</v>
      </c>
      <c r="Q1070" s="45">
        <v>20</v>
      </c>
      <c r="R1070" s="35">
        <v>42.684273672284505</v>
      </c>
      <c r="S1070" s="35">
        <v>34.147418937827602</v>
      </c>
      <c r="T1070" s="30" t="s">
        <v>2315</v>
      </c>
      <c r="U1070" s="35">
        <v>32.550079249662538</v>
      </c>
      <c r="V1070" s="35">
        <v>100</v>
      </c>
      <c r="W1070" s="35">
        <v>131.9459655531011</v>
      </c>
      <c r="X1070" s="34">
        <v>60</v>
      </c>
      <c r="Y1070" s="35">
        <v>96.928712931569223</v>
      </c>
      <c r="Z1070" s="34">
        <v>100</v>
      </c>
      <c r="AA1070" s="35">
        <v>0</v>
      </c>
      <c r="AB1070" s="45">
        <v>0</v>
      </c>
      <c r="AC1070" s="30">
        <v>86.666666666666671</v>
      </c>
      <c r="AD1070" s="35">
        <v>86.666666666666671</v>
      </c>
      <c r="AE1070" s="43">
        <v>17.333333333333336</v>
      </c>
      <c r="AF1070" s="39">
        <v>51.480752271160938</v>
      </c>
      <c r="AG1070" s="40">
        <v>51.480752271160938</v>
      </c>
      <c r="AH1070" s="37" t="s">
        <v>6</v>
      </c>
      <c r="AI1070" s="21"/>
      <c r="AJ1070" s="111"/>
      <c r="AK1070" s="112"/>
    </row>
    <row r="1071" spans="1:37" x14ac:dyDescent="0.3">
      <c r="A1071" s="12" t="s">
        <v>1505</v>
      </c>
      <c r="B1071" s="5" t="s">
        <v>154</v>
      </c>
      <c r="C1071" s="5" t="s">
        <v>155</v>
      </c>
      <c r="D1071" s="5" t="s">
        <v>1506</v>
      </c>
      <c r="E1071" s="6">
        <v>6</v>
      </c>
      <c r="F1071" s="6" t="s">
        <v>62</v>
      </c>
      <c r="G1071" s="6">
        <v>0</v>
      </c>
      <c r="H1071" s="30">
        <v>37.425276878058284</v>
      </c>
      <c r="I1071" s="35">
        <v>62.574723121941716</v>
      </c>
      <c r="J1071" s="35">
        <v>53.261656098141664</v>
      </c>
      <c r="K1071" s="35">
        <v>70.270070973806298</v>
      </c>
      <c r="L1071" s="35">
        <v>48.787870743961506</v>
      </c>
      <c r="M1071" s="35">
        <v>51.212129256038494</v>
      </c>
      <c r="N1071" s="35">
        <v>66.107649853335431</v>
      </c>
      <c r="O1071" s="34">
        <v>100</v>
      </c>
      <c r="P1071" s="35">
        <v>9.0290274856498147</v>
      </c>
      <c r="Q1071" s="45">
        <v>80</v>
      </c>
      <c r="R1071" s="35">
        <v>72.811384670357299</v>
      </c>
      <c r="S1071" s="35">
        <v>58.249107736285843</v>
      </c>
      <c r="T1071" s="30" t="s">
        <v>2315</v>
      </c>
      <c r="U1071" s="35">
        <v>15.903484410403919</v>
      </c>
      <c r="V1071" s="35">
        <v>70.450939334358182</v>
      </c>
      <c r="W1071" s="35">
        <v>102.1515470785948</v>
      </c>
      <c r="X1071" s="34">
        <v>100</v>
      </c>
      <c r="Y1071" s="35">
        <v>65.766872751384625</v>
      </c>
      <c r="Z1071" s="34">
        <v>60</v>
      </c>
      <c r="AA1071" s="35">
        <v>0</v>
      </c>
      <c r="AB1071" s="45">
        <v>0</v>
      </c>
      <c r="AC1071" s="30">
        <v>76.816979778119389</v>
      </c>
      <c r="AD1071" s="35">
        <v>76.816979778119389</v>
      </c>
      <c r="AE1071" s="43">
        <v>15.363395955623879</v>
      </c>
      <c r="AF1071" s="39">
        <v>73.612503691909723</v>
      </c>
      <c r="AG1071" s="40">
        <v>73.612503691909723</v>
      </c>
      <c r="AH1071" s="37" t="s">
        <v>4</v>
      </c>
      <c r="AI1071" s="21"/>
      <c r="AJ1071" s="111"/>
      <c r="AK1071" s="112"/>
    </row>
    <row r="1072" spans="1:37" x14ac:dyDescent="0.3">
      <c r="A1072" s="12" t="s">
        <v>718</v>
      </c>
      <c r="B1072" s="5" t="s">
        <v>154</v>
      </c>
      <c r="C1072" s="5" t="s">
        <v>155</v>
      </c>
      <c r="D1072" s="5" t="s">
        <v>719</v>
      </c>
      <c r="E1072" s="6">
        <v>6</v>
      </c>
      <c r="F1072" s="6" t="s">
        <v>62</v>
      </c>
      <c r="G1072" s="6">
        <v>0</v>
      </c>
      <c r="H1072" s="30">
        <v>62.125295449289666</v>
      </c>
      <c r="I1072" s="35">
        <v>37.874704550710334</v>
      </c>
      <c r="J1072" s="35">
        <v>16.328402931046142</v>
      </c>
      <c r="K1072" s="35">
        <v>21.542665341447258</v>
      </c>
      <c r="L1072" s="35">
        <v>6.9256198322988132</v>
      </c>
      <c r="M1072" s="35">
        <v>93.074380167701193</v>
      </c>
      <c r="N1072" s="35">
        <v>69.983503236032277</v>
      </c>
      <c r="O1072" s="34">
        <v>100</v>
      </c>
      <c r="P1072" s="35">
        <v>44.556345765415166</v>
      </c>
      <c r="Q1072" s="45">
        <v>0</v>
      </c>
      <c r="R1072" s="35">
        <v>50.498350011971759</v>
      </c>
      <c r="S1072" s="35">
        <v>40.398680009577411</v>
      </c>
      <c r="T1072" s="30" t="s">
        <v>2315</v>
      </c>
      <c r="U1072" s="35">
        <v>44.530846840911998</v>
      </c>
      <c r="V1072" s="35">
        <v>100</v>
      </c>
      <c r="W1072" s="35">
        <v>207.8240504478137</v>
      </c>
      <c r="X1072" s="34">
        <v>0</v>
      </c>
      <c r="Y1072" s="35">
        <v>90.877483842650093</v>
      </c>
      <c r="Z1072" s="34">
        <v>100</v>
      </c>
      <c r="AA1072" s="35">
        <v>0.59600626249725752</v>
      </c>
      <c r="AB1072" s="45">
        <v>0</v>
      </c>
      <c r="AC1072" s="30">
        <v>66.666666666666671</v>
      </c>
      <c r="AD1072" s="35">
        <v>67.262672929163926</v>
      </c>
      <c r="AE1072" s="43">
        <v>13.452534585832787</v>
      </c>
      <c r="AF1072" s="39">
        <v>53.851214595410198</v>
      </c>
      <c r="AG1072" s="40">
        <v>53.732013342910747</v>
      </c>
      <c r="AH1072" s="37" t="s">
        <v>6</v>
      </c>
      <c r="AI1072" s="21"/>
      <c r="AJ1072" s="111"/>
      <c r="AK1072" s="112"/>
    </row>
    <row r="1073" spans="1:37" x14ac:dyDescent="0.3">
      <c r="A1073" s="12" t="s">
        <v>153</v>
      </c>
      <c r="B1073" s="5" t="s">
        <v>154</v>
      </c>
      <c r="C1073" s="5" t="s">
        <v>155</v>
      </c>
      <c r="D1073" s="5" t="s">
        <v>156</v>
      </c>
      <c r="E1073" s="6">
        <v>6</v>
      </c>
      <c r="F1073" s="6" t="s">
        <v>24</v>
      </c>
      <c r="G1073" s="6">
        <v>0</v>
      </c>
      <c r="H1073" s="30">
        <v>81.511642425628821</v>
      </c>
      <c r="I1073" s="35">
        <v>18.488357574371179</v>
      </c>
      <c r="J1073" s="35">
        <v>35.554510507978563</v>
      </c>
      <c r="K1073" s="35">
        <v>46.386229364066409</v>
      </c>
      <c r="L1073" s="35">
        <v>17.544935673880182</v>
      </c>
      <c r="M1073" s="35">
        <v>82.45506432611981</v>
      </c>
      <c r="N1073" s="35">
        <v>38.497912513253105</v>
      </c>
      <c r="O1073" s="34">
        <v>50</v>
      </c>
      <c r="P1073" s="35">
        <v>-9.3554941060441816</v>
      </c>
      <c r="Q1073" s="45">
        <v>80</v>
      </c>
      <c r="R1073" s="35">
        <v>55.465930252911491</v>
      </c>
      <c r="S1073" s="35">
        <v>44.372744202329194</v>
      </c>
      <c r="T1073" s="30" t="s">
        <v>2315</v>
      </c>
      <c r="U1073" s="35">
        <v>28.025702782368874</v>
      </c>
      <c r="V1073" s="35">
        <v>100</v>
      </c>
      <c r="W1073" s="35">
        <v>250.83352038159194</v>
      </c>
      <c r="X1073" s="34">
        <v>0</v>
      </c>
      <c r="Y1073" s="35">
        <v>57.325929885275265</v>
      </c>
      <c r="Z1073" s="34">
        <v>50</v>
      </c>
      <c r="AA1073" s="35">
        <v>0</v>
      </c>
      <c r="AB1073" s="45">
        <v>0</v>
      </c>
      <c r="AC1073" s="30">
        <v>50</v>
      </c>
      <c r="AD1073" s="35">
        <v>50</v>
      </c>
      <c r="AE1073" s="43">
        <v>10</v>
      </c>
      <c r="AF1073" s="39">
        <v>54.372744202329194</v>
      </c>
      <c r="AG1073" s="40">
        <v>54.372744202329194</v>
      </c>
      <c r="AH1073" s="37" t="s">
        <v>6</v>
      </c>
      <c r="AI1073" s="21"/>
      <c r="AJ1073" s="111"/>
      <c r="AK1073" s="112"/>
    </row>
    <row r="1074" spans="1:37" x14ac:dyDescent="0.3">
      <c r="A1074" s="12" t="s">
        <v>491</v>
      </c>
      <c r="B1074" s="5" t="s">
        <v>154</v>
      </c>
      <c r="C1074" s="5" t="s">
        <v>155</v>
      </c>
      <c r="D1074" s="5" t="s">
        <v>492</v>
      </c>
      <c r="E1074" s="6">
        <v>6</v>
      </c>
      <c r="F1074" s="6" t="s">
        <v>24</v>
      </c>
      <c r="G1074" s="6">
        <v>0</v>
      </c>
      <c r="H1074" s="30">
        <v>28.505542463738777</v>
      </c>
      <c r="I1074" s="35">
        <v>71.494457536261223</v>
      </c>
      <c r="J1074" s="35">
        <v>47.564805769663778</v>
      </c>
      <c r="K1074" s="35">
        <v>62.055473653442085</v>
      </c>
      <c r="L1074" s="35">
        <v>11.608483830341903</v>
      </c>
      <c r="M1074" s="35">
        <v>88.391516169658104</v>
      </c>
      <c r="N1074" s="35">
        <v>84.648245267173749</v>
      </c>
      <c r="O1074" s="34">
        <v>100</v>
      </c>
      <c r="P1074" s="35">
        <v>56.912218249725221</v>
      </c>
      <c r="Q1074" s="45">
        <v>0</v>
      </c>
      <c r="R1074" s="35">
        <v>64.388289471872284</v>
      </c>
      <c r="S1074" s="35">
        <v>51.510631577497833</v>
      </c>
      <c r="T1074" s="30" t="s">
        <v>2315</v>
      </c>
      <c r="U1074" s="35">
        <v>37.60128661672541</v>
      </c>
      <c r="V1074" s="35">
        <v>100</v>
      </c>
      <c r="W1074" s="35">
        <v>152.6812780813049</v>
      </c>
      <c r="X1074" s="34">
        <v>0</v>
      </c>
      <c r="Y1074" s="35">
        <v>79.409829600153245</v>
      </c>
      <c r="Z1074" s="34">
        <v>70</v>
      </c>
      <c r="AA1074" s="35">
        <v>0</v>
      </c>
      <c r="AB1074" s="45">
        <v>0</v>
      </c>
      <c r="AC1074" s="30">
        <v>56.666666666666664</v>
      </c>
      <c r="AD1074" s="35">
        <v>56.666666666666664</v>
      </c>
      <c r="AE1074" s="43">
        <v>11.333333333333334</v>
      </c>
      <c r="AF1074" s="39">
        <v>62.843964910831168</v>
      </c>
      <c r="AG1074" s="40">
        <v>62.843964910831168</v>
      </c>
      <c r="AH1074" s="37" t="s">
        <v>5</v>
      </c>
      <c r="AI1074" s="21"/>
      <c r="AJ1074" s="111"/>
      <c r="AK1074" s="112"/>
    </row>
    <row r="1075" spans="1:37" x14ac:dyDescent="0.3">
      <c r="A1075" s="12" t="s">
        <v>1579</v>
      </c>
      <c r="B1075" s="5" t="s">
        <v>154</v>
      </c>
      <c r="C1075" s="5" t="s">
        <v>155</v>
      </c>
      <c r="D1075" s="5" t="s">
        <v>1580</v>
      </c>
      <c r="E1075" s="6">
        <v>6</v>
      </c>
      <c r="F1075" s="6" t="s">
        <v>14</v>
      </c>
      <c r="G1075" s="6">
        <v>0</v>
      </c>
      <c r="H1075" s="30">
        <v>69.901614870108389</v>
      </c>
      <c r="I1075" s="35">
        <v>30.098385129891611</v>
      </c>
      <c r="J1075" s="35">
        <v>40.714926839059295</v>
      </c>
      <c r="K1075" s="35">
        <v>54.013794285542204</v>
      </c>
      <c r="L1075" s="35">
        <v>11.812126787748003</v>
      </c>
      <c r="M1075" s="35">
        <v>88.187873212252001</v>
      </c>
      <c r="N1075" s="35">
        <v>57.618540888997437</v>
      </c>
      <c r="O1075" s="34">
        <v>80</v>
      </c>
      <c r="P1075" s="35">
        <v>33.663867476185644</v>
      </c>
      <c r="Q1075" s="45">
        <v>0</v>
      </c>
      <c r="R1075" s="35">
        <v>50.460010525537157</v>
      </c>
      <c r="S1075" s="35">
        <v>40.368008420429732</v>
      </c>
      <c r="T1075" s="30" t="s">
        <v>2315</v>
      </c>
      <c r="U1075" s="35">
        <v>42.462765899522559</v>
      </c>
      <c r="V1075" s="35">
        <v>100</v>
      </c>
      <c r="W1075" s="35">
        <v>207.72607559080609</v>
      </c>
      <c r="X1075" s="34">
        <v>0</v>
      </c>
      <c r="Y1075" s="35">
        <v>89.982101592591391</v>
      </c>
      <c r="Z1075" s="34">
        <v>80</v>
      </c>
      <c r="AA1075" s="35">
        <v>2.3146254242862874</v>
      </c>
      <c r="AB1075" s="45">
        <v>0</v>
      </c>
      <c r="AC1075" s="30">
        <v>60</v>
      </c>
      <c r="AD1075" s="35">
        <v>62.314625424286291</v>
      </c>
      <c r="AE1075" s="43">
        <v>12.462925084857259</v>
      </c>
      <c r="AF1075" s="39">
        <v>52.830933505286993</v>
      </c>
      <c r="AG1075" s="40">
        <v>52.368008420429732</v>
      </c>
      <c r="AH1075" s="37" t="s">
        <v>6</v>
      </c>
      <c r="AI1075" s="21"/>
      <c r="AJ1075" s="111"/>
      <c r="AK1075" s="112"/>
    </row>
    <row r="1076" spans="1:37" x14ac:dyDescent="0.3">
      <c r="A1076" s="12" t="s">
        <v>682</v>
      </c>
      <c r="B1076" s="5" t="s">
        <v>154</v>
      </c>
      <c r="C1076" s="5" t="s">
        <v>155</v>
      </c>
      <c r="D1076" s="5" t="s">
        <v>683</v>
      </c>
      <c r="E1076" s="6">
        <v>6</v>
      </c>
      <c r="F1076" s="6" t="s">
        <v>24</v>
      </c>
      <c r="G1076" s="6">
        <v>0</v>
      </c>
      <c r="H1076" s="30">
        <v>62.250101319857656</v>
      </c>
      <c r="I1076" s="35">
        <v>37.749898680142344</v>
      </c>
      <c r="J1076" s="35">
        <v>17.553557663132302</v>
      </c>
      <c r="K1076" s="35">
        <v>22.901267385883468</v>
      </c>
      <c r="L1076" s="35">
        <v>6.8497953908142692</v>
      </c>
      <c r="M1076" s="35">
        <v>93.150204609185735</v>
      </c>
      <c r="N1076" s="35">
        <v>53.934883890109326</v>
      </c>
      <c r="O1076" s="34">
        <v>70</v>
      </c>
      <c r="P1076" s="35">
        <v>36.514296766151027</v>
      </c>
      <c r="Q1076" s="45">
        <v>0</v>
      </c>
      <c r="R1076" s="35">
        <v>44.760274135042309</v>
      </c>
      <c r="S1076" s="35">
        <v>35.808219308033848</v>
      </c>
      <c r="T1076" s="30" t="s">
        <v>2315</v>
      </c>
      <c r="U1076" s="35">
        <v>26.897400909784047</v>
      </c>
      <c r="V1076" s="35">
        <v>100</v>
      </c>
      <c r="W1076" s="35">
        <v>111.67553497298834</v>
      </c>
      <c r="X1076" s="34">
        <v>80</v>
      </c>
      <c r="Y1076" s="35">
        <v>92.81183735502195</v>
      </c>
      <c r="Z1076" s="34">
        <v>100</v>
      </c>
      <c r="AA1076" s="35">
        <v>2.2098186558472621E-2</v>
      </c>
      <c r="AB1076" s="45">
        <v>0</v>
      </c>
      <c r="AC1076" s="30">
        <v>93.333333333333329</v>
      </c>
      <c r="AD1076" s="35">
        <v>93.355431519891795</v>
      </c>
      <c r="AE1076" s="43">
        <v>18.67108630397836</v>
      </c>
      <c r="AF1076" s="39">
        <v>54.479305612012212</v>
      </c>
      <c r="AG1076" s="40">
        <v>54.474885974700513</v>
      </c>
      <c r="AH1076" s="37" t="s">
        <v>6</v>
      </c>
      <c r="AI1076" s="21"/>
      <c r="AJ1076" s="111"/>
      <c r="AK1076" s="112"/>
    </row>
    <row r="1077" spans="1:37" x14ac:dyDescent="0.3">
      <c r="A1077" s="12" t="s">
        <v>469</v>
      </c>
      <c r="B1077" s="5" t="s">
        <v>154</v>
      </c>
      <c r="C1077" s="5" t="s">
        <v>155</v>
      </c>
      <c r="D1077" s="5" t="s">
        <v>470</v>
      </c>
      <c r="E1077" s="6">
        <v>6</v>
      </c>
      <c r="F1077" s="6" t="s">
        <v>33</v>
      </c>
      <c r="G1077" s="6">
        <v>0</v>
      </c>
      <c r="H1077" s="30">
        <v>82.842895181749</v>
      </c>
      <c r="I1077" s="35">
        <v>17.157104818251</v>
      </c>
      <c r="J1077" s="35">
        <v>30.007768189334488</v>
      </c>
      <c r="K1077" s="35">
        <v>41.893787777758547</v>
      </c>
      <c r="L1077" s="35">
        <v>8.043225961178436</v>
      </c>
      <c r="M1077" s="35">
        <v>91.956774038821564</v>
      </c>
      <c r="N1077" s="35">
        <v>39.009756530083443</v>
      </c>
      <c r="O1077" s="34">
        <v>50</v>
      </c>
      <c r="P1077" s="35">
        <v>9.2715328711401153</v>
      </c>
      <c r="Q1077" s="45">
        <v>80</v>
      </c>
      <c r="R1077" s="35">
        <v>56.201533326966228</v>
      </c>
      <c r="S1077" s="35">
        <v>44.961226661572987</v>
      </c>
      <c r="T1077" s="30" t="s">
        <v>2316</v>
      </c>
      <c r="U1077" s="35">
        <v>0</v>
      </c>
      <c r="V1077" s="35">
        <v>0</v>
      </c>
      <c r="W1077" s="35">
        <v>215.14469692823616</v>
      </c>
      <c r="X1077" s="34">
        <v>0</v>
      </c>
      <c r="Y1077" s="35">
        <v>91.407582524521146</v>
      </c>
      <c r="Z1077" s="34">
        <v>100</v>
      </c>
      <c r="AA1077" s="35">
        <v>0</v>
      </c>
      <c r="AB1077" s="45">
        <v>0</v>
      </c>
      <c r="AC1077" s="30">
        <v>33.333333333333336</v>
      </c>
      <c r="AD1077" s="35">
        <v>33.333333333333336</v>
      </c>
      <c r="AE1077" s="43">
        <v>6.6666666666666679</v>
      </c>
      <c r="AF1077" s="39">
        <v>51.627893328239651</v>
      </c>
      <c r="AG1077" s="40">
        <v>51.627893328239651</v>
      </c>
      <c r="AH1077" s="37" t="s">
        <v>6</v>
      </c>
      <c r="AI1077" s="21"/>
      <c r="AJ1077" s="111"/>
      <c r="AK1077" s="112"/>
    </row>
    <row r="1078" spans="1:37" x14ac:dyDescent="0.3">
      <c r="A1078" s="12" t="s">
        <v>688</v>
      </c>
      <c r="B1078" s="5" t="s">
        <v>154</v>
      </c>
      <c r="C1078" s="5" t="s">
        <v>155</v>
      </c>
      <c r="D1078" s="5" t="s">
        <v>689</v>
      </c>
      <c r="E1078" s="6">
        <v>5</v>
      </c>
      <c r="F1078" s="6" t="s">
        <v>24</v>
      </c>
      <c r="G1078" s="6">
        <v>0</v>
      </c>
      <c r="H1078" s="30">
        <v>36.251312238412105</v>
      </c>
      <c r="I1078" s="35">
        <v>63.748687761587895</v>
      </c>
      <c r="J1078" s="35">
        <v>24.971710202512693</v>
      </c>
      <c r="K1078" s="35">
        <v>32.579367864080552</v>
      </c>
      <c r="L1078" s="35">
        <v>6.0298318542164751</v>
      </c>
      <c r="M1078" s="35">
        <v>93.970168145783532</v>
      </c>
      <c r="N1078" s="35">
        <v>61.477133912404796</v>
      </c>
      <c r="O1078" s="34">
        <v>80</v>
      </c>
      <c r="P1078" s="35">
        <v>41.521622410622356</v>
      </c>
      <c r="Q1078" s="45">
        <v>0</v>
      </c>
      <c r="R1078" s="35">
        <v>54.059644754290403</v>
      </c>
      <c r="S1078" s="35">
        <v>43.247715803432328</v>
      </c>
      <c r="T1078" s="30" t="s">
        <v>2316</v>
      </c>
      <c r="U1078" s="35">
        <v>0</v>
      </c>
      <c r="V1078" s="35">
        <v>0</v>
      </c>
      <c r="W1078" s="35">
        <v>150.60263251451076</v>
      </c>
      <c r="X1078" s="34">
        <v>0</v>
      </c>
      <c r="Y1078" s="35">
        <v>80.983978385938585</v>
      </c>
      <c r="Z1078" s="34">
        <v>80</v>
      </c>
      <c r="AA1078" s="35">
        <v>0</v>
      </c>
      <c r="AB1078" s="45">
        <v>0</v>
      </c>
      <c r="AC1078" s="30">
        <v>26.666666666666668</v>
      </c>
      <c r="AD1078" s="35">
        <v>26.666666666666668</v>
      </c>
      <c r="AE1078" s="43">
        <v>5.3333333333333339</v>
      </c>
      <c r="AF1078" s="39">
        <v>48.581049136765664</v>
      </c>
      <c r="AG1078" s="40">
        <v>48.581049136765664</v>
      </c>
      <c r="AH1078" s="37" t="s">
        <v>6</v>
      </c>
      <c r="AI1078" s="21"/>
      <c r="AJ1078" s="111"/>
      <c r="AK1078" s="112"/>
    </row>
    <row r="1079" spans="1:37" x14ac:dyDescent="0.3">
      <c r="A1079" s="12" t="s">
        <v>770</v>
      </c>
      <c r="B1079" s="5" t="s">
        <v>154</v>
      </c>
      <c r="C1079" s="5" t="s">
        <v>155</v>
      </c>
      <c r="D1079" s="5" t="s">
        <v>771</v>
      </c>
      <c r="E1079" s="6">
        <v>6</v>
      </c>
      <c r="F1079" s="6" t="s">
        <v>62</v>
      </c>
      <c r="G1079" s="6">
        <v>0</v>
      </c>
      <c r="H1079" s="30">
        <v>73.872524621666955</v>
      </c>
      <c r="I1079" s="35">
        <v>26.127475378333045</v>
      </c>
      <c r="J1079" s="35">
        <v>19.838264716006798</v>
      </c>
      <c r="K1079" s="35">
        <v>26.173355688044293</v>
      </c>
      <c r="L1079" s="35">
        <v>10.698800549815825</v>
      </c>
      <c r="M1079" s="35">
        <v>89.301199450184171</v>
      </c>
      <c r="N1079" s="35">
        <v>51.433273510517147</v>
      </c>
      <c r="O1079" s="34">
        <v>70</v>
      </c>
      <c r="P1079" s="35">
        <v>17.322978129881498</v>
      </c>
      <c r="Q1079" s="45">
        <v>40</v>
      </c>
      <c r="R1079" s="35">
        <v>50.320406103312301</v>
      </c>
      <c r="S1079" s="35">
        <v>40.256324882649842</v>
      </c>
      <c r="T1079" s="30" t="s">
        <v>2315</v>
      </c>
      <c r="U1079" s="35">
        <v>24.293248243794146</v>
      </c>
      <c r="V1079" s="35">
        <v>100</v>
      </c>
      <c r="W1079" s="35">
        <v>132.41165640444464</v>
      </c>
      <c r="X1079" s="34">
        <v>60</v>
      </c>
      <c r="Y1079" s="35">
        <v>85.92585114676416</v>
      </c>
      <c r="Z1079" s="34">
        <v>80</v>
      </c>
      <c r="AA1079" s="35">
        <v>0</v>
      </c>
      <c r="AB1079" s="45">
        <v>0</v>
      </c>
      <c r="AC1079" s="30">
        <v>80</v>
      </c>
      <c r="AD1079" s="35">
        <v>80</v>
      </c>
      <c r="AE1079" s="43">
        <v>16</v>
      </c>
      <c r="AF1079" s="39">
        <v>56.256324882649842</v>
      </c>
      <c r="AG1079" s="40">
        <v>56.256324882649842</v>
      </c>
      <c r="AH1079" s="37" t="s">
        <v>6</v>
      </c>
      <c r="AI1079" s="21"/>
      <c r="AJ1079" s="111"/>
      <c r="AK1079" s="112"/>
    </row>
    <row r="1080" spans="1:37" x14ac:dyDescent="0.3">
      <c r="A1080" s="12" t="s">
        <v>307</v>
      </c>
      <c r="B1080" s="5" t="s">
        <v>154</v>
      </c>
      <c r="C1080" s="5" t="s">
        <v>155</v>
      </c>
      <c r="D1080" s="5" t="s">
        <v>242</v>
      </c>
      <c r="E1080" s="6">
        <v>5</v>
      </c>
      <c r="F1080" s="6" t="s">
        <v>24</v>
      </c>
      <c r="G1080" s="6">
        <v>0</v>
      </c>
      <c r="H1080" s="30">
        <v>56.082108494065565</v>
      </c>
      <c r="I1080" s="35">
        <v>43.917891505934435</v>
      </c>
      <c r="J1080" s="35">
        <v>9.0981052545117969</v>
      </c>
      <c r="K1080" s="35">
        <v>11.869852547105033</v>
      </c>
      <c r="L1080" s="35">
        <v>12.34660784191353</v>
      </c>
      <c r="M1080" s="35">
        <v>87.653392158086476</v>
      </c>
      <c r="N1080" s="35">
        <v>46.604299845186553</v>
      </c>
      <c r="O1080" s="34">
        <v>70</v>
      </c>
      <c r="P1080" s="35">
        <v>20.166681591871292</v>
      </c>
      <c r="Q1080" s="45">
        <v>20</v>
      </c>
      <c r="R1080" s="35">
        <v>46.688227242225196</v>
      </c>
      <c r="S1080" s="35">
        <v>37.350581793780158</v>
      </c>
      <c r="T1080" s="30" t="s">
        <v>2315</v>
      </c>
      <c r="U1080" s="35">
        <v>15.753974167176807</v>
      </c>
      <c r="V1080" s="35">
        <v>57.653858133450768</v>
      </c>
      <c r="W1080" s="35">
        <v>154.71151087414637</v>
      </c>
      <c r="X1080" s="34">
        <v>0</v>
      </c>
      <c r="Y1080" s="35">
        <v>92.026726746633202</v>
      </c>
      <c r="Z1080" s="34">
        <v>100</v>
      </c>
      <c r="AA1080" s="35">
        <v>0</v>
      </c>
      <c r="AB1080" s="45">
        <v>0</v>
      </c>
      <c r="AC1080" s="30">
        <v>52.551286044483589</v>
      </c>
      <c r="AD1080" s="35">
        <v>52.551286044483589</v>
      </c>
      <c r="AE1080" s="43">
        <v>10.510257208896718</v>
      </c>
      <c r="AF1080" s="39">
        <v>47.860839002676876</v>
      </c>
      <c r="AG1080" s="40">
        <v>47.860839002676876</v>
      </c>
      <c r="AH1080" s="37" t="s">
        <v>6</v>
      </c>
      <c r="AI1080" s="21"/>
      <c r="AJ1080" s="111"/>
      <c r="AK1080" s="112"/>
    </row>
    <row r="1081" spans="1:37" x14ac:dyDescent="0.3">
      <c r="A1081" s="12" t="s">
        <v>2009</v>
      </c>
      <c r="B1081" s="5" t="s">
        <v>11</v>
      </c>
      <c r="C1081" s="5" t="s">
        <v>12</v>
      </c>
      <c r="D1081" s="5" t="s">
        <v>2010</v>
      </c>
      <c r="E1081" s="6">
        <v>6</v>
      </c>
      <c r="F1081" s="6" t="s">
        <v>24</v>
      </c>
      <c r="G1081" s="6" t="s">
        <v>2213</v>
      </c>
      <c r="H1081" s="30">
        <v>72.668827538953167</v>
      </c>
      <c r="I1081" s="35">
        <v>27.331172461046833</v>
      </c>
      <c r="J1081" s="35">
        <v>7.2281556725311518</v>
      </c>
      <c r="K1081" s="35">
        <v>9.4302208669127392</v>
      </c>
      <c r="L1081" s="35">
        <v>16.542536571990318</v>
      </c>
      <c r="M1081" s="35">
        <v>83.457463428009675</v>
      </c>
      <c r="N1081" s="35">
        <v>34.111861433394878</v>
      </c>
      <c r="O1081" s="34">
        <v>40</v>
      </c>
      <c r="P1081" s="35">
        <v>12.309937406480342</v>
      </c>
      <c r="Q1081" s="45">
        <v>60</v>
      </c>
      <c r="R1081" s="35">
        <v>44.043771351193854</v>
      </c>
      <c r="S1081" s="35">
        <v>35.235017080955082</v>
      </c>
      <c r="T1081" s="30" t="s">
        <v>2315</v>
      </c>
      <c r="U1081" s="35">
        <v>1.2035435105502472</v>
      </c>
      <c r="V1081" s="35">
        <v>5.3315844917964368</v>
      </c>
      <c r="W1081" s="35">
        <v>103.12886800920108</v>
      </c>
      <c r="X1081" s="34">
        <v>100</v>
      </c>
      <c r="Y1081" s="35">
        <v>93.318938655911566</v>
      </c>
      <c r="Z1081" s="34">
        <v>100</v>
      </c>
      <c r="AA1081" s="35">
        <v>0</v>
      </c>
      <c r="AB1081" s="45">
        <v>0</v>
      </c>
      <c r="AC1081" s="30">
        <v>68.443861497265473</v>
      </c>
      <c r="AD1081" s="35">
        <v>68.443861497265473</v>
      </c>
      <c r="AE1081" s="43">
        <v>13.688772299453095</v>
      </c>
      <c r="AF1081" s="39">
        <v>48.923789380408181</v>
      </c>
      <c r="AG1081" s="40">
        <v>48.923789380408181</v>
      </c>
      <c r="AH1081" s="37" t="s">
        <v>6</v>
      </c>
      <c r="AI1081" s="21"/>
      <c r="AJ1081" s="111"/>
      <c r="AK1081" s="112"/>
    </row>
    <row r="1082" spans="1:37" x14ac:dyDescent="0.3">
      <c r="A1082" s="12" t="s">
        <v>885</v>
      </c>
      <c r="B1082" s="5" t="s">
        <v>11</v>
      </c>
      <c r="C1082" s="5" t="s">
        <v>12</v>
      </c>
      <c r="D1082" s="5" t="s">
        <v>886</v>
      </c>
      <c r="E1082" s="6">
        <v>6</v>
      </c>
      <c r="F1082" s="6" t="s">
        <v>33</v>
      </c>
      <c r="G1082" s="6">
        <v>0</v>
      </c>
      <c r="H1082" s="30">
        <v>78.821417873987571</v>
      </c>
      <c r="I1082" s="35">
        <v>21.178582126012429</v>
      </c>
      <c r="J1082" s="35">
        <v>34.252217870386914</v>
      </c>
      <c r="K1082" s="35">
        <v>47.819455859751578</v>
      </c>
      <c r="L1082" s="35">
        <v>7.3343083698012901</v>
      </c>
      <c r="M1082" s="35">
        <v>92.665691630198708</v>
      </c>
      <c r="N1082" s="35">
        <v>41.217871722915227</v>
      </c>
      <c r="O1082" s="34">
        <v>50</v>
      </c>
      <c r="P1082" s="35">
        <v>4.8069184250953976</v>
      </c>
      <c r="Q1082" s="45">
        <v>100</v>
      </c>
      <c r="R1082" s="35">
        <v>62.332745923192547</v>
      </c>
      <c r="S1082" s="35">
        <v>49.866196738554038</v>
      </c>
      <c r="T1082" s="30" t="s">
        <v>2315</v>
      </c>
      <c r="U1082" s="35">
        <v>30.339705926875951</v>
      </c>
      <c r="V1082" s="35">
        <v>100</v>
      </c>
      <c r="W1082" s="35">
        <v>121.02110558183273</v>
      </c>
      <c r="X1082" s="34">
        <v>70</v>
      </c>
      <c r="Y1082" s="35">
        <v>96.080342147916554</v>
      </c>
      <c r="Z1082" s="34">
        <v>100</v>
      </c>
      <c r="AA1082" s="35">
        <v>0</v>
      </c>
      <c r="AB1082" s="45">
        <v>0</v>
      </c>
      <c r="AC1082" s="30">
        <v>90</v>
      </c>
      <c r="AD1082" s="35">
        <v>90</v>
      </c>
      <c r="AE1082" s="43">
        <v>18</v>
      </c>
      <c r="AF1082" s="39">
        <v>67.866196738554038</v>
      </c>
      <c r="AG1082" s="40">
        <v>67.866196738554038</v>
      </c>
      <c r="AH1082" s="37" t="s">
        <v>5</v>
      </c>
      <c r="AI1082" s="21"/>
      <c r="AJ1082" s="111"/>
      <c r="AK1082" s="112"/>
    </row>
    <row r="1083" spans="1:37" x14ac:dyDescent="0.3">
      <c r="A1083" s="12" t="s">
        <v>398</v>
      </c>
      <c r="B1083" s="5" t="s">
        <v>11</v>
      </c>
      <c r="C1083" s="5" t="s">
        <v>12</v>
      </c>
      <c r="D1083" s="5" t="s">
        <v>399</v>
      </c>
      <c r="E1083" s="6">
        <v>6</v>
      </c>
      <c r="F1083" s="6" t="s">
        <v>14</v>
      </c>
      <c r="G1083" s="6">
        <v>0</v>
      </c>
      <c r="H1083" s="30">
        <v>73.484441709631128</v>
      </c>
      <c r="I1083" s="35">
        <v>26.515558290368872</v>
      </c>
      <c r="J1083" s="35">
        <v>10.986545041962358</v>
      </c>
      <c r="K1083" s="35">
        <v>14.575120966104857</v>
      </c>
      <c r="L1083" s="35">
        <v>22.533699814219037</v>
      </c>
      <c r="M1083" s="35">
        <v>77.466300185780966</v>
      </c>
      <c r="N1083" s="35">
        <v>57.486289335354336</v>
      </c>
      <c r="O1083" s="34">
        <v>80</v>
      </c>
      <c r="P1083" s="35">
        <v>6.6389808835825024</v>
      </c>
      <c r="Q1083" s="45">
        <v>80</v>
      </c>
      <c r="R1083" s="35">
        <v>55.711395888450944</v>
      </c>
      <c r="S1083" s="35">
        <v>44.56911671076076</v>
      </c>
      <c r="T1083" s="30" t="s">
        <v>2315</v>
      </c>
      <c r="U1083" s="35">
        <v>10.494762337503005</v>
      </c>
      <c r="V1083" s="35">
        <v>46.490809541350863</v>
      </c>
      <c r="W1083" s="35">
        <v>136.98391625880836</v>
      </c>
      <c r="X1083" s="34">
        <v>60</v>
      </c>
      <c r="Y1083" s="35">
        <v>87.090835495886267</v>
      </c>
      <c r="Z1083" s="34">
        <v>80</v>
      </c>
      <c r="AA1083" s="35">
        <v>0</v>
      </c>
      <c r="AB1083" s="45">
        <v>0</v>
      </c>
      <c r="AC1083" s="30">
        <v>62.163603180450288</v>
      </c>
      <c r="AD1083" s="35">
        <v>62.163603180450288</v>
      </c>
      <c r="AE1083" s="43">
        <v>12.432720636090059</v>
      </c>
      <c r="AF1083" s="39">
        <v>57.00183734685082</v>
      </c>
      <c r="AG1083" s="40">
        <v>57.00183734685082</v>
      </c>
      <c r="AH1083" s="37" t="s">
        <v>6</v>
      </c>
      <c r="AI1083" s="21"/>
      <c r="AJ1083" s="111"/>
      <c r="AK1083" s="112"/>
    </row>
    <row r="1084" spans="1:37" x14ac:dyDescent="0.3">
      <c r="A1084" s="12" t="s">
        <v>1311</v>
      </c>
      <c r="B1084" s="5" t="s">
        <v>11</v>
      </c>
      <c r="C1084" s="5" t="s">
        <v>12</v>
      </c>
      <c r="D1084" s="5" t="s">
        <v>1312</v>
      </c>
      <c r="E1084" s="6">
        <v>6</v>
      </c>
      <c r="F1084" s="6" t="s">
        <v>62</v>
      </c>
      <c r="G1084" s="6">
        <v>0</v>
      </c>
      <c r="H1084" s="30">
        <v>77.738710886354383</v>
      </c>
      <c r="I1084" s="35">
        <v>22.261289113645617</v>
      </c>
      <c r="J1084" s="35">
        <v>15.630333573744375</v>
      </c>
      <c r="K1084" s="35">
        <v>20.621676643839972</v>
      </c>
      <c r="L1084" s="35">
        <v>44.664214950779858</v>
      </c>
      <c r="M1084" s="35">
        <v>55.335785049220142</v>
      </c>
      <c r="N1084" s="35">
        <v>41.061016455979647</v>
      </c>
      <c r="O1084" s="34">
        <v>50</v>
      </c>
      <c r="P1084" s="35">
        <v>6.4099987281028152</v>
      </c>
      <c r="Q1084" s="45">
        <v>80</v>
      </c>
      <c r="R1084" s="35">
        <v>45.643750161341146</v>
      </c>
      <c r="S1084" s="35">
        <v>36.515000129072916</v>
      </c>
      <c r="T1084" s="30" t="s">
        <v>2315</v>
      </c>
      <c r="U1084" s="35">
        <v>18.732559424840098</v>
      </c>
      <c r="V1084" s="35">
        <v>82.98347541708003</v>
      </c>
      <c r="W1084" s="35">
        <v>122.36672551940866</v>
      </c>
      <c r="X1084" s="34">
        <v>70</v>
      </c>
      <c r="Y1084" s="35">
        <v>85.820601215255564</v>
      </c>
      <c r="Z1084" s="34">
        <v>80</v>
      </c>
      <c r="AA1084" s="35">
        <v>0</v>
      </c>
      <c r="AB1084" s="45">
        <v>0</v>
      </c>
      <c r="AC1084" s="30">
        <v>77.661158472360015</v>
      </c>
      <c r="AD1084" s="35">
        <v>77.661158472360015</v>
      </c>
      <c r="AE1084" s="43">
        <v>15.532231694472003</v>
      </c>
      <c r="AF1084" s="39">
        <v>52.047231823544919</v>
      </c>
      <c r="AG1084" s="40">
        <v>52.047231823544919</v>
      </c>
      <c r="AH1084" s="37" t="s">
        <v>6</v>
      </c>
      <c r="AI1084" s="21"/>
      <c r="AJ1084" s="111"/>
      <c r="AK1084" s="112"/>
    </row>
    <row r="1085" spans="1:37" x14ac:dyDescent="0.3">
      <c r="A1085" s="12" t="s">
        <v>505</v>
      </c>
      <c r="B1085" s="5" t="s">
        <v>11</v>
      </c>
      <c r="C1085" s="5" t="s">
        <v>12</v>
      </c>
      <c r="D1085" s="5" t="s">
        <v>506</v>
      </c>
      <c r="E1085" s="6">
        <v>6</v>
      </c>
      <c r="F1085" s="6" t="s">
        <v>19</v>
      </c>
      <c r="G1085" s="6">
        <v>0</v>
      </c>
      <c r="H1085" s="30">
        <v>80.918481487953386</v>
      </c>
      <c r="I1085" s="35">
        <v>19.081518512046614</v>
      </c>
      <c r="J1085" s="35">
        <v>39.174835399076116</v>
      </c>
      <c r="K1085" s="35">
        <v>49.928252823425098</v>
      </c>
      <c r="L1085" s="35">
        <v>6.2199655593496557</v>
      </c>
      <c r="M1085" s="35">
        <v>93.78003444065034</v>
      </c>
      <c r="N1085" s="35">
        <v>52.057217788078631</v>
      </c>
      <c r="O1085" s="34">
        <v>70</v>
      </c>
      <c r="P1085" s="35">
        <v>10.561023232431397</v>
      </c>
      <c r="Q1085" s="45">
        <v>60</v>
      </c>
      <c r="R1085" s="35">
        <v>58.557961155224419</v>
      </c>
      <c r="S1085" s="35">
        <v>46.846368924179536</v>
      </c>
      <c r="T1085" s="30" t="s">
        <v>2315</v>
      </c>
      <c r="U1085" s="35">
        <v>20.168517948696739</v>
      </c>
      <c r="V1085" s="35">
        <v>89.344636546316451</v>
      </c>
      <c r="W1085" s="35">
        <v>220.76778679639546</v>
      </c>
      <c r="X1085" s="34">
        <v>0</v>
      </c>
      <c r="Y1085" s="35">
        <v>89.797559641834454</v>
      </c>
      <c r="Z1085" s="34">
        <v>80</v>
      </c>
      <c r="AA1085" s="35">
        <v>0</v>
      </c>
      <c r="AB1085" s="45">
        <v>0</v>
      </c>
      <c r="AC1085" s="30">
        <v>56.448212182105486</v>
      </c>
      <c r="AD1085" s="35">
        <v>56.448212182105486</v>
      </c>
      <c r="AE1085" s="43">
        <v>11.289642436421097</v>
      </c>
      <c r="AF1085" s="39">
        <v>58.136011360600634</v>
      </c>
      <c r="AG1085" s="40">
        <v>58.136011360600634</v>
      </c>
      <c r="AH1085" s="37" t="s">
        <v>6</v>
      </c>
      <c r="AI1085" s="21"/>
      <c r="AJ1085" s="111"/>
      <c r="AK1085" s="112"/>
    </row>
    <row r="1086" spans="1:37" x14ac:dyDescent="0.3">
      <c r="A1086" s="12" t="s">
        <v>1317</v>
      </c>
      <c r="B1086" s="5" t="s">
        <v>11</v>
      </c>
      <c r="C1086" s="5" t="s">
        <v>12</v>
      </c>
      <c r="D1086" s="5" t="s">
        <v>1318</v>
      </c>
      <c r="E1086" s="6">
        <v>6</v>
      </c>
      <c r="F1086" s="6" t="s">
        <v>19</v>
      </c>
      <c r="G1086" s="6">
        <v>0</v>
      </c>
      <c r="H1086" s="30">
        <v>83.688262006449804</v>
      </c>
      <c r="I1086" s="35">
        <v>16.311737993550196</v>
      </c>
      <c r="J1086" s="35">
        <v>8.9250870292830964</v>
      </c>
      <c r="K1086" s="35">
        <v>11.375006356239284</v>
      </c>
      <c r="L1086" s="35">
        <v>18.172928061622116</v>
      </c>
      <c r="M1086" s="35">
        <v>81.827071938377884</v>
      </c>
      <c r="N1086" s="35">
        <v>53.918831570858018</v>
      </c>
      <c r="O1086" s="34">
        <v>70</v>
      </c>
      <c r="P1086" s="35">
        <v>6.0569699962357415</v>
      </c>
      <c r="Q1086" s="45">
        <v>80</v>
      </c>
      <c r="R1086" s="35">
        <v>51.902763257633481</v>
      </c>
      <c r="S1086" s="35">
        <v>41.522210606106789</v>
      </c>
      <c r="T1086" s="30" t="s">
        <v>2316</v>
      </c>
      <c r="U1086" s="35">
        <v>0</v>
      </c>
      <c r="V1086" s="35">
        <v>0</v>
      </c>
      <c r="W1086" s="35">
        <v>458.76956648493626</v>
      </c>
      <c r="X1086" s="34">
        <v>0</v>
      </c>
      <c r="Y1086" s="35">
        <v>92.403197204326645</v>
      </c>
      <c r="Z1086" s="34">
        <v>100</v>
      </c>
      <c r="AA1086" s="35">
        <v>0</v>
      </c>
      <c r="AB1086" s="45">
        <v>0</v>
      </c>
      <c r="AC1086" s="30">
        <v>33.333333333333336</v>
      </c>
      <c r="AD1086" s="35">
        <v>33.333333333333336</v>
      </c>
      <c r="AE1086" s="43">
        <v>6.6666666666666679</v>
      </c>
      <c r="AF1086" s="39">
        <v>48.188877272773453</v>
      </c>
      <c r="AG1086" s="40">
        <v>48.188877272773453</v>
      </c>
      <c r="AH1086" s="37" t="s">
        <v>6</v>
      </c>
      <c r="AI1086" s="21"/>
      <c r="AJ1086" s="111"/>
      <c r="AK1086" s="112"/>
    </row>
    <row r="1087" spans="1:37" x14ac:dyDescent="0.3">
      <c r="A1087" s="12" t="s">
        <v>392</v>
      </c>
      <c r="B1087" s="5" t="s">
        <v>11</v>
      </c>
      <c r="C1087" s="5" t="s">
        <v>12</v>
      </c>
      <c r="D1087" s="5" t="s">
        <v>393</v>
      </c>
      <c r="E1087" s="6">
        <v>6</v>
      </c>
      <c r="F1087" s="6" t="s">
        <v>19</v>
      </c>
      <c r="G1087" s="6">
        <v>0</v>
      </c>
      <c r="H1087" s="30">
        <v>66.211247106858281</v>
      </c>
      <c r="I1087" s="35">
        <v>33.788752893141719</v>
      </c>
      <c r="J1087" s="35">
        <v>9.342771269616593</v>
      </c>
      <c r="K1087" s="35">
        <v>11.907344122034285</v>
      </c>
      <c r="L1087" s="35">
        <v>38.581040347822288</v>
      </c>
      <c r="M1087" s="35">
        <v>61.418959652177712</v>
      </c>
      <c r="N1087" s="35">
        <v>68.267938074235687</v>
      </c>
      <c r="O1087" s="34">
        <v>100</v>
      </c>
      <c r="P1087" s="35">
        <v>9.9821226261260563</v>
      </c>
      <c r="Q1087" s="45">
        <v>80</v>
      </c>
      <c r="R1087" s="35">
        <v>57.42301133347074</v>
      </c>
      <c r="S1087" s="35">
        <v>45.938409066776593</v>
      </c>
      <c r="T1087" s="30" t="s">
        <v>2315</v>
      </c>
      <c r="U1087" s="35">
        <v>28.960702041810002</v>
      </c>
      <c r="V1087" s="35">
        <v>100</v>
      </c>
      <c r="W1087" s="35">
        <v>656.10028694243692</v>
      </c>
      <c r="X1087" s="34">
        <v>0</v>
      </c>
      <c r="Y1087" s="35">
        <v>92.848780209395954</v>
      </c>
      <c r="Z1087" s="34">
        <v>100</v>
      </c>
      <c r="AA1087" s="35">
        <v>2.4554277288470678</v>
      </c>
      <c r="AB1087" s="45">
        <v>0</v>
      </c>
      <c r="AC1087" s="30">
        <v>66.666666666666671</v>
      </c>
      <c r="AD1087" s="35">
        <v>69.122094395513741</v>
      </c>
      <c r="AE1087" s="43">
        <v>13.824418879102749</v>
      </c>
      <c r="AF1087" s="39">
        <v>59.762827945879344</v>
      </c>
      <c r="AG1087" s="40">
        <v>59.271742400109929</v>
      </c>
      <c r="AH1087" s="37" t="s">
        <v>6</v>
      </c>
      <c r="AI1087" s="21"/>
      <c r="AJ1087" s="111"/>
      <c r="AK1087" s="112"/>
    </row>
    <row r="1088" spans="1:37" x14ac:dyDescent="0.3">
      <c r="A1088" s="12" t="s">
        <v>1249</v>
      </c>
      <c r="B1088" s="5" t="s">
        <v>11</v>
      </c>
      <c r="C1088" s="5" t="s">
        <v>12</v>
      </c>
      <c r="D1088" s="5" t="s">
        <v>1250</v>
      </c>
      <c r="E1088" s="6">
        <v>6</v>
      </c>
      <c r="F1088" s="6" t="s">
        <v>33</v>
      </c>
      <c r="G1088" s="6">
        <v>0</v>
      </c>
      <c r="H1088" s="30">
        <v>81.776562473253605</v>
      </c>
      <c r="I1088" s="35">
        <v>18.223437526746395</v>
      </c>
      <c r="J1088" s="35">
        <v>1.5492066078204947</v>
      </c>
      <c r="K1088" s="35">
        <v>2.1628443822423575</v>
      </c>
      <c r="L1088" s="35">
        <v>36.781622402442494</v>
      </c>
      <c r="M1088" s="35">
        <v>63.218377597557506</v>
      </c>
      <c r="N1088" s="35">
        <v>36.736721071037046</v>
      </c>
      <c r="O1088" s="34">
        <v>50</v>
      </c>
      <c r="P1088" s="35">
        <v>1.7517900235684185</v>
      </c>
      <c r="Q1088" s="45">
        <v>100</v>
      </c>
      <c r="R1088" s="35">
        <v>46.720931901309257</v>
      </c>
      <c r="S1088" s="35">
        <v>37.376745521047404</v>
      </c>
      <c r="T1088" s="30" t="s">
        <v>2315</v>
      </c>
      <c r="U1088" s="35">
        <v>9.9996960410208118</v>
      </c>
      <c r="V1088" s="35">
        <v>44.297712436345648</v>
      </c>
      <c r="W1088" s="35">
        <v>113.897249547752</v>
      </c>
      <c r="X1088" s="34">
        <v>80</v>
      </c>
      <c r="Y1088" s="35">
        <v>91.25469764924074</v>
      </c>
      <c r="Z1088" s="34">
        <v>100</v>
      </c>
      <c r="AA1088" s="35">
        <v>0</v>
      </c>
      <c r="AB1088" s="45">
        <v>0</v>
      </c>
      <c r="AC1088" s="30">
        <v>74.765904145448545</v>
      </c>
      <c r="AD1088" s="35">
        <v>74.765904145448545</v>
      </c>
      <c r="AE1088" s="43">
        <v>14.95318082908971</v>
      </c>
      <c r="AF1088" s="39">
        <v>52.329926350137114</v>
      </c>
      <c r="AG1088" s="40">
        <v>52.329926350137114</v>
      </c>
      <c r="AH1088" s="37" t="s">
        <v>6</v>
      </c>
      <c r="AI1088" s="21"/>
      <c r="AJ1088" s="111"/>
      <c r="AK1088" s="112"/>
    </row>
    <row r="1089" spans="1:37" x14ac:dyDescent="0.3">
      <c r="A1089" s="12" t="s">
        <v>10</v>
      </c>
      <c r="B1089" s="5" t="s">
        <v>11</v>
      </c>
      <c r="C1089" s="5" t="s">
        <v>12</v>
      </c>
      <c r="D1089" s="5" t="s">
        <v>13</v>
      </c>
      <c r="E1089" s="6">
        <v>6</v>
      </c>
      <c r="F1089" s="6" t="s">
        <v>33</v>
      </c>
      <c r="G1089" s="6">
        <v>0</v>
      </c>
      <c r="H1089" s="30">
        <v>96.298447490921561</v>
      </c>
      <c r="I1089" s="35">
        <v>3.7015525090784394</v>
      </c>
      <c r="J1089" s="35">
        <v>46.845058106494051</v>
      </c>
      <c r="K1089" s="35">
        <v>65.400296028938172</v>
      </c>
      <c r="L1089" s="35">
        <v>18.620830032291504</v>
      </c>
      <c r="M1089" s="35">
        <v>81.379169967708492</v>
      </c>
      <c r="N1089" s="35">
        <v>-6.2951011607582874</v>
      </c>
      <c r="O1089" s="34">
        <v>0</v>
      </c>
      <c r="P1089" s="35">
        <v>-5.3466293857282334</v>
      </c>
      <c r="Q1089" s="45">
        <v>80</v>
      </c>
      <c r="R1089" s="35">
        <v>46.096203701145022</v>
      </c>
      <c r="S1089" s="35">
        <v>36.876962960916018</v>
      </c>
      <c r="T1089" s="30" t="s">
        <v>2315</v>
      </c>
      <c r="U1089" s="35">
        <v>3.7907194560875013</v>
      </c>
      <c r="V1089" s="35">
        <v>16.792530463304235</v>
      </c>
      <c r="W1089" s="35">
        <v>16.464305513404149</v>
      </c>
      <c r="X1089" s="34">
        <v>0</v>
      </c>
      <c r="Y1089" s="35">
        <v>95.894028571969017</v>
      </c>
      <c r="Z1089" s="34">
        <v>100</v>
      </c>
      <c r="AA1089" s="35">
        <v>0</v>
      </c>
      <c r="AB1089" s="45">
        <v>0</v>
      </c>
      <c r="AC1089" s="30">
        <v>38.93084348776808</v>
      </c>
      <c r="AD1089" s="35">
        <v>38.93084348776808</v>
      </c>
      <c r="AE1089" s="43">
        <v>7.7861686975536166</v>
      </c>
      <c r="AF1089" s="39">
        <v>44.663131658469638</v>
      </c>
      <c r="AG1089" s="40">
        <v>44.663131658469638</v>
      </c>
      <c r="AH1089" s="37" t="s">
        <v>6</v>
      </c>
      <c r="AI1089" s="21"/>
      <c r="AJ1089" s="111"/>
      <c r="AK1089" s="112"/>
    </row>
    <row r="1090" spans="1:37" x14ac:dyDescent="0.3">
      <c r="A1090" s="12" t="s">
        <v>421</v>
      </c>
      <c r="B1090" s="5" t="s">
        <v>11</v>
      </c>
      <c r="C1090" s="5" t="s">
        <v>12</v>
      </c>
      <c r="D1090" s="5" t="s">
        <v>422</v>
      </c>
      <c r="E1090" s="6">
        <v>6</v>
      </c>
      <c r="F1090" s="6" t="s">
        <v>33</v>
      </c>
      <c r="G1090" s="6">
        <v>0</v>
      </c>
      <c r="H1090" s="30">
        <v>84.404094755405453</v>
      </c>
      <c r="I1090" s="35">
        <v>15.595905244594547</v>
      </c>
      <c r="J1090" s="35">
        <v>34.761247140519444</v>
      </c>
      <c r="K1090" s="35">
        <v>48.530110650239436</v>
      </c>
      <c r="L1090" s="35">
        <v>5.1548767099271258</v>
      </c>
      <c r="M1090" s="35">
        <v>94.845123290072877</v>
      </c>
      <c r="N1090" s="35">
        <v>59.468882095763554</v>
      </c>
      <c r="O1090" s="34">
        <v>80</v>
      </c>
      <c r="P1090" s="35">
        <v>20.406857932102216</v>
      </c>
      <c r="Q1090" s="45">
        <v>20</v>
      </c>
      <c r="R1090" s="35">
        <v>51.794227836981371</v>
      </c>
      <c r="S1090" s="35">
        <v>41.435382269585098</v>
      </c>
      <c r="T1090" s="30" t="s">
        <v>2315</v>
      </c>
      <c r="U1090" s="35">
        <v>38.484427740433638</v>
      </c>
      <c r="V1090" s="35">
        <v>100</v>
      </c>
      <c r="W1090" s="35">
        <v>184.0753242860354</v>
      </c>
      <c r="X1090" s="34">
        <v>0</v>
      </c>
      <c r="Y1090" s="35">
        <v>90.985522950537472</v>
      </c>
      <c r="Z1090" s="34">
        <v>100</v>
      </c>
      <c r="AA1090" s="35">
        <v>0.57084891610050015</v>
      </c>
      <c r="AB1090" s="45">
        <v>0</v>
      </c>
      <c r="AC1090" s="30">
        <v>66.666666666666671</v>
      </c>
      <c r="AD1090" s="35">
        <v>67.237515582767173</v>
      </c>
      <c r="AE1090" s="43">
        <v>13.447503116553435</v>
      </c>
      <c r="AF1090" s="39">
        <v>54.882885386138533</v>
      </c>
      <c r="AG1090" s="40">
        <v>54.768715602918434</v>
      </c>
      <c r="AH1090" s="37" t="s">
        <v>6</v>
      </c>
      <c r="AI1090" s="21"/>
      <c r="AJ1090" s="111"/>
      <c r="AK1090" s="112"/>
    </row>
    <row r="1091" spans="1:37" x14ac:dyDescent="0.3">
      <c r="A1091" s="12" t="s">
        <v>237</v>
      </c>
      <c r="B1091" s="5" t="s">
        <v>11</v>
      </c>
      <c r="C1091" s="5" t="s">
        <v>12</v>
      </c>
      <c r="D1091" s="5" t="s">
        <v>238</v>
      </c>
      <c r="E1091" s="6">
        <v>6</v>
      </c>
      <c r="F1091" s="6" t="s">
        <v>33</v>
      </c>
      <c r="G1091" s="6">
        <v>0</v>
      </c>
      <c r="H1091" s="30">
        <v>78.214198866453984</v>
      </c>
      <c r="I1091" s="35">
        <v>21.785801133546016</v>
      </c>
      <c r="J1091" s="35">
        <v>36.302989897389352</v>
      </c>
      <c r="K1091" s="35">
        <v>50.682534764444668</v>
      </c>
      <c r="L1091" s="35">
        <v>13.859887531145283</v>
      </c>
      <c r="M1091" s="35">
        <v>86.14011246885471</v>
      </c>
      <c r="N1091" s="35">
        <v>43.521765937825215</v>
      </c>
      <c r="O1091" s="34">
        <v>50</v>
      </c>
      <c r="P1091" s="35">
        <v>9.6562991406013694</v>
      </c>
      <c r="Q1091" s="45">
        <v>80</v>
      </c>
      <c r="R1091" s="35">
        <v>57.721689673369063</v>
      </c>
      <c r="S1091" s="35">
        <v>46.177351738695251</v>
      </c>
      <c r="T1091" s="30" t="s">
        <v>2315</v>
      </c>
      <c r="U1091" s="35">
        <v>17.107917281164646</v>
      </c>
      <c r="V1091" s="35">
        <v>75.786463608193444</v>
      </c>
      <c r="W1091" s="35">
        <v>206.11701268213378</v>
      </c>
      <c r="X1091" s="34">
        <v>0</v>
      </c>
      <c r="Y1091" s="35">
        <v>97.733868149349149</v>
      </c>
      <c r="Z1091" s="34">
        <v>100</v>
      </c>
      <c r="AA1091" s="35">
        <v>0</v>
      </c>
      <c r="AB1091" s="45">
        <v>0</v>
      </c>
      <c r="AC1091" s="30">
        <v>58.595487869397822</v>
      </c>
      <c r="AD1091" s="35">
        <v>58.595487869397822</v>
      </c>
      <c r="AE1091" s="43">
        <v>11.719097573879566</v>
      </c>
      <c r="AF1091" s="39">
        <v>57.896449312574816</v>
      </c>
      <c r="AG1091" s="40">
        <v>57.896449312574816</v>
      </c>
      <c r="AH1091" s="37" t="s">
        <v>6</v>
      </c>
      <c r="AI1091" s="21"/>
      <c r="AJ1091" s="111"/>
      <c r="AK1091" s="112"/>
    </row>
    <row r="1092" spans="1:37" x14ac:dyDescent="0.3">
      <c r="A1092" s="12" t="s">
        <v>710</v>
      </c>
      <c r="B1092" s="5" t="s">
        <v>11</v>
      </c>
      <c r="C1092" s="5" t="s">
        <v>12</v>
      </c>
      <c r="D1092" s="5" t="s">
        <v>711</v>
      </c>
      <c r="E1092" s="6">
        <v>6</v>
      </c>
      <c r="F1092" s="6" t="s">
        <v>33</v>
      </c>
      <c r="G1092" s="6">
        <v>0</v>
      </c>
      <c r="H1092" s="30">
        <v>77.612625698458928</v>
      </c>
      <c r="I1092" s="35">
        <v>22.387374301541072</v>
      </c>
      <c r="J1092" s="35">
        <v>6.6083604710951178</v>
      </c>
      <c r="K1092" s="35">
        <v>9.22591941487293</v>
      </c>
      <c r="L1092" s="35">
        <v>29.491693948134653</v>
      </c>
      <c r="M1092" s="35">
        <v>70.508306051865347</v>
      </c>
      <c r="N1092" s="35">
        <v>59.384919782222546</v>
      </c>
      <c r="O1092" s="34">
        <v>80</v>
      </c>
      <c r="P1092" s="35">
        <v>8.1491381862453398</v>
      </c>
      <c r="Q1092" s="45">
        <v>80</v>
      </c>
      <c r="R1092" s="35">
        <v>52.424319953655868</v>
      </c>
      <c r="S1092" s="35">
        <v>41.939455962924697</v>
      </c>
      <c r="T1092" s="30" t="s">
        <v>2316</v>
      </c>
      <c r="U1092" s="35">
        <v>0</v>
      </c>
      <c r="V1092" s="35">
        <v>0</v>
      </c>
      <c r="W1092" s="35">
        <v>94.439972629091699</v>
      </c>
      <c r="X1092" s="34">
        <v>100</v>
      </c>
      <c r="Y1092" s="35">
        <v>88.088063676796168</v>
      </c>
      <c r="Z1092" s="34">
        <v>80</v>
      </c>
      <c r="AA1092" s="35">
        <v>0</v>
      </c>
      <c r="AB1092" s="45">
        <v>0</v>
      </c>
      <c r="AC1092" s="30">
        <v>60</v>
      </c>
      <c r="AD1092" s="35">
        <v>60</v>
      </c>
      <c r="AE1092" s="43">
        <v>12</v>
      </c>
      <c r="AF1092" s="39">
        <v>53.939455962924697</v>
      </c>
      <c r="AG1092" s="40">
        <v>53.939455962924697</v>
      </c>
      <c r="AH1092" s="37" t="s">
        <v>6</v>
      </c>
      <c r="AI1092" s="21"/>
      <c r="AJ1092" s="111"/>
      <c r="AK1092" s="112"/>
    </row>
    <row r="1093" spans="1:37" x14ac:dyDescent="0.3">
      <c r="A1093" s="12" t="s">
        <v>684</v>
      </c>
      <c r="B1093" s="5" t="s">
        <v>11</v>
      </c>
      <c r="C1093" s="5" t="s">
        <v>12</v>
      </c>
      <c r="D1093" s="5" t="s">
        <v>685</v>
      </c>
      <c r="E1093" s="6">
        <v>6</v>
      </c>
      <c r="F1093" s="6" t="s">
        <v>62</v>
      </c>
      <c r="G1093" s="6">
        <v>0</v>
      </c>
      <c r="H1093" s="30">
        <v>70.038437634910849</v>
      </c>
      <c r="I1093" s="35">
        <v>29.961562365089151</v>
      </c>
      <c r="J1093" s="35">
        <v>13.162234033047925</v>
      </c>
      <c r="K1093" s="35">
        <v>17.36542172049354</v>
      </c>
      <c r="L1093" s="35">
        <v>13.566405259046563</v>
      </c>
      <c r="M1093" s="35">
        <v>86.433594740953438</v>
      </c>
      <c r="N1093" s="35">
        <v>57.021410515947089</v>
      </c>
      <c r="O1093" s="34">
        <v>80</v>
      </c>
      <c r="P1093" s="35">
        <v>29.990078924408493</v>
      </c>
      <c r="Q1093" s="45">
        <v>20</v>
      </c>
      <c r="R1093" s="35">
        <v>46.752115765307224</v>
      </c>
      <c r="S1093" s="35">
        <v>37.401692612245782</v>
      </c>
      <c r="T1093" s="30" t="s">
        <v>2316</v>
      </c>
      <c r="U1093" s="35">
        <v>0</v>
      </c>
      <c r="V1093" s="35">
        <v>0</v>
      </c>
      <c r="W1093" s="35">
        <v>131.39330792454578</v>
      </c>
      <c r="X1093" s="34">
        <v>60</v>
      </c>
      <c r="Y1093" s="35">
        <v>89.215444818104302</v>
      </c>
      <c r="Z1093" s="34">
        <v>80</v>
      </c>
      <c r="AA1093" s="35">
        <v>0</v>
      </c>
      <c r="AB1093" s="45">
        <v>0</v>
      </c>
      <c r="AC1093" s="30">
        <v>46.666666666666664</v>
      </c>
      <c r="AD1093" s="35">
        <v>46.666666666666664</v>
      </c>
      <c r="AE1093" s="43">
        <v>9.3333333333333339</v>
      </c>
      <c r="AF1093" s="39">
        <v>46.735025945579117</v>
      </c>
      <c r="AG1093" s="40">
        <v>46.735025945579117</v>
      </c>
      <c r="AH1093" s="37" t="s">
        <v>6</v>
      </c>
      <c r="AI1093" s="21"/>
      <c r="AJ1093" s="111"/>
      <c r="AK1093" s="112"/>
    </row>
    <row r="1094" spans="1:37" x14ac:dyDescent="0.3">
      <c r="A1094" s="12" t="s">
        <v>459</v>
      </c>
      <c r="B1094" s="5" t="s">
        <v>418</v>
      </c>
      <c r="C1094" s="5" t="s">
        <v>460</v>
      </c>
      <c r="D1094" s="5" t="s">
        <v>162</v>
      </c>
      <c r="E1094" s="6">
        <v>5</v>
      </c>
      <c r="F1094" s="6" t="s">
        <v>24</v>
      </c>
      <c r="G1094" s="6">
        <v>0</v>
      </c>
      <c r="H1094" s="30">
        <v>9.6934709700910613</v>
      </c>
      <c r="I1094" s="35">
        <v>90.306529029908944</v>
      </c>
      <c r="J1094" s="35">
        <v>29.476523335334267</v>
      </c>
      <c r="K1094" s="35">
        <v>38.456577034895275</v>
      </c>
      <c r="L1094" s="35">
        <v>109.82485767427389</v>
      </c>
      <c r="M1094" s="35">
        <v>0</v>
      </c>
      <c r="N1094" s="35">
        <v>54.113478075443084</v>
      </c>
      <c r="O1094" s="34">
        <v>70</v>
      </c>
      <c r="P1094" s="35">
        <v>21.609057848044809</v>
      </c>
      <c r="Q1094" s="45">
        <v>20</v>
      </c>
      <c r="R1094" s="35">
        <v>43.752621212960847</v>
      </c>
      <c r="S1094" s="35">
        <v>35.002096970368676</v>
      </c>
      <c r="T1094" s="30" t="s">
        <v>2316</v>
      </c>
      <c r="U1094" s="35">
        <v>0</v>
      </c>
      <c r="V1094" s="35">
        <v>0</v>
      </c>
      <c r="W1094" s="35">
        <v>63.487126960535676</v>
      </c>
      <c r="X1094" s="34">
        <v>60</v>
      </c>
      <c r="Y1094" s="35">
        <v>94.388182517369628</v>
      </c>
      <c r="Z1094" s="34">
        <v>100</v>
      </c>
      <c r="AA1094" s="35">
        <v>0</v>
      </c>
      <c r="AB1094" s="45">
        <v>0</v>
      </c>
      <c r="AC1094" s="30">
        <v>53.333333333333336</v>
      </c>
      <c r="AD1094" s="35">
        <v>53.333333333333336</v>
      </c>
      <c r="AE1094" s="43">
        <v>10.666666666666668</v>
      </c>
      <c r="AF1094" s="39">
        <v>45.66876363703534</v>
      </c>
      <c r="AG1094" s="40">
        <v>45.66876363703534</v>
      </c>
      <c r="AH1094" s="37" t="s">
        <v>6</v>
      </c>
      <c r="AI1094" s="21"/>
      <c r="AJ1094" s="111"/>
      <c r="AK1094" s="112"/>
    </row>
    <row r="1095" spans="1:37" x14ac:dyDescent="0.3">
      <c r="A1095" s="12" t="s">
        <v>1192</v>
      </c>
      <c r="B1095" s="5" t="s">
        <v>662</v>
      </c>
      <c r="C1095" s="5" t="s">
        <v>663</v>
      </c>
      <c r="D1095" s="5" t="s">
        <v>1193</v>
      </c>
      <c r="E1095" s="6">
        <v>5</v>
      </c>
      <c r="F1095" s="6" t="s">
        <v>24</v>
      </c>
      <c r="G1095" s="6" t="s">
        <v>2213</v>
      </c>
      <c r="H1095" s="30">
        <v>35.126753879405634</v>
      </c>
      <c r="I1095" s="35">
        <v>64.873246120594359</v>
      </c>
      <c r="J1095" s="35">
        <v>9.6160160022764458</v>
      </c>
      <c r="K1095" s="35">
        <v>12.545545346490785</v>
      </c>
      <c r="L1095" s="35">
        <v>29.185386834764724</v>
      </c>
      <c r="M1095" s="35">
        <v>70.814613165235272</v>
      </c>
      <c r="N1095" s="35">
        <v>36.649022914681169</v>
      </c>
      <c r="O1095" s="34">
        <v>50</v>
      </c>
      <c r="P1095" s="35">
        <v>14.174917707939272</v>
      </c>
      <c r="Q1095" s="45">
        <v>60</v>
      </c>
      <c r="R1095" s="35">
        <v>51.646680926464093</v>
      </c>
      <c r="S1095" s="35">
        <v>41.317344741171276</v>
      </c>
      <c r="T1095" s="30" t="s">
        <v>2315</v>
      </c>
      <c r="U1095" s="35">
        <v>23.271074602888163</v>
      </c>
      <c r="V1095" s="35">
        <v>85.163731991081264</v>
      </c>
      <c r="W1095" s="35">
        <v>141.84575907074051</v>
      </c>
      <c r="X1095" s="34">
        <v>50</v>
      </c>
      <c r="Y1095" s="35">
        <v>91.698850258666042</v>
      </c>
      <c r="Z1095" s="34">
        <v>100</v>
      </c>
      <c r="AA1095" s="35">
        <v>0</v>
      </c>
      <c r="AB1095" s="45">
        <v>0</v>
      </c>
      <c r="AC1095" s="30">
        <v>78.387910663693745</v>
      </c>
      <c r="AD1095" s="35">
        <v>78.387910663693745</v>
      </c>
      <c r="AE1095" s="43">
        <v>15.677582132738749</v>
      </c>
      <c r="AF1095" s="39">
        <v>56.994926873910025</v>
      </c>
      <c r="AG1095" s="40">
        <v>56.994926873910025</v>
      </c>
      <c r="AH1095" s="37" t="s">
        <v>6</v>
      </c>
      <c r="AI1095" s="21"/>
      <c r="AJ1095" s="111"/>
      <c r="AK1095" s="112"/>
    </row>
    <row r="1096" spans="1:37" x14ac:dyDescent="0.3">
      <c r="A1096" s="12" t="s">
        <v>661</v>
      </c>
      <c r="B1096" s="5" t="s">
        <v>662</v>
      </c>
      <c r="C1096" s="5" t="s">
        <v>663</v>
      </c>
      <c r="D1096" s="5" t="s">
        <v>664</v>
      </c>
      <c r="E1096" s="6">
        <v>6</v>
      </c>
      <c r="F1096" s="6" t="s">
        <v>33</v>
      </c>
      <c r="G1096" s="6">
        <v>0</v>
      </c>
      <c r="H1096" s="30">
        <v>67.308704260517018</v>
      </c>
      <c r="I1096" s="35">
        <v>32.691295739482982</v>
      </c>
      <c r="J1096" s="35">
        <v>20.428630356728696</v>
      </c>
      <c r="K1096" s="35">
        <v>28.520371770242221</v>
      </c>
      <c r="L1096" s="35">
        <v>57.756335609550199</v>
      </c>
      <c r="M1096" s="35">
        <v>42.243664390449801</v>
      </c>
      <c r="N1096" s="35">
        <v>67.478710302351828</v>
      </c>
      <c r="O1096" s="34">
        <v>100</v>
      </c>
      <c r="P1096" s="35">
        <v>85.196243253282788</v>
      </c>
      <c r="Q1096" s="45">
        <v>0</v>
      </c>
      <c r="R1096" s="35">
        <v>40.691066380034997</v>
      </c>
      <c r="S1096" s="35">
        <v>32.552853104027996</v>
      </c>
      <c r="T1096" s="30" t="s">
        <v>2316</v>
      </c>
      <c r="U1096" s="35">
        <v>0</v>
      </c>
      <c r="V1096" s="35">
        <v>0</v>
      </c>
      <c r="W1096" s="35">
        <v>428.66819827342107</v>
      </c>
      <c r="X1096" s="34">
        <v>0</v>
      </c>
      <c r="Y1096" s="35">
        <v>78.358687566402295</v>
      </c>
      <c r="Z1096" s="34">
        <v>70</v>
      </c>
      <c r="AA1096" s="35">
        <v>1.3984102848853184</v>
      </c>
      <c r="AB1096" s="45">
        <v>0</v>
      </c>
      <c r="AC1096" s="30">
        <v>23.333333333333332</v>
      </c>
      <c r="AD1096" s="35">
        <v>24.731743618218651</v>
      </c>
      <c r="AE1096" s="43">
        <v>4.9463487236437302</v>
      </c>
      <c r="AF1096" s="39">
        <v>37.499201827671726</v>
      </c>
      <c r="AG1096" s="40">
        <v>37.21951977069466</v>
      </c>
      <c r="AH1096" s="37" t="s">
        <v>2197</v>
      </c>
      <c r="AI1096" s="21"/>
      <c r="AJ1096" s="111"/>
      <c r="AK1096" s="112"/>
    </row>
    <row r="1097" spans="1:37" x14ac:dyDescent="0.3">
      <c r="A1097" s="12" t="s">
        <v>1495</v>
      </c>
      <c r="B1097" s="5" t="s">
        <v>1496</v>
      </c>
      <c r="C1097" s="5" t="s">
        <v>1497</v>
      </c>
      <c r="D1097" s="5" t="s">
        <v>1498</v>
      </c>
      <c r="E1097" s="6">
        <v>6</v>
      </c>
      <c r="F1097" s="6" t="s">
        <v>62</v>
      </c>
      <c r="G1097" s="6" t="s">
        <v>2213</v>
      </c>
      <c r="H1097" s="30">
        <v>77.896081726414991</v>
      </c>
      <c r="I1097" s="35">
        <v>22.103918273585009</v>
      </c>
      <c r="J1097" s="35">
        <v>18.156180134602515</v>
      </c>
      <c r="K1097" s="35">
        <v>23.954119344708953</v>
      </c>
      <c r="L1097" s="35">
        <v>14.910878269273102</v>
      </c>
      <c r="M1097" s="35">
        <v>85.089121730726902</v>
      </c>
      <c r="N1097" s="35">
        <v>50.292046107182898</v>
      </c>
      <c r="O1097" s="34">
        <v>70</v>
      </c>
      <c r="P1097" s="35">
        <v>9.2006442105544171</v>
      </c>
      <c r="Q1097" s="45">
        <v>80</v>
      </c>
      <c r="R1097" s="35">
        <v>56.229431869804174</v>
      </c>
      <c r="S1097" s="35">
        <v>44.983545495843344</v>
      </c>
      <c r="T1097" s="30" t="s">
        <v>2316</v>
      </c>
      <c r="U1097" s="35">
        <v>0</v>
      </c>
      <c r="V1097" s="35">
        <v>0</v>
      </c>
      <c r="W1097" s="35">
        <v>150.88356555335099</v>
      </c>
      <c r="X1097" s="34">
        <v>0</v>
      </c>
      <c r="Y1097" s="35">
        <v>79.212745576331145</v>
      </c>
      <c r="Z1097" s="34">
        <v>70</v>
      </c>
      <c r="AA1097" s="35">
        <v>0</v>
      </c>
      <c r="AB1097" s="45">
        <v>0</v>
      </c>
      <c r="AC1097" s="30">
        <v>23.333333333333332</v>
      </c>
      <c r="AD1097" s="35">
        <v>23.333333333333332</v>
      </c>
      <c r="AE1097" s="43">
        <v>4.666666666666667</v>
      </c>
      <c r="AF1097" s="39">
        <v>49.650212162510009</v>
      </c>
      <c r="AG1097" s="40">
        <v>49.650212162510009</v>
      </c>
      <c r="AH1097" s="37" t="s">
        <v>6</v>
      </c>
      <c r="AI1097" s="21"/>
      <c r="AJ1097" s="111"/>
      <c r="AK1097" s="112"/>
    </row>
    <row r="1098" spans="1:37" x14ac:dyDescent="0.3">
      <c r="A1098" s="12" t="s">
        <v>2321</v>
      </c>
      <c r="B1098" s="5" t="s">
        <v>1496</v>
      </c>
      <c r="C1098" s="5" t="s">
        <v>1497</v>
      </c>
      <c r="D1098" s="5" t="s">
        <v>2322</v>
      </c>
      <c r="E1098" s="6">
        <v>6</v>
      </c>
      <c r="F1098" s="6" t="s">
        <v>19</v>
      </c>
      <c r="G1098" s="6">
        <v>0</v>
      </c>
      <c r="H1098" s="30">
        <v>99.32353353104142</v>
      </c>
      <c r="I1098" s="35">
        <v>0.67646646895857998</v>
      </c>
      <c r="J1098" s="35" t="s">
        <v>2196</v>
      </c>
      <c r="K1098" s="35">
        <v>0</v>
      </c>
      <c r="L1098" s="35" t="s">
        <v>2196</v>
      </c>
      <c r="M1098" s="35">
        <v>0</v>
      </c>
      <c r="N1098" s="35" t="s">
        <v>2196</v>
      </c>
      <c r="O1098" s="34">
        <v>0</v>
      </c>
      <c r="P1098" s="35">
        <v>102.45706864078397</v>
      </c>
      <c r="Q1098" s="45">
        <v>0</v>
      </c>
      <c r="R1098" s="35">
        <v>0.13529329379171601</v>
      </c>
      <c r="S1098" s="35">
        <v>0.10823463503337281</v>
      </c>
      <c r="T1098" s="30" t="s">
        <v>2316</v>
      </c>
      <c r="U1098" s="35">
        <v>0</v>
      </c>
      <c r="V1098" s="35">
        <v>0</v>
      </c>
      <c r="W1098" s="35">
        <v>238.08816795927615</v>
      </c>
      <c r="X1098" s="34">
        <v>0</v>
      </c>
      <c r="Y1098" s="35" t="s">
        <v>2196</v>
      </c>
      <c r="Z1098" s="34">
        <v>0</v>
      </c>
      <c r="AA1098" s="35">
        <v>0</v>
      </c>
      <c r="AB1098" s="45">
        <v>0</v>
      </c>
      <c r="AC1098" s="30">
        <v>0</v>
      </c>
      <c r="AD1098" s="35">
        <v>0</v>
      </c>
      <c r="AE1098" s="43">
        <v>0</v>
      </c>
      <c r="AF1098" s="39" t="s">
        <v>2196</v>
      </c>
      <c r="AG1098" s="40" t="s">
        <v>2333</v>
      </c>
      <c r="AH1098" s="37" t="s">
        <v>2332</v>
      </c>
      <c r="AI1098" s="21"/>
      <c r="AJ1098" s="111"/>
      <c r="AK1098" s="112"/>
    </row>
    <row r="1099" spans="1:37" x14ac:dyDescent="0.3">
      <c r="A1099" s="12" t="s">
        <v>1765</v>
      </c>
      <c r="B1099" s="5" t="s">
        <v>568</v>
      </c>
      <c r="C1099" s="5" t="s">
        <v>569</v>
      </c>
      <c r="D1099" s="5" t="s">
        <v>1766</v>
      </c>
      <c r="E1099" s="6">
        <v>6</v>
      </c>
      <c r="F1099" s="6" t="s">
        <v>24</v>
      </c>
      <c r="G1099" s="6" t="s">
        <v>2213</v>
      </c>
      <c r="H1099" s="30">
        <v>53.147784609724411</v>
      </c>
      <c r="I1099" s="35">
        <v>46.852215390275589</v>
      </c>
      <c r="J1099" s="35">
        <v>38.26909249473016</v>
      </c>
      <c r="K1099" s="35">
        <v>49.927811595574454</v>
      </c>
      <c r="L1099" s="35">
        <v>45.637189224889724</v>
      </c>
      <c r="M1099" s="35">
        <v>54.362810775110276</v>
      </c>
      <c r="N1099" s="35">
        <v>49.38347305417323</v>
      </c>
      <c r="O1099" s="34">
        <v>70</v>
      </c>
      <c r="P1099" s="35">
        <v>-2.4201686879218758</v>
      </c>
      <c r="Q1099" s="45">
        <v>100</v>
      </c>
      <c r="R1099" s="35">
        <v>64.228567552192061</v>
      </c>
      <c r="S1099" s="35">
        <v>51.382854041753653</v>
      </c>
      <c r="T1099" s="30" t="s">
        <v>2315</v>
      </c>
      <c r="U1099" s="35">
        <v>20.569348761634338</v>
      </c>
      <c r="V1099" s="35">
        <v>91.120279327286809</v>
      </c>
      <c r="W1099" s="35">
        <v>109.6089120823961</v>
      </c>
      <c r="X1099" s="34">
        <v>100</v>
      </c>
      <c r="Y1099" s="35">
        <v>71.787943410816553</v>
      </c>
      <c r="Z1099" s="34">
        <v>70</v>
      </c>
      <c r="AA1099" s="35">
        <v>0.29691057811983534</v>
      </c>
      <c r="AB1099" s="45">
        <v>0</v>
      </c>
      <c r="AC1099" s="30">
        <v>87.040093109095608</v>
      </c>
      <c r="AD1099" s="35">
        <v>87.337003687215443</v>
      </c>
      <c r="AE1099" s="43">
        <v>17.467400737443089</v>
      </c>
      <c r="AF1099" s="39">
        <v>68.850254779196746</v>
      </c>
      <c r="AG1099" s="40">
        <v>68.79087266357277</v>
      </c>
      <c r="AH1099" s="37" t="s">
        <v>5</v>
      </c>
      <c r="AI1099" s="21"/>
      <c r="AJ1099" s="111"/>
      <c r="AK1099" s="112"/>
    </row>
    <row r="1100" spans="1:37" x14ac:dyDescent="0.3">
      <c r="A1100" s="12" t="s">
        <v>1441</v>
      </c>
      <c r="B1100" s="5" t="s">
        <v>568</v>
      </c>
      <c r="C1100" s="5" t="s">
        <v>569</v>
      </c>
      <c r="D1100" s="5" t="s">
        <v>727</v>
      </c>
      <c r="E1100" s="6">
        <v>6</v>
      </c>
      <c r="F1100" s="6" t="s">
        <v>33</v>
      </c>
      <c r="G1100" s="6">
        <v>0</v>
      </c>
      <c r="H1100" s="30">
        <v>77.95752199544836</v>
      </c>
      <c r="I1100" s="35">
        <v>22.04247800455164</v>
      </c>
      <c r="J1100" s="35">
        <v>19.807704256911535</v>
      </c>
      <c r="K1100" s="35">
        <v>27.653498029839991</v>
      </c>
      <c r="L1100" s="35">
        <v>18.25122651780606</v>
      </c>
      <c r="M1100" s="35">
        <v>81.74877348219394</v>
      </c>
      <c r="N1100" s="35">
        <v>37.518699840217188</v>
      </c>
      <c r="O1100" s="34">
        <v>50</v>
      </c>
      <c r="P1100" s="35">
        <v>-1.9305339876943513</v>
      </c>
      <c r="Q1100" s="45">
        <v>100</v>
      </c>
      <c r="R1100" s="35">
        <v>56.288949903317118</v>
      </c>
      <c r="S1100" s="35">
        <v>45.0311599226537</v>
      </c>
      <c r="T1100" s="30" t="s">
        <v>2315</v>
      </c>
      <c r="U1100" s="35">
        <v>5.2850932680564568</v>
      </c>
      <c r="V1100" s="35">
        <v>23.412465821684265</v>
      </c>
      <c r="W1100" s="35">
        <v>110.39068640365633</v>
      </c>
      <c r="X1100" s="34">
        <v>80</v>
      </c>
      <c r="Y1100" s="35">
        <v>81.13733384035217</v>
      </c>
      <c r="Z1100" s="34">
        <v>80</v>
      </c>
      <c r="AA1100" s="35">
        <v>0.83428153091116863</v>
      </c>
      <c r="AB1100" s="45">
        <v>0</v>
      </c>
      <c r="AC1100" s="30">
        <v>61.137488607228086</v>
      </c>
      <c r="AD1100" s="35">
        <v>61.971770138139256</v>
      </c>
      <c r="AE1100" s="43">
        <v>12.394354027627852</v>
      </c>
      <c r="AF1100" s="39">
        <v>57.425513950281555</v>
      </c>
      <c r="AG1100" s="40">
        <v>57.258657644099316</v>
      </c>
      <c r="AH1100" s="37" t="s">
        <v>6</v>
      </c>
      <c r="AI1100" s="21"/>
      <c r="AJ1100" s="111"/>
      <c r="AK1100" s="112"/>
    </row>
    <row r="1101" spans="1:37" x14ac:dyDescent="0.3">
      <c r="A1101" s="12" t="s">
        <v>1389</v>
      </c>
      <c r="B1101" s="5" t="s">
        <v>568</v>
      </c>
      <c r="C1101" s="5" t="s">
        <v>569</v>
      </c>
      <c r="D1101" s="5" t="s">
        <v>1390</v>
      </c>
      <c r="E1101" s="6">
        <v>6</v>
      </c>
      <c r="F1101" s="6" t="s">
        <v>33</v>
      </c>
      <c r="G1101" s="6">
        <v>0</v>
      </c>
      <c r="H1101" s="30">
        <v>79.740439713037233</v>
      </c>
      <c r="I1101" s="35">
        <v>20.259560286962767</v>
      </c>
      <c r="J1101" s="35">
        <v>16.705113653693878</v>
      </c>
      <c r="K1101" s="35">
        <v>23.321977222548952</v>
      </c>
      <c r="L1101" s="35">
        <v>17.675597164979457</v>
      </c>
      <c r="M1101" s="35">
        <v>82.32440283502055</v>
      </c>
      <c r="N1101" s="35">
        <v>36.712807385973477</v>
      </c>
      <c r="O1101" s="34">
        <v>50</v>
      </c>
      <c r="P1101" s="35">
        <v>21.136874712932972</v>
      </c>
      <c r="Q1101" s="45">
        <v>20</v>
      </c>
      <c r="R1101" s="35">
        <v>39.181188068906451</v>
      </c>
      <c r="S1101" s="35">
        <v>31.344950455125161</v>
      </c>
      <c r="T1101" s="30" t="s">
        <v>2315</v>
      </c>
      <c r="U1101" s="35">
        <v>11.445793433751064</v>
      </c>
      <c r="V1101" s="35">
        <v>50.70378780056987</v>
      </c>
      <c r="W1101" s="35">
        <v>101.71938616740628</v>
      </c>
      <c r="X1101" s="34">
        <v>100</v>
      </c>
      <c r="Y1101" s="35">
        <v>87.728114176251495</v>
      </c>
      <c r="Z1101" s="34">
        <v>80</v>
      </c>
      <c r="AA1101" s="35">
        <v>0</v>
      </c>
      <c r="AB1101" s="45">
        <v>0</v>
      </c>
      <c r="AC1101" s="30">
        <v>76.901262600189952</v>
      </c>
      <c r="AD1101" s="35">
        <v>76.901262600189952</v>
      </c>
      <c r="AE1101" s="43">
        <v>15.380252520037992</v>
      </c>
      <c r="AF1101" s="39">
        <v>46.725202975163157</v>
      </c>
      <c r="AG1101" s="40">
        <v>46.725202975163157</v>
      </c>
      <c r="AH1101" s="37" t="s">
        <v>6</v>
      </c>
      <c r="AI1101" s="21"/>
      <c r="AJ1101" s="111"/>
      <c r="AK1101" s="112"/>
    </row>
    <row r="1102" spans="1:37" x14ac:dyDescent="0.3">
      <c r="A1102" s="12" t="s">
        <v>567</v>
      </c>
      <c r="B1102" s="5" t="s">
        <v>568</v>
      </c>
      <c r="C1102" s="5" t="s">
        <v>569</v>
      </c>
      <c r="D1102" s="5" t="s">
        <v>570</v>
      </c>
      <c r="E1102" s="6">
        <v>6</v>
      </c>
      <c r="F1102" s="6" t="s">
        <v>33</v>
      </c>
      <c r="G1102" s="6">
        <v>0</v>
      </c>
      <c r="H1102" s="30">
        <v>86.043291894348243</v>
      </c>
      <c r="I1102" s="35">
        <v>13.956708105651757</v>
      </c>
      <c r="J1102" s="35">
        <v>10.501577868624343</v>
      </c>
      <c r="K1102" s="35">
        <v>14.661232777588696</v>
      </c>
      <c r="L1102" s="35">
        <v>15.262645146162468</v>
      </c>
      <c r="M1102" s="35">
        <v>84.73735485383753</v>
      </c>
      <c r="N1102" s="35">
        <v>31.889446996186578</v>
      </c>
      <c r="O1102" s="34">
        <v>40</v>
      </c>
      <c r="P1102" s="35">
        <v>107.19722480117726</v>
      </c>
      <c r="Q1102" s="45">
        <v>0</v>
      </c>
      <c r="R1102" s="35">
        <v>30.671059147415594</v>
      </c>
      <c r="S1102" s="35">
        <v>24.536847317932477</v>
      </c>
      <c r="T1102" s="30" t="s">
        <v>2315</v>
      </c>
      <c r="U1102" s="35">
        <v>30.871010275219291</v>
      </c>
      <c r="V1102" s="35">
        <v>100</v>
      </c>
      <c r="W1102" s="35">
        <v>150.00336775092936</v>
      </c>
      <c r="X1102" s="34">
        <v>0</v>
      </c>
      <c r="Y1102" s="35">
        <v>74.677469324717109</v>
      </c>
      <c r="Z1102" s="34">
        <v>70</v>
      </c>
      <c r="AA1102" s="35">
        <v>0</v>
      </c>
      <c r="AB1102" s="45">
        <v>0</v>
      </c>
      <c r="AC1102" s="30">
        <v>56.666666666666664</v>
      </c>
      <c r="AD1102" s="35">
        <v>56.666666666666664</v>
      </c>
      <c r="AE1102" s="43">
        <v>11.333333333333334</v>
      </c>
      <c r="AF1102" s="39">
        <v>35.870180651265812</v>
      </c>
      <c r="AG1102" s="40">
        <v>35.870180651265812</v>
      </c>
      <c r="AH1102" s="37" t="s">
        <v>2197</v>
      </c>
      <c r="AI1102" s="21"/>
      <c r="AJ1102" s="111"/>
      <c r="AK1102" s="112"/>
    </row>
    <row r="1103" spans="1:37" x14ac:dyDescent="0.3">
      <c r="A1103" s="12" t="s">
        <v>1351</v>
      </c>
      <c r="B1103" s="5" t="s">
        <v>395</v>
      </c>
      <c r="C1103" s="5" t="s">
        <v>396</v>
      </c>
      <c r="D1103" s="5" t="s">
        <v>1352</v>
      </c>
      <c r="E1103" s="6">
        <v>6</v>
      </c>
      <c r="F1103" s="6" t="s">
        <v>62</v>
      </c>
      <c r="G1103" s="6" t="s">
        <v>2213</v>
      </c>
      <c r="H1103" s="30">
        <v>73.694599245782896</v>
      </c>
      <c r="I1103" s="35">
        <v>26.305400754217104</v>
      </c>
      <c r="J1103" s="35">
        <v>18.62869673625309</v>
      </c>
      <c r="K1103" s="35">
        <v>24.577527957334617</v>
      </c>
      <c r="L1103" s="35">
        <v>19.922330160438801</v>
      </c>
      <c r="M1103" s="35">
        <v>80.077669839561196</v>
      </c>
      <c r="N1103" s="35">
        <v>62.358631776908105</v>
      </c>
      <c r="O1103" s="34">
        <v>80</v>
      </c>
      <c r="P1103" s="35">
        <v>16.710501547398671</v>
      </c>
      <c r="Q1103" s="45">
        <v>40</v>
      </c>
      <c r="R1103" s="35">
        <v>50.192119710222585</v>
      </c>
      <c r="S1103" s="35">
        <v>40.153695768178068</v>
      </c>
      <c r="T1103" s="30" t="s">
        <v>2315</v>
      </c>
      <c r="U1103" s="35">
        <v>37.832263084597692</v>
      </c>
      <c r="V1103" s="35">
        <v>100</v>
      </c>
      <c r="W1103" s="35">
        <v>103.03685407025847</v>
      </c>
      <c r="X1103" s="34">
        <v>100</v>
      </c>
      <c r="Y1103" s="35">
        <v>81.133650225333184</v>
      </c>
      <c r="Z1103" s="34">
        <v>80</v>
      </c>
      <c r="AA1103" s="35">
        <v>0</v>
      </c>
      <c r="AB1103" s="45">
        <v>0</v>
      </c>
      <c r="AC1103" s="30">
        <v>93.333333333333329</v>
      </c>
      <c r="AD1103" s="35">
        <v>93.333333333333329</v>
      </c>
      <c r="AE1103" s="43">
        <v>18.666666666666668</v>
      </c>
      <c r="AF1103" s="39">
        <v>58.820362434844739</v>
      </c>
      <c r="AG1103" s="40">
        <v>58.820362434844739</v>
      </c>
      <c r="AH1103" s="37" t="s">
        <v>6</v>
      </c>
      <c r="AI1103" s="21"/>
      <c r="AJ1103" s="111"/>
      <c r="AK1103" s="112"/>
    </row>
    <row r="1104" spans="1:37" x14ac:dyDescent="0.3">
      <c r="A1104" s="12" t="s">
        <v>394</v>
      </c>
      <c r="B1104" s="5" t="s">
        <v>395</v>
      </c>
      <c r="C1104" s="5" t="s">
        <v>396</v>
      </c>
      <c r="D1104" s="5" t="s">
        <v>397</v>
      </c>
      <c r="E1104" s="6">
        <v>6</v>
      </c>
      <c r="F1104" s="6" t="s">
        <v>62</v>
      </c>
      <c r="G1104" s="6">
        <v>0</v>
      </c>
      <c r="H1104" s="30">
        <v>83.880698842690705</v>
      </c>
      <c r="I1104" s="35">
        <v>16.119301157309295</v>
      </c>
      <c r="J1104" s="35">
        <v>12.104449879100299</v>
      </c>
      <c r="K1104" s="35">
        <v>15.969847999768383</v>
      </c>
      <c r="L1104" s="35">
        <v>30.411091913408228</v>
      </c>
      <c r="M1104" s="35">
        <v>69.588908086591772</v>
      </c>
      <c r="N1104" s="35">
        <v>46.286770432631677</v>
      </c>
      <c r="O1104" s="34">
        <v>70</v>
      </c>
      <c r="P1104" s="35">
        <v>35.402008140775401</v>
      </c>
      <c r="Q1104" s="45">
        <v>0</v>
      </c>
      <c r="R1104" s="35">
        <v>34.335611448733893</v>
      </c>
      <c r="S1104" s="35">
        <v>27.468489158987115</v>
      </c>
      <c r="T1104" s="30" t="s">
        <v>2315</v>
      </c>
      <c r="U1104" s="35">
        <v>31.975485739825039</v>
      </c>
      <c r="V1104" s="35">
        <v>100</v>
      </c>
      <c r="W1104" s="35">
        <v>137.75452203856199</v>
      </c>
      <c r="X1104" s="34">
        <v>60</v>
      </c>
      <c r="Y1104" s="35">
        <v>81.615318525564149</v>
      </c>
      <c r="Z1104" s="34">
        <v>80</v>
      </c>
      <c r="AA1104" s="35">
        <v>0</v>
      </c>
      <c r="AB1104" s="45">
        <v>0</v>
      </c>
      <c r="AC1104" s="30">
        <v>80</v>
      </c>
      <c r="AD1104" s="35">
        <v>80</v>
      </c>
      <c r="AE1104" s="43">
        <v>16</v>
      </c>
      <c r="AF1104" s="39">
        <v>43.468489158987111</v>
      </c>
      <c r="AG1104" s="40">
        <v>43.468489158987111</v>
      </c>
      <c r="AH1104" s="37" t="s">
        <v>6</v>
      </c>
      <c r="AI1104" s="21"/>
      <c r="AJ1104" s="111"/>
      <c r="AK1104" s="112"/>
    </row>
    <row r="1105" spans="1:37" x14ac:dyDescent="0.3">
      <c r="A1105" s="12" t="s">
        <v>1534</v>
      </c>
      <c r="B1105" s="5" t="s">
        <v>395</v>
      </c>
      <c r="C1105" s="5" t="s">
        <v>396</v>
      </c>
      <c r="D1105" s="5" t="s">
        <v>1535</v>
      </c>
      <c r="E1105" s="6">
        <v>6</v>
      </c>
      <c r="F1105" s="6" t="s">
        <v>24</v>
      </c>
      <c r="G1105" s="6">
        <v>0</v>
      </c>
      <c r="H1105" s="30">
        <v>78.503087881754439</v>
      </c>
      <c r="I1105" s="35">
        <v>21.496912118245561</v>
      </c>
      <c r="J1105" s="35">
        <v>44.262753406015655</v>
      </c>
      <c r="K1105" s="35">
        <v>57.747447579564124</v>
      </c>
      <c r="L1105" s="35">
        <v>10.88469525410126</v>
      </c>
      <c r="M1105" s="35">
        <v>89.11530474589874</v>
      </c>
      <c r="N1105" s="35">
        <v>41.20770206182975</v>
      </c>
      <c r="O1105" s="34">
        <v>50</v>
      </c>
      <c r="P1105" s="35">
        <v>38.146253634052428</v>
      </c>
      <c r="Q1105" s="45">
        <v>0</v>
      </c>
      <c r="R1105" s="35">
        <v>43.671932888741686</v>
      </c>
      <c r="S1105" s="35">
        <v>34.937546310993348</v>
      </c>
      <c r="T1105" s="30" t="s">
        <v>2316</v>
      </c>
      <c r="U1105" s="35">
        <v>0</v>
      </c>
      <c r="V1105" s="35">
        <v>0</v>
      </c>
      <c r="W1105" s="35">
        <v>87.84114610383449</v>
      </c>
      <c r="X1105" s="34">
        <v>80</v>
      </c>
      <c r="Y1105" s="35">
        <v>64.453579709303597</v>
      </c>
      <c r="Z1105" s="34">
        <v>60</v>
      </c>
      <c r="AA1105" s="35">
        <v>0</v>
      </c>
      <c r="AB1105" s="45">
        <v>0</v>
      </c>
      <c r="AC1105" s="30">
        <v>46.666666666666664</v>
      </c>
      <c r="AD1105" s="35">
        <v>46.666666666666664</v>
      </c>
      <c r="AE1105" s="43">
        <v>9.3333333333333339</v>
      </c>
      <c r="AF1105" s="39">
        <v>44.270879644326683</v>
      </c>
      <c r="AG1105" s="40">
        <v>44.270879644326683</v>
      </c>
      <c r="AH1105" s="37" t="s">
        <v>6</v>
      </c>
      <c r="AI1105" s="21"/>
      <c r="AJ1105" s="111"/>
      <c r="AK1105" s="112"/>
    </row>
    <row r="1106" spans="1:37" x14ac:dyDescent="0.3">
      <c r="A1106" s="12" t="s">
        <v>1014</v>
      </c>
      <c r="B1106" s="5" t="s">
        <v>512</v>
      </c>
      <c r="C1106" s="5" t="s">
        <v>513</v>
      </c>
      <c r="D1106" s="5" t="s">
        <v>1015</v>
      </c>
      <c r="E1106" s="6">
        <v>6</v>
      </c>
      <c r="F1106" s="6" t="s">
        <v>24</v>
      </c>
      <c r="G1106" s="6" t="s">
        <v>2213</v>
      </c>
      <c r="H1106" s="30">
        <v>70.252195573115202</v>
      </c>
      <c r="I1106" s="35">
        <v>29.747804426884798</v>
      </c>
      <c r="J1106" s="35">
        <v>16.341183566929136</v>
      </c>
      <c r="K1106" s="35">
        <v>21.319542251771079</v>
      </c>
      <c r="L1106" s="35">
        <v>19.925974576131829</v>
      </c>
      <c r="M1106" s="35">
        <v>80.074025423868164</v>
      </c>
      <c r="N1106" s="35">
        <v>50.932386188555839</v>
      </c>
      <c r="O1106" s="34">
        <v>70</v>
      </c>
      <c r="P1106" s="35">
        <v>10.752635562825363</v>
      </c>
      <c r="Q1106" s="45">
        <v>60</v>
      </c>
      <c r="R1106" s="35">
        <v>52.228274420504803</v>
      </c>
      <c r="S1106" s="35">
        <v>41.782619536403843</v>
      </c>
      <c r="T1106" s="30" t="s">
        <v>2315</v>
      </c>
      <c r="U1106" s="35">
        <v>27.198624245676626</v>
      </c>
      <c r="V1106" s="35">
        <v>100</v>
      </c>
      <c r="W1106" s="35">
        <v>202.79680342340643</v>
      </c>
      <c r="X1106" s="34">
        <v>0</v>
      </c>
      <c r="Y1106" s="35">
        <v>86.958618008759004</v>
      </c>
      <c r="Z1106" s="34">
        <v>80</v>
      </c>
      <c r="AA1106" s="35">
        <v>0.62734486331531347</v>
      </c>
      <c r="AB1106" s="45">
        <v>0</v>
      </c>
      <c r="AC1106" s="30">
        <v>60</v>
      </c>
      <c r="AD1106" s="35">
        <v>60.627344863315315</v>
      </c>
      <c r="AE1106" s="43">
        <v>12.125468972663064</v>
      </c>
      <c r="AF1106" s="39">
        <v>53.908088509066907</v>
      </c>
      <c r="AG1106" s="40">
        <v>53.782619536403843</v>
      </c>
      <c r="AH1106" s="37" t="s">
        <v>6</v>
      </c>
      <c r="AI1106" s="21"/>
      <c r="AJ1106" s="111"/>
      <c r="AK1106" s="112"/>
    </row>
    <row r="1107" spans="1:37" x14ac:dyDescent="0.3">
      <c r="A1107" s="16" t="s">
        <v>706</v>
      </c>
      <c r="B1107" s="7" t="s">
        <v>512</v>
      </c>
      <c r="C1107" s="5" t="s">
        <v>513</v>
      </c>
      <c r="D1107" s="7" t="s">
        <v>707</v>
      </c>
      <c r="E1107" s="6">
        <v>6</v>
      </c>
      <c r="F1107" s="6" t="s">
        <v>62</v>
      </c>
      <c r="G1107" s="6">
        <v>0</v>
      </c>
      <c r="H1107" s="30">
        <v>78.037958796147734</v>
      </c>
      <c r="I1107" s="35">
        <v>21.962041203852266</v>
      </c>
      <c r="J1107" s="35">
        <v>11.389494999003245</v>
      </c>
      <c r="K1107" s="35">
        <v>15.026581607996498</v>
      </c>
      <c r="L1107" s="35">
        <v>18.276307848986946</v>
      </c>
      <c r="M1107" s="35">
        <v>81.723692151013054</v>
      </c>
      <c r="N1107" s="35">
        <v>59.774417403711176</v>
      </c>
      <c r="O1107" s="34">
        <v>80</v>
      </c>
      <c r="P1107" s="35">
        <v>40.055080857977629</v>
      </c>
      <c r="Q1107" s="45">
        <v>0</v>
      </c>
      <c r="R1107" s="35">
        <v>39.742462992572356</v>
      </c>
      <c r="S1107" s="35">
        <v>31.793970394057887</v>
      </c>
      <c r="T1107" s="30" t="s">
        <v>2315</v>
      </c>
      <c r="U1107" s="35">
        <v>20.762258735997271</v>
      </c>
      <c r="V1107" s="35">
        <v>91.974852359844661</v>
      </c>
      <c r="W1107" s="35">
        <v>121.24879818024144</v>
      </c>
      <c r="X1107" s="34">
        <v>70</v>
      </c>
      <c r="Y1107" s="35">
        <v>94.485623392689234</v>
      </c>
      <c r="Z1107" s="34">
        <v>100</v>
      </c>
      <c r="AA1107" s="35">
        <v>0</v>
      </c>
      <c r="AB1107" s="45">
        <v>0</v>
      </c>
      <c r="AC1107" s="30">
        <v>87.324950786614878</v>
      </c>
      <c r="AD1107" s="35">
        <v>87.324950786614878</v>
      </c>
      <c r="AE1107" s="43">
        <v>17.464990157322976</v>
      </c>
      <c r="AF1107" s="39">
        <v>49.258960551380866</v>
      </c>
      <c r="AG1107" s="40">
        <v>49.258960551380866</v>
      </c>
      <c r="AH1107" s="37" t="s">
        <v>6</v>
      </c>
      <c r="AI1107" s="21"/>
      <c r="AJ1107" s="111"/>
      <c r="AK1107" s="112"/>
    </row>
    <row r="1108" spans="1:37" x14ac:dyDescent="0.3">
      <c r="A1108" s="16" t="s">
        <v>1716</v>
      </c>
      <c r="B1108" s="7" t="s">
        <v>512</v>
      </c>
      <c r="C1108" s="5" t="s">
        <v>513</v>
      </c>
      <c r="D1108" s="7" t="s">
        <v>1717</v>
      </c>
      <c r="E1108" s="6">
        <v>6</v>
      </c>
      <c r="F1108" s="6" t="s">
        <v>14</v>
      </c>
      <c r="G1108" s="6">
        <v>0</v>
      </c>
      <c r="H1108" s="30">
        <v>86.916350327819757</v>
      </c>
      <c r="I1108" s="35">
        <v>13.083649672180243</v>
      </c>
      <c r="J1108" s="35">
        <v>32.682546614512447</v>
      </c>
      <c r="K1108" s="35">
        <v>43.35776793955565</v>
      </c>
      <c r="L1108" s="35">
        <v>22.111862193412602</v>
      </c>
      <c r="M1108" s="35">
        <v>77.888137806587395</v>
      </c>
      <c r="N1108" s="35">
        <v>25.11371035796035</v>
      </c>
      <c r="O1108" s="34">
        <v>40</v>
      </c>
      <c r="P1108" s="35">
        <v>-1.2847362136641096</v>
      </c>
      <c r="Q1108" s="45">
        <v>100</v>
      </c>
      <c r="R1108" s="35">
        <v>54.865911083664663</v>
      </c>
      <c r="S1108" s="35">
        <v>43.892728866931733</v>
      </c>
      <c r="T1108" s="30" t="s">
        <v>2315</v>
      </c>
      <c r="U1108" s="35">
        <v>14.654540049018081</v>
      </c>
      <c r="V1108" s="35">
        <v>64.918233345825215</v>
      </c>
      <c r="W1108" s="35">
        <v>73.65120516003978</v>
      </c>
      <c r="X1108" s="34">
        <v>70</v>
      </c>
      <c r="Y1108" s="35">
        <v>94.193225011040667</v>
      </c>
      <c r="Z1108" s="34">
        <v>100</v>
      </c>
      <c r="AA1108" s="35">
        <v>0.73194308758291493</v>
      </c>
      <c r="AB1108" s="45">
        <v>0</v>
      </c>
      <c r="AC1108" s="30">
        <v>78.306077781941738</v>
      </c>
      <c r="AD1108" s="35">
        <v>79.038020869524658</v>
      </c>
      <c r="AE1108" s="43">
        <v>15.807604173904933</v>
      </c>
      <c r="AF1108" s="39">
        <v>59.700333040836668</v>
      </c>
      <c r="AG1108" s="40">
        <v>59.553944423320083</v>
      </c>
      <c r="AH1108" s="37" t="s">
        <v>6</v>
      </c>
      <c r="AI1108" s="21"/>
      <c r="AJ1108" s="111"/>
      <c r="AK1108" s="112"/>
    </row>
    <row r="1109" spans="1:37" x14ac:dyDescent="0.3">
      <c r="A1109" s="13" t="s">
        <v>511</v>
      </c>
      <c r="B1109" s="3" t="s">
        <v>512</v>
      </c>
      <c r="C1109" s="3" t="s">
        <v>513</v>
      </c>
      <c r="D1109" s="2" t="s">
        <v>514</v>
      </c>
      <c r="E1109" s="4">
        <v>6</v>
      </c>
      <c r="F1109" s="4" t="s">
        <v>19</v>
      </c>
      <c r="G1109" s="4">
        <v>0</v>
      </c>
      <c r="H1109" s="31">
        <v>91.740952752428456</v>
      </c>
      <c r="I1109" s="33">
        <v>8.2590472475715444</v>
      </c>
      <c r="J1109" s="33">
        <v>10.361533339774228</v>
      </c>
      <c r="K1109" s="33">
        <v>13.205754432826449</v>
      </c>
      <c r="L1109" s="33">
        <v>18.866092494909672</v>
      </c>
      <c r="M1109" s="33">
        <v>81.13390750509032</v>
      </c>
      <c r="N1109" s="33">
        <v>49.165990445417997</v>
      </c>
      <c r="O1109" s="32">
        <v>70</v>
      </c>
      <c r="P1109" s="33">
        <v>15.463220816566809</v>
      </c>
      <c r="Q1109" s="46">
        <v>40</v>
      </c>
      <c r="R1109" s="33">
        <v>42.519741837097669</v>
      </c>
      <c r="S1109" s="33">
        <v>34.015793469678137</v>
      </c>
      <c r="T1109" s="31" t="s">
        <v>2315</v>
      </c>
      <c r="U1109" s="33">
        <v>31.155775151030355</v>
      </c>
      <c r="V1109" s="33">
        <v>100</v>
      </c>
      <c r="W1109" s="33">
        <v>117.77461618994498</v>
      </c>
      <c r="X1109" s="32">
        <v>80</v>
      </c>
      <c r="Y1109" s="33">
        <v>87.969641961448914</v>
      </c>
      <c r="Z1109" s="32">
        <v>80</v>
      </c>
      <c r="AA1109" s="33">
        <v>0</v>
      </c>
      <c r="AB1109" s="46">
        <v>2</v>
      </c>
      <c r="AC1109" s="31">
        <v>86.666666666666671</v>
      </c>
      <c r="AD1109" s="33">
        <v>88.666666666666671</v>
      </c>
      <c r="AE1109" s="44">
        <v>17.733333333333334</v>
      </c>
      <c r="AF1109" s="41">
        <v>51.749126803011471</v>
      </c>
      <c r="AG1109" s="42">
        <v>51.349126803011472</v>
      </c>
      <c r="AH1109" s="38" t="s">
        <v>6</v>
      </c>
      <c r="AJ1109" s="111"/>
      <c r="AK1109" s="112"/>
    </row>
    <row r="1111" spans="1:37" x14ac:dyDescent="0.3">
      <c r="I1111" s="47"/>
    </row>
  </sheetData>
  <autoFilter ref="A7:AH1109" xr:uid="{B55038C0-41C3-47D9-8F94-2EEDD293F622}">
    <sortState xmlns:xlrd2="http://schemas.microsoft.com/office/spreadsheetml/2017/richdata2" ref="A8:AH1109">
      <sortCondition ref="A7:A1109"/>
    </sortState>
  </autoFilter>
  <mergeCells count="7">
    <mergeCell ref="A1:AC1"/>
    <mergeCell ref="A2:AC2"/>
    <mergeCell ref="A3:AC3"/>
    <mergeCell ref="H6:Q6"/>
    <mergeCell ref="R6:S6"/>
    <mergeCell ref="AC6:AE6"/>
    <mergeCell ref="T6:AB6"/>
  </mergeCells>
  <phoneticPr fontId="9" type="noConversion"/>
  <conditionalFormatting sqref="H8:Q1109">
    <cfRule type="cellIs" dxfId="0" priority="1" operator="equal">
      <formula>"N.D."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5C2C6-DAAD-410A-9D92-7A95D5A507B4}">
  <dimension ref="A1:BL294"/>
  <sheetViews>
    <sheetView workbookViewId="0">
      <selection activeCell="C19" sqref="C19"/>
    </sheetView>
  </sheetViews>
  <sheetFormatPr baseColWidth="10" defaultColWidth="11.44140625" defaultRowHeight="14.4" x14ac:dyDescent="0.3"/>
  <cols>
    <col min="2" max="2" width="15.33203125" customWidth="1"/>
    <col min="4" max="4" width="14.44140625" bestFit="1" customWidth="1"/>
    <col min="5" max="5" width="11.44140625" style="1"/>
    <col min="7" max="7" width="21.6640625" bestFit="1" customWidth="1"/>
    <col min="9" max="9" width="14.44140625" bestFit="1" customWidth="1"/>
    <col min="10" max="10" width="11.44140625" style="1"/>
    <col min="12" max="12" width="30.109375" bestFit="1" customWidth="1"/>
    <col min="14" max="14" width="14.44140625" bestFit="1" customWidth="1"/>
    <col min="15" max="15" width="11.44140625" style="1"/>
    <col min="17" max="17" width="21.88671875" bestFit="1" customWidth="1"/>
    <col min="19" max="19" width="14.44140625" bestFit="1" customWidth="1"/>
    <col min="20" max="20" width="11.44140625" style="1"/>
    <col min="22" max="22" width="25" bestFit="1" customWidth="1"/>
    <col min="24" max="24" width="14.44140625" bestFit="1" customWidth="1"/>
    <col min="25" max="25" width="11.44140625" style="1"/>
    <col min="27" max="27" width="27.6640625" bestFit="1" customWidth="1"/>
    <col min="29" max="29" width="14.44140625" bestFit="1" customWidth="1"/>
    <col min="30" max="64" width="11.44140625" style="1"/>
  </cols>
  <sheetData>
    <row r="1" spans="1:29" s="1" customFormat="1" x14ac:dyDescent="0.3"/>
    <row r="2" spans="1:29" x14ac:dyDescent="0.3">
      <c r="A2" s="139" t="s">
        <v>2203</v>
      </c>
      <c r="B2" s="139"/>
      <c r="C2" s="139"/>
      <c r="D2" s="139"/>
      <c r="F2" s="140" t="s">
        <v>2204</v>
      </c>
      <c r="G2" s="140"/>
      <c r="H2" s="140"/>
      <c r="I2" s="140"/>
      <c r="K2" s="141" t="s">
        <v>2205</v>
      </c>
      <c r="L2" s="141"/>
      <c r="M2" s="141"/>
      <c r="N2" s="141"/>
      <c r="P2" s="142" t="s">
        <v>2206</v>
      </c>
      <c r="Q2" s="142"/>
      <c r="R2" s="142"/>
      <c r="S2" s="142"/>
      <c r="U2" s="143" t="s">
        <v>2207</v>
      </c>
      <c r="V2" s="143"/>
      <c r="W2" s="143"/>
      <c r="X2" s="143"/>
      <c r="Z2" s="138" t="s">
        <v>2208</v>
      </c>
      <c r="AA2" s="138"/>
      <c r="AB2" s="138"/>
      <c r="AC2" s="138"/>
    </row>
    <row r="3" spans="1:29" x14ac:dyDescent="0.3">
      <c r="A3" s="48" t="s">
        <v>2209</v>
      </c>
      <c r="B3" s="48" t="s">
        <v>8</v>
      </c>
      <c r="C3" s="48" t="s">
        <v>2194</v>
      </c>
      <c r="D3" s="48" t="s">
        <v>2202</v>
      </c>
      <c r="F3" s="48" t="s">
        <v>2209</v>
      </c>
      <c r="G3" s="48" t="s">
        <v>8</v>
      </c>
      <c r="H3" s="48" t="s">
        <v>2194</v>
      </c>
      <c r="I3" s="48" t="s">
        <v>2202</v>
      </c>
      <c r="K3" s="48" t="s">
        <v>2209</v>
      </c>
      <c r="L3" s="48" t="s">
        <v>8</v>
      </c>
      <c r="M3" s="48" t="s">
        <v>2194</v>
      </c>
      <c r="N3" s="48" t="s">
        <v>2202</v>
      </c>
      <c r="P3" s="48" t="s">
        <v>2209</v>
      </c>
      <c r="Q3" s="48" t="s">
        <v>8</v>
      </c>
      <c r="R3" s="48" t="s">
        <v>2194</v>
      </c>
      <c r="S3" s="48" t="s">
        <v>2202</v>
      </c>
      <c r="U3" s="48" t="s">
        <v>2209</v>
      </c>
      <c r="V3" s="48" t="s">
        <v>8</v>
      </c>
      <c r="W3" s="48" t="s">
        <v>2194</v>
      </c>
      <c r="X3" s="48" t="s">
        <v>2202</v>
      </c>
      <c r="Z3" s="48" t="s">
        <v>2209</v>
      </c>
      <c r="AA3" s="48" t="s">
        <v>8</v>
      </c>
      <c r="AB3" s="48" t="s">
        <v>2194</v>
      </c>
      <c r="AC3" s="48" t="s">
        <v>2202</v>
      </c>
    </row>
    <row r="4" spans="1:29" x14ac:dyDescent="0.3">
      <c r="A4" s="95" t="s">
        <v>1872</v>
      </c>
      <c r="B4" s="96" t="s">
        <v>2334</v>
      </c>
      <c r="C4" s="97">
        <v>85.778165683202474</v>
      </c>
      <c r="D4" s="98">
        <v>1</v>
      </c>
      <c r="F4" s="95" t="s">
        <v>1948</v>
      </c>
      <c r="G4" s="96" t="s">
        <v>1949</v>
      </c>
      <c r="H4" s="97">
        <v>81.281366690449033</v>
      </c>
      <c r="I4" s="98">
        <v>1</v>
      </c>
      <c r="K4" s="95" t="s">
        <v>1448</v>
      </c>
      <c r="L4" s="96" t="s">
        <v>1449</v>
      </c>
      <c r="M4" s="97">
        <v>77.22558113750047</v>
      </c>
      <c r="N4" s="98">
        <v>1</v>
      </c>
      <c r="P4" s="95" t="s">
        <v>439</v>
      </c>
      <c r="Q4" s="96" t="s">
        <v>440</v>
      </c>
      <c r="R4" s="97">
        <v>71.138730421076147</v>
      </c>
      <c r="S4" s="98">
        <v>1</v>
      </c>
      <c r="U4" s="95" t="s">
        <v>905</v>
      </c>
      <c r="V4" s="96" t="s">
        <v>906</v>
      </c>
      <c r="W4" s="97">
        <v>73.470297626046445</v>
      </c>
      <c r="X4" s="98">
        <v>1</v>
      </c>
      <c r="Z4" s="95" t="s">
        <v>58</v>
      </c>
      <c r="AA4" s="96" t="s">
        <v>59</v>
      </c>
      <c r="AB4" s="97">
        <v>76.873831328677127</v>
      </c>
      <c r="AC4" s="98">
        <v>1</v>
      </c>
    </row>
    <row r="5" spans="1:29" x14ac:dyDescent="0.3">
      <c r="A5" s="95" t="s">
        <v>1727</v>
      </c>
      <c r="B5" s="96" t="s">
        <v>2335</v>
      </c>
      <c r="C5" s="97">
        <v>80.448674356060337</v>
      </c>
      <c r="D5" s="98">
        <f>D4+1</f>
        <v>2</v>
      </c>
      <c r="F5" s="95" t="s">
        <v>1194</v>
      </c>
      <c r="G5" s="96" t="s">
        <v>1195</v>
      </c>
      <c r="H5" s="97">
        <v>79.786719584831474</v>
      </c>
      <c r="I5" s="98">
        <f>I4+1</f>
        <v>2</v>
      </c>
      <c r="K5" s="95" t="s">
        <v>563</v>
      </c>
      <c r="L5" s="96" t="s">
        <v>564</v>
      </c>
      <c r="M5" s="97">
        <v>77.13940704162107</v>
      </c>
      <c r="N5" s="98">
        <f>N4+1</f>
        <v>2</v>
      </c>
      <c r="P5" s="95" t="s">
        <v>964</v>
      </c>
      <c r="Q5" s="96" t="s">
        <v>965</v>
      </c>
      <c r="R5" s="97">
        <v>70.62415942110546</v>
      </c>
      <c r="S5" s="98">
        <f>S4+1</f>
        <v>2</v>
      </c>
      <c r="U5" s="95" t="s">
        <v>301</v>
      </c>
      <c r="V5" s="96" t="s">
        <v>302</v>
      </c>
      <c r="W5" s="97">
        <v>72.493434925370877</v>
      </c>
      <c r="X5" s="98">
        <f>X4+1</f>
        <v>2</v>
      </c>
      <c r="Z5" s="95" t="s">
        <v>127</v>
      </c>
      <c r="AA5" s="96" t="s">
        <v>128</v>
      </c>
      <c r="AB5" s="97">
        <v>67.796631017515779</v>
      </c>
      <c r="AC5" s="98">
        <f>AC4+1</f>
        <v>2</v>
      </c>
    </row>
    <row r="6" spans="1:29" x14ac:dyDescent="0.3">
      <c r="A6" s="95" t="s">
        <v>1687</v>
      </c>
      <c r="B6" s="96" t="s">
        <v>1688</v>
      </c>
      <c r="C6" s="97">
        <v>70.70761459700897</v>
      </c>
      <c r="D6" s="98">
        <f t="shared" ref="D6:D16" si="0">D5+1</f>
        <v>3</v>
      </c>
      <c r="F6" s="95" t="s">
        <v>1519</v>
      </c>
      <c r="G6" s="96" t="s">
        <v>2339</v>
      </c>
      <c r="H6" s="97">
        <v>78.505673549088513</v>
      </c>
      <c r="I6" s="98">
        <f t="shared" ref="I6:I69" si="1">I5+1</f>
        <v>3</v>
      </c>
      <c r="K6" s="95" t="s">
        <v>400</v>
      </c>
      <c r="L6" s="96" t="s">
        <v>401</v>
      </c>
      <c r="M6" s="97">
        <v>73.751466832552055</v>
      </c>
      <c r="N6" s="98">
        <f t="shared" ref="N6:N69" si="2">N5+1</f>
        <v>3</v>
      </c>
      <c r="P6" s="95" t="s">
        <v>547</v>
      </c>
      <c r="Q6" s="96" t="s">
        <v>548</v>
      </c>
      <c r="R6" s="97">
        <v>69.493284638495609</v>
      </c>
      <c r="S6" s="98">
        <f t="shared" ref="S6:S69" si="3">S5+1</f>
        <v>3</v>
      </c>
      <c r="U6" s="95" t="s">
        <v>93</v>
      </c>
      <c r="V6" s="96" t="s">
        <v>94</v>
      </c>
      <c r="W6" s="97">
        <v>71.752604756569113</v>
      </c>
      <c r="X6" s="98">
        <f t="shared" ref="X6:X69" si="4">X5+1</f>
        <v>3</v>
      </c>
      <c r="Z6" s="95" t="s">
        <v>81</v>
      </c>
      <c r="AA6" s="96" t="s">
        <v>82</v>
      </c>
      <c r="AB6" s="97">
        <v>66.560583228781383</v>
      </c>
      <c r="AC6" s="98">
        <f t="shared" ref="AC6:AC69" si="5">AC5+1</f>
        <v>3</v>
      </c>
    </row>
    <row r="7" spans="1:29" x14ac:dyDescent="0.3">
      <c r="A7" s="95" t="s">
        <v>1843</v>
      </c>
      <c r="B7" s="96" t="s">
        <v>1844</v>
      </c>
      <c r="C7" s="97">
        <v>64.407701741134844</v>
      </c>
      <c r="D7" s="98">
        <f t="shared" si="0"/>
        <v>4</v>
      </c>
      <c r="F7" s="95" t="s">
        <v>1617</v>
      </c>
      <c r="G7" s="96" t="s">
        <v>1618</v>
      </c>
      <c r="H7" s="97">
        <v>77.919438136979181</v>
      </c>
      <c r="I7" s="98">
        <f t="shared" si="1"/>
        <v>4</v>
      </c>
      <c r="K7" s="95" t="s">
        <v>1505</v>
      </c>
      <c r="L7" s="96" t="s">
        <v>1506</v>
      </c>
      <c r="M7" s="97">
        <v>73.612503691909723</v>
      </c>
      <c r="N7" s="98">
        <f t="shared" si="2"/>
        <v>4</v>
      </c>
      <c r="P7" s="95" t="s">
        <v>1626</v>
      </c>
      <c r="Q7" s="96" t="s">
        <v>1627</v>
      </c>
      <c r="R7" s="97">
        <v>69.458743415022468</v>
      </c>
      <c r="S7" s="98">
        <f t="shared" si="3"/>
        <v>4</v>
      </c>
      <c r="U7" s="95" t="s">
        <v>280</v>
      </c>
      <c r="V7" s="96" t="s">
        <v>281</v>
      </c>
      <c r="W7" s="97">
        <v>71.293695189011459</v>
      </c>
      <c r="X7" s="98">
        <f t="shared" si="4"/>
        <v>4</v>
      </c>
      <c r="Z7" s="95" t="s">
        <v>802</v>
      </c>
      <c r="AA7" s="96" t="s">
        <v>228</v>
      </c>
      <c r="AB7" s="97">
        <v>66.310816762905688</v>
      </c>
      <c r="AC7" s="98">
        <f t="shared" si="5"/>
        <v>4</v>
      </c>
    </row>
    <row r="8" spans="1:29" x14ac:dyDescent="0.3">
      <c r="A8" s="95" t="s">
        <v>2140</v>
      </c>
      <c r="B8" s="96" t="s">
        <v>2336</v>
      </c>
      <c r="C8" s="97">
        <v>63.839104212441619</v>
      </c>
      <c r="D8" s="98">
        <f t="shared" si="0"/>
        <v>5</v>
      </c>
      <c r="F8" s="95" t="s">
        <v>1768</v>
      </c>
      <c r="G8" s="96" t="s">
        <v>1769</v>
      </c>
      <c r="H8" s="97">
        <v>77.002683610946022</v>
      </c>
      <c r="I8" s="98">
        <f t="shared" si="1"/>
        <v>5</v>
      </c>
      <c r="K8" s="95" t="s">
        <v>507</v>
      </c>
      <c r="L8" s="96" t="s">
        <v>508</v>
      </c>
      <c r="M8" s="97">
        <v>72.493093254907308</v>
      </c>
      <c r="N8" s="98">
        <f t="shared" si="2"/>
        <v>5</v>
      </c>
      <c r="P8" s="95" t="s">
        <v>1018</v>
      </c>
      <c r="Q8" s="96" t="s">
        <v>1019</v>
      </c>
      <c r="R8" s="97">
        <v>69.15198612949402</v>
      </c>
      <c r="S8" s="98">
        <f t="shared" si="3"/>
        <v>5</v>
      </c>
      <c r="U8" s="95" t="s">
        <v>1693</v>
      </c>
      <c r="V8" s="96" t="s">
        <v>1694</v>
      </c>
      <c r="W8" s="97">
        <v>70.481844691597757</v>
      </c>
      <c r="X8" s="98">
        <f t="shared" si="4"/>
        <v>5</v>
      </c>
      <c r="Z8" s="95" t="s">
        <v>1115</v>
      </c>
      <c r="AA8" s="96" t="s">
        <v>1116</v>
      </c>
      <c r="AB8" s="97">
        <v>65.831418197256554</v>
      </c>
      <c r="AC8" s="98">
        <f t="shared" si="5"/>
        <v>5</v>
      </c>
    </row>
    <row r="9" spans="1:29" x14ac:dyDescent="0.3">
      <c r="A9" s="95" t="s">
        <v>1636</v>
      </c>
      <c r="B9" s="96" t="s">
        <v>2337</v>
      </c>
      <c r="C9" s="97">
        <v>63.712114714844517</v>
      </c>
      <c r="D9" s="98">
        <f t="shared" si="0"/>
        <v>6</v>
      </c>
      <c r="F9" s="95" t="s">
        <v>1418</v>
      </c>
      <c r="G9" s="96" t="s">
        <v>106</v>
      </c>
      <c r="H9" s="97">
        <v>76.888314628730058</v>
      </c>
      <c r="I9" s="98">
        <f t="shared" si="1"/>
        <v>6</v>
      </c>
      <c r="K9" s="95" t="s">
        <v>669</v>
      </c>
      <c r="L9" s="96" t="s">
        <v>670</v>
      </c>
      <c r="M9" s="97">
        <v>71.521442118586378</v>
      </c>
      <c r="N9" s="98">
        <f t="shared" si="2"/>
        <v>6</v>
      </c>
      <c r="P9" s="95" t="s">
        <v>1739</v>
      </c>
      <c r="Q9" s="96" t="s">
        <v>1036</v>
      </c>
      <c r="R9" s="97">
        <v>68.961386218504842</v>
      </c>
      <c r="S9" s="98">
        <f t="shared" si="3"/>
        <v>6</v>
      </c>
      <c r="U9" s="95" t="s">
        <v>753</v>
      </c>
      <c r="V9" s="96" t="s">
        <v>754</v>
      </c>
      <c r="W9" s="97">
        <v>70.351662164921663</v>
      </c>
      <c r="X9" s="98">
        <f t="shared" si="4"/>
        <v>6</v>
      </c>
      <c r="Z9" s="95" t="s">
        <v>427</v>
      </c>
      <c r="AA9" s="96" t="s">
        <v>428</v>
      </c>
      <c r="AB9" s="97">
        <v>65.605805280723089</v>
      </c>
      <c r="AC9" s="98">
        <f t="shared" si="5"/>
        <v>6</v>
      </c>
    </row>
    <row r="10" spans="1:29" x14ac:dyDescent="0.3">
      <c r="A10" s="95" t="s">
        <v>2122</v>
      </c>
      <c r="B10" s="96" t="s">
        <v>2123</v>
      </c>
      <c r="C10" s="97">
        <v>63.485270237553223</v>
      </c>
      <c r="D10" s="98">
        <f t="shared" si="0"/>
        <v>7</v>
      </c>
      <c r="F10" s="95" t="s">
        <v>1435</v>
      </c>
      <c r="G10" s="96" t="s">
        <v>1436</v>
      </c>
      <c r="H10" s="97">
        <v>76.549318667629962</v>
      </c>
      <c r="I10" s="98">
        <f t="shared" si="1"/>
        <v>7</v>
      </c>
      <c r="K10" s="95" t="s">
        <v>923</v>
      </c>
      <c r="L10" s="96" t="s">
        <v>924</v>
      </c>
      <c r="M10" s="97">
        <v>69.685959382537249</v>
      </c>
      <c r="N10" s="98">
        <f t="shared" si="2"/>
        <v>7</v>
      </c>
      <c r="P10" s="95" t="s">
        <v>1105</v>
      </c>
      <c r="Q10" s="96" t="s">
        <v>1106</v>
      </c>
      <c r="R10" s="97">
        <v>67.15295661003789</v>
      </c>
      <c r="S10" s="98">
        <f t="shared" si="3"/>
        <v>7</v>
      </c>
      <c r="U10" s="95" t="s">
        <v>1035</v>
      </c>
      <c r="V10" s="96" t="s">
        <v>1036</v>
      </c>
      <c r="W10" s="97">
        <v>70.314902266810748</v>
      </c>
      <c r="X10" s="98">
        <f t="shared" si="4"/>
        <v>7</v>
      </c>
      <c r="Z10" s="95" t="s">
        <v>269</v>
      </c>
      <c r="AA10" s="96" t="s">
        <v>271</v>
      </c>
      <c r="AB10" s="97">
        <v>64.493972922140443</v>
      </c>
      <c r="AC10" s="98">
        <f t="shared" si="5"/>
        <v>7</v>
      </c>
    </row>
    <row r="11" spans="1:29" x14ac:dyDescent="0.3">
      <c r="A11" s="95" t="s">
        <v>1568</v>
      </c>
      <c r="B11" s="96" t="s">
        <v>1569</v>
      </c>
      <c r="C11" s="97">
        <v>62.123529939647554</v>
      </c>
      <c r="D11" s="98">
        <f t="shared" si="0"/>
        <v>8</v>
      </c>
      <c r="F11" s="95" t="s">
        <v>1158</v>
      </c>
      <c r="G11" s="96" t="s">
        <v>1159</v>
      </c>
      <c r="H11" s="97">
        <v>75.844298413022045</v>
      </c>
      <c r="I11" s="98">
        <f t="shared" si="1"/>
        <v>8</v>
      </c>
      <c r="K11" s="95" t="s">
        <v>1442</v>
      </c>
      <c r="L11" s="96" t="s">
        <v>1443</v>
      </c>
      <c r="M11" s="97">
        <v>69.070904491648108</v>
      </c>
      <c r="N11" s="98">
        <f t="shared" si="2"/>
        <v>8</v>
      </c>
      <c r="P11" s="95" t="s">
        <v>1818</v>
      </c>
      <c r="Q11" s="96" t="s">
        <v>1819</v>
      </c>
      <c r="R11" s="97">
        <v>67.036676414616394</v>
      </c>
      <c r="S11" s="98">
        <f t="shared" si="3"/>
        <v>8</v>
      </c>
      <c r="U11" s="95" t="s">
        <v>990</v>
      </c>
      <c r="V11" s="96" t="s">
        <v>991</v>
      </c>
      <c r="W11" s="97">
        <v>69.383620594358746</v>
      </c>
      <c r="X11" s="98">
        <f t="shared" si="4"/>
        <v>8</v>
      </c>
      <c r="Z11" s="95" t="s">
        <v>1942</v>
      </c>
      <c r="AA11" s="96" t="s">
        <v>1943</v>
      </c>
      <c r="AB11" s="97">
        <v>64.383416308034342</v>
      </c>
      <c r="AC11" s="98">
        <f t="shared" si="5"/>
        <v>8</v>
      </c>
    </row>
    <row r="12" spans="1:29" x14ac:dyDescent="0.3">
      <c r="A12" s="95" t="s">
        <v>1901</v>
      </c>
      <c r="B12" s="96" t="s">
        <v>1902</v>
      </c>
      <c r="C12" s="97">
        <v>61.338595252757287</v>
      </c>
      <c r="D12" s="98">
        <f t="shared" si="0"/>
        <v>9</v>
      </c>
      <c r="F12" s="95" t="s">
        <v>1156</v>
      </c>
      <c r="G12" s="96" t="s">
        <v>1157</v>
      </c>
      <c r="H12" s="97">
        <v>75.727916216154966</v>
      </c>
      <c r="I12" s="98">
        <f t="shared" si="1"/>
        <v>9</v>
      </c>
      <c r="K12" s="95" t="s">
        <v>1345</v>
      </c>
      <c r="L12" s="96" t="s">
        <v>1346</v>
      </c>
      <c r="M12" s="97">
        <v>69.00743019526233</v>
      </c>
      <c r="N12" s="98">
        <f t="shared" si="2"/>
        <v>9</v>
      </c>
      <c r="P12" s="95" t="s">
        <v>636</v>
      </c>
      <c r="Q12" s="96" t="s">
        <v>637</v>
      </c>
      <c r="R12" s="97">
        <v>66.717197356848715</v>
      </c>
      <c r="S12" s="98">
        <f t="shared" si="3"/>
        <v>9</v>
      </c>
      <c r="U12" s="95" t="s">
        <v>1936</v>
      </c>
      <c r="V12" s="96" t="s">
        <v>1937</v>
      </c>
      <c r="W12" s="97">
        <v>68.686186418285217</v>
      </c>
      <c r="X12" s="98">
        <f t="shared" si="4"/>
        <v>9</v>
      </c>
      <c r="Z12" s="95" t="s">
        <v>1517</v>
      </c>
      <c r="AA12" s="96" t="s">
        <v>1518</v>
      </c>
      <c r="AB12" s="97">
        <v>63.919434927720928</v>
      </c>
      <c r="AC12" s="98">
        <f t="shared" si="5"/>
        <v>9</v>
      </c>
    </row>
    <row r="13" spans="1:29" x14ac:dyDescent="0.3">
      <c r="A13" s="95" t="s">
        <v>2080</v>
      </c>
      <c r="B13" s="96" t="s">
        <v>2081</v>
      </c>
      <c r="C13" s="97">
        <v>59.14951482607708</v>
      </c>
      <c r="D13" s="98">
        <f t="shared" si="0"/>
        <v>10</v>
      </c>
      <c r="F13" s="95" t="s">
        <v>1454</v>
      </c>
      <c r="G13" s="96" t="s">
        <v>1455</v>
      </c>
      <c r="H13" s="97">
        <v>75.688342910374999</v>
      </c>
      <c r="I13" s="98">
        <f t="shared" si="1"/>
        <v>10</v>
      </c>
      <c r="K13" s="95" t="s">
        <v>1374</v>
      </c>
      <c r="L13" s="96" t="s">
        <v>721</v>
      </c>
      <c r="M13" s="97">
        <v>68.878308814424486</v>
      </c>
      <c r="N13" s="98">
        <f t="shared" si="2"/>
        <v>10</v>
      </c>
      <c r="P13" s="95" t="s">
        <v>1677</v>
      </c>
      <c r="Q13" s="96" t="s">
        <v>1678</v>
      </c>
      <c r="R13" s="97">
        <v>66.607206049177535</v>
      </c>
      <c r="S13" s="98">
        <f t="shared" si="3"/>
        <v>10</v>
      </c>
      <c r="U13" s="95" t="s">
        <v>885</v>
      </c>
      <c r="V13" s="96" t="s">
        <v>886</v>
      </c>
      <c r="W13" s="97">
        <v>67.866196738554038</v>
      </c>
      <c r="X13" s="98">
        <f t="shared" si="4"/>
        <v>10</v>
      </c>
      <c r="Z13" s="95" t="s">
        <v>2074</v>
      </c>
      <c r="AA13" s="96" t="s">
        <v>2075</v>
      </c>
      <c r="AB13" s="97">
        <v>63.373986487267125</v>
      </c>
      <c r="AC13" s="98">
        <f t="shared" si="5"/>
        <v>10</v>
      </c>
    </row>
    <row r="14" spans="1:29" x14ac:dyDescent="0.3">
      <c r="A14" s="95" t="s">
        <v>1966</v>
      </c>
      <c r="B14" s="96" t="s">
        <v>1967</v>
      </c>
      <c r="C14" s="97">
        <v>59.027523972691824</v>
      </c>
      <c r="D14" s="98">
        <f t="shared" si="0"/>
        <v>11</v>
      </c>
      <c r="F14" s="95" t="s">
        <v>1917</v>
      </c>
      <c r="G14" s="96" t="s">
        <v>1918</v>
      </c>
      <c r="H14" s="97">
        <v>74.278053702437575</v>
      </c>
      <c r="I14" s="98">
        <f t="shared" si="1"/>
        <v>11</v>
      </c>
      <c r="K14" s="95" t="s">
        <v>1638</v>
      </c>
      <c r="L14" s="96" t="s">
        <v>1639</v>
      </c>
      <c r="M14" s="97">
        <v>68.86117842583775</v>
      </c>
      <c r="N14" s="98">
        <f t="shared" si="2"/>
        <v>11</v>
      </c>
      <c r="P14" s="95" t="s">
        <v>1321</v>
      </c>
      <c r="Q14" s="96" t="s">
        <v>1080</v>
      </c>
      <c r="R14" s="97">
        <v>65.910365493501288</v>
      </c>
      <c r="S14" s="98">
        <f t="shared" si="3"/>
        <v>11</v>
      </c>
      <c r="U14" s="95" t="s">
        <v>1563</v>
      </c>
      <c r="V14" s="96" t="s">
        <v>1564</v>
      </c>
      <c r="W14" s="97">
        <v>67.034285667300708</v>
      </c>
      <c r="X14" s="98">
        <f t="shared" si="4"/>
        <v>11</v>
      </c>
      <c r="Z14" s="95" t="s">
        <v>50</v>
      </c>
      <c r="AA14" s="96" t="s">
        <v>51</v>
      </c>
      <c r="AB14" s="97">
        <v>63.204253326973699</v>
      </c>
      <c r="AC14" s="98">
        <f t="shared" si="5"/>
        <v>11</v>
      </c>
    </row>
    <row r="15" spans="1:29" x14ac:dyDescent="0.3">
      <c r="A15" s="95" t="s">
        <v>1808</v>
      </c>
      <c r="B15" s="96" t="s">
        <v>1809</v>
      </c>
      <c r="C15" s="97">
        <v>50.389288136943634</v>
      </c>
      <c r="D15" s="98">
        <f t="shared" si="0"/>
        <v>12</v>
      </c>
      <c r="F15" s="95" t="s">
        <v>1178</v>
      </c>
      <c r="G15" s="96" t="s">
        <v>1179</v>
      </c>
      <c r="H15" s="97">
        <v>73.267507349953817</v>
      </c>
      <c r="I15" s="98">
        <f t="shared" si="1"/>
        <v>12</v>
      </c>
      <c r="K15" s="95" t="s">
        <v>1503</v>
      </c>
      <c r="L15" s="96" t="s">
        <v>1504</v>
      </c>
      <c r="M15" s="97">
        <v>68.700477979927385</v>
      </c>
      <c r="N15" s="98">
        <f t="shared" si="2"/>
        <v>12</v>
      </c>
      <c r="P15" s="95" t="s">
        <v>1816</v>
      </c>
      <c r="Q15" s="96" t="s">
        <v>1817</v>
      </c>
      <c r="R15" s="97">
        <v>65.844125512312289</v>
      </c>
      <c r="S15" s="98">
        <f t="shared" si="3"/>
        <v>12</v>
      </c>
      <c r="U15" s="95" t="s">
        <v>837</v>
      </c>
      <c r="V15" s="96" t="s">
        <v>838</v>
      </c>
      <c r="W15" s="97">
        <v>66.853306664837149</v>
      </c>
      <c r="X15" s="98">
        <f t="shared" si="4"/>
        <v>12</v>
      </c>
      <c r="Z15" s="95" t="s">
        <v>521</v>
      </c>
      <c r="AA15" s="96" t="s">
        <v>522</v>
      </c>
      <c r="AB15" s="97">
        <v>62.839053039697149</v>
      </c>
      <c r="AC15" s="98">
        <f t="shared" si="5"/>
        <v>12</v>
      </c>
    </row>
    <row r="16" spans="1:29" x14ac:dyDescent="0.3">
      <c r="A16" s="95" t="s">
        <v>1835</v>
      </c>
      <c r="B16" s="96" t="s">
        <v>2338</v>
      </c>
      <c r="C16" s="97">
        <v>49.048113175611228</v>
      </c>
      <c r="D16" s="98">
        <f t="shared" si="0"/>
        <v>13</v>
      </c>
      <c r="F16" s="95" t="s">
        <v>700</v>
      </c>
      <c r="G16" s="96" t="s">
        <v>701</v>
      </c>
      <c r="H16" s="97">
        <v>73.086492652283212</v>
      </c>
      <c r="I16" s="98">
        <f t="shared" si="1"/>
        <v>13</v>
      </c>
      <c r="K16" s="95" t="s">
        <v>911</v>
      </c>
      <c r="L16" s="96" t="s">
        <v>912</v>
      </c>
      <c r="M16" s="97">
        <v>68.512527832422833</v>
      </c>
      <c r="N16" s="98">
        <f t="shared" si="2"/>
        <v>13</v>
      </c>
      <c r="P16" s="95" t="s">
        <v>1870</v>
      </c>
      <c r="Q16" s="96" t="s">
        <v>1871</v>
      </c>
      <c r="R16" s="97">
        <v>65.287483078071006</v>
      </c>
      <c r="S16" s="98">
        <f t="shared" si="3"/>
        <v>13</v>
      </c>
      <c r="U16" s="95" t="s">
        <v>1779</v>
      </c>
      <c r="V16" s="96" t="s">
        <v>1780</v>
      </c>
      <c r="W16" s="97">
        <v>66.593994901234566</v>
      </c>
      <c r="X16" s="98">
        <f t="shared" si="4"/>
        <v>13</v>
      </c>
      <c r="Z16" s="95" t="s">
        <v>113</v>
      </c>
      <c r="AA16" s="96" t="s">
        <v>114</v>
      </c>
      <c r="AB16" s="97">
        <v>62.182169179495375</v>
      </c>
      <c r="AC16" s="98">
        <f t="shared" si="5"/>
        <v>13</v>
      </c>
    </row>
    <row r="17" spans="1:29" x14ac:dyDescent="0.3">
      <c r="A17" s="1"/>
      <c r="B17" s="1"/>
      <c r="C17" s="1"/>
      <c r="D17" s="1"/>
      <c r="F17" s="95" t="s">
        <v>1044</v>
      </c>
      <c r="G17" s="96" t="s">
        <v>1045</v>
      </c>
      <c r="H17" s="97">
        <v>72.832957871055442</v>
      </c>
      <c r="I17" s="98">
        <f t="shared" si="1"/>
        <v>14</v>
      </c>
      <c r="K17" s="95" t="s">
        <v>1890</v>
      </c>
      <c r="L17" s="96" t="s">
        <v>721</v>
      </c>
      <c r="M17" s="97">
        <v>67.924420648000307</v>
      </c>
      <c r="N17" s="98">
        <f t="shared" si="2"/>
        <v>14</v>
      </c>
      <c r="P17" s="95" t="s">
        <v>1243</v>
      </c>
      <c r="Q17" s="96" t="s">
        <v>1244</v>
      </c>
      <c r="R17" s="97">
        <v>64.926707823682676</v>
      </c>
      <c r="S17" s="98">
        <f t="shared" si="3"/>
        <v>14</v>
      </c>
      <c r="U17" s="95" t="s">
        <v>386</v>
      </c>
      <c r="V17" s="96" t="s">
        <v>387</v>
      </c>
      <c r="W17" s="97">
        <v>66.562423088451425</v>
      </c>
      <c r="X17" s="98">
        <f t="shared" si="4"/>
        <v>14</v>
      </c>
      <c r="Z17" s="95" t="s">
        <v>187</v>
      </c>
      <c r="AA17" s="96" t="s">
        <v>188</v>
      </c>
      <c r="AB17" s="97">
        <v>62.001012342978328</v>
      </c>
      <c r="AC17" s="98">
        <f t="shared" si="5"/>
        <v>14</v>
      </c>
    </row>
    <row r="18" spans="1:29" x14ac:dyDescent="0.3">
      <c r="A18" s="1"/>
      <c r="B18" s="1"/>
      <c r="C18" s="1"/>
      <c r="D18" s="1"/>
      <c r="F18" s="95" t="s">
        <v>803</v>
      </c>
      <c r="G18" s="96" t="s">
        <v>804</v>
      </c>
      <c r="H18" s="97">
        <v>71.816786911754463</v>
      </c>
      <c r="I18" s="98">
        <f t="shared" si="1"/>
        <v>15</v>
      </c>
      <c r="K18" s="95" t="s">
        <v>821</v>
      </c>
      <c r="L18" s="96" t="s">
        <v>822</v>
      </c>
      <c r="M18" s="97">
        <v>67.895948610165604</v>
      </c>
      <c r="N18" s="98">
        <f t="shared" si="2"/>
        <v>15</v>
      </c>
      <c r="P18" s="95" t="s">
        <v>1909</v>
      </c>
      <c r="Q18" s="96" t="s">
        <v>1910</v>
      </c>
      <c r="R18" s="97">
        <v>64.914711418819735</v>
      </c>
      <c r="S18" s="98">
        <f t="shared" si="3"/>
        <v>15</v>
      </c>
      <c r="U18" s="95" t="s">
        <v>842</v>
      </c>
      <c r="V18" s="96" t="s">
        <v>843</v>
      </c>
      <c r="W18" s="97">
        <v>65.814363327406298</v>
      </c>
      <c r="X18" s="98">
        <f t="shared" si="4"/>
        <v>15</v>
      </c>
      <c r="Z18" s="95" t="s">
        <v>678</v>
      </c>
      <c r="AA18" s="96" t="s">
        <v>679</v>
      </c>
      <c r="AB18" s="97">
        <v>61.869856751717784</v>
      </c>
      <c r="AC18" s="98">
        <f t="shared" si="5"/>
        <v>15</v>
      </c>
    </row>
    <row r="19" spans="1:29" x14ac:dyDescent="0.3">
      <c r="A19" s="1"/>
      <c r="B19" s="1"/>
      <c r="C19" s="1"/>
      <c r="D19" s="1"/>
      <c r="F19" s="95" t="s">
        <v>1752</v>
      </c>
      <c r="G19" s="96" t="s">
        <v>1753</v>
      </c>
      <c r="H19" s="97">
        <v>71.156792833747446</v>
      </c>
      <c r="I19" s="98">
        <f t="shared" si="1"/>
        <v>16</v>
      </c>
      <c r="K19" s="95" t="s">
        <v>1760</v>
      </c>
      <c r="L19" s="96" t="s">
        <v>1761</v>
      </c>
      <c r="M19" s="97">
        <v>67.605705592773504</v>
      </c>
      <c r="N19" s="98">
        <f t="shared" si="2"/>
        <v>16</v>
      </c>
      <c r="P19" s="95" t="s">
        <v>1527</v>
      </c>
      <c r="Q19" s="96" t="s">
        <v>1528</v>
      </c>
      <c r="R19" s="97">
        <v>64.868347016847082</v>
      </c>
      <c r="S19" s="98">
        <f t="shared" si="3"/>
        <v>16</v>
      </c>
      <c r="U19" s="95" t="s">
        <v>1559</v>
      </c>
      <c r="V19" s="96" t="s">
        <v>1560</v>
      </c>
      <c r="W19" s="97">
        <v>65.6065718821243</v>
      </c>
      <c r="X19" s="98">
        <f t="shared" si="4"/>
        <v>16</v>
      </c>
      <c r="Z19" s="95" t="s">
        <v>2106</v>
      </c>
      <c r="AA19" s="96" t="s">
        <v>2107</v>
      </c>
      <c r="AB19" s="97">
        <v>61.825627118634074</v>
      </c>
      <c r="AC19" s="98">
        <f t="shared" si="5"/>
        <v>16</v>
      </c>
    </row>
    <row r="20" spans="1:29" x14ac:dyDescent="0.3">
      <c r="A20" s="1"/>
      <c r="B20" s="1"/>
      <c r="C20" s="1"/>
      <c r="D20" s="1"/>
      <c r="F20" s="95" t="s">
        <v>2041</v>
      </c>
      <c r="G20" s="96" t="s">
        <v>2042</v>
      </c>
      <c r="H20" s="97">
        <v>70.997214314042921</v>
      </c>
      <c r="I20" s="98">
        <f t="shared" si="1"/>
        <v>17</v>
      </c>
      <c r="K20" s="95" t="s">
        <v>1812</v>
      </c>
      <c r="L20" s="96" t="s">
        <v>1813</v>
      </c>
      <c r="M20" s="97">
        <v>67.473615376793902</v>
      </c>
      <c r="N20" s="98">
        <f t="shared" si="2"/>
        <v>17</v>
      </c>
      <c r="P20" s="95" t="s">
        <v>141</v>
      </c>
      <c r="Q20" s="96" t="s">
        <v>142</v>
      </c>
      <c r="R20" s="97">
        <v>64.515970653278146</v>
      </c>
      <c r="S20" s="98">
        <f t="shared" si="3"/>
        <v>17</v>
      </c>
      <c r="U20" s="95" t="s">
        <v>606</v>
      </c>
      <c r="V20" s="96" t="s">
        <v>607</v>
      </c>
      <c r="W20" s="97">
        <v>64.998838624743016</v>
      </c>
      <c r="X20" s="98">
        <f t="shared" si="4"/>
        <v>17</v>
      </c>
      <c r="Z20" s="95" t="s">
        <v>1429</v>
      </c>
      <c r="AA20" s="96" t="s">
        <v>1430</v>
      </c>
      <c r="AB20" s="97">
        <v>60.538787884747599</v>
      </c>
      <c r="AC20" s="98">
        <f t="shared" si="5"/>
        <v>17</v>
      </c>
    </row>
    <row r="21" spans="1:29" x14ac:dyDescent="0.3">
      <c r="A21" s="1"/>
      <c r="B21" s="1"/>
      <c r="C21" s="1"/>
      <c r="D21" s="1"/>
      <c r="F21" s="95" t="s">
        <v>257</v>
      </c>
      <c r="G21" s="96" t="s">
        <v>258</v>
      </c>
      <c r="H21" s="97">
        <v>70.979070386584652</v>
      </c>
      <c r="I21" s="98">
        <f t="shared" si="1"/>
        <v>18</v>
      </c>
      <c r="K21" s="95" t="s">
        <v>889</v>
      </c>
      <c r="L21" s="96" t="s">
        <v>890</v>
      </c>
      <c r="M21" s="97">
        <v>67.196250534453156</v>
      </c>
      <c r="N21" s="98">
        <f t="shared" si="2"/>
        <v>18</v>
      </c>
      <c r="P21" s="95" t="s">
        <v>600</v>
      </c>
      <c r="Q21" s="96" t="s">
        <v>601</v>
      </c>
      <c r="R21" s="97">
        <v>64.261418614546471</v>
      </c>
      <c r="S21" s="98">
        <f t="shared" si="3"/>
        <v>18</v>
      </c>
      <c r="U21" s="95" t="s">
        <v>413</v>
      </c>
      <c r="V21" s="96" t="s">
        <v>414</v>
      </c>
      <c r="W21" s="97">
        <v>64.996552838910418</v>
      </c>
      <c r="X21" s="98">
        <f t="shared" si="4"/>
        <v>18</v>
      </c>
      <c r="Z21" s="95" t="s">
        <v>561</v>
      </c>
      <c r="AA21" s="96" t="s">
        <v>562</v>
      </c>
      <c r="AB21" s="97">
        <v>60.201127163475824</v>
      </c>
      <c r="AC21" s="98">
        <f t="shared" si="5"/>
        <v>18</v>
      </c>
    </row>
    <row r="22" spans="1:29" x14ac:dyDescent="0.3">
      <c r="A22" s="1"/>
      <c r="B22" s="1"/>
      <c r="C22" s="1"/>
      <c r="D22" s="1"/>
      <c r="F22" s="95" t="s">
        <v>463</v>
      </c>
      <c r="G22" s="96" t="s">
        <v>464</v>
      </c>
      <c r="H22" s="97">
        <v>70.737746041755457</v>
      </c>
      <c r="I22" s="98">
        <f t="shared" si="1"/>
        <v>19</v>
      </c>
      <c r="K22" s="95" t="s">
        <v>1729</v>
      </c>
      <c r="L22" s="96" t="s">
        <v>1730</v>
      </c>
      <c r="M22" s="97">
        <v>66.957319659631423</v>
      </c>
      <c r="N22" s="98">
        <f t="shared" si="2"/>
        <v>19</v>
      </c>
      <c r="P22" s="95" t="s">
        <v>702</v>
      </c>
      <c r="Q22" s="96" t="s">
        <v>705</v>
      </c>
      <c r="R22" s="97">
        <v>63.934312157144198</v>
      </c>
      <c r="S22" s="98">
        <f t="shared" si="3"/>
        <v>19</v>
      </c>
      <c r="U22" s="95" t="s">
        <v>1150</v>
      </c>
      <c r="V22" s="96" t="s">
        <v>1151</v>
      </c>
      <c r="W22" s="97">
        <v>64.443268991986287</v>
      </c>
      <c r="X22" s="98">
        <f t="shared" si="4"/>
        <v>19</v>
      </c>
      <c r="Z22" s="95" t="s">
        <v>139</v>
      </c>
      <c r="AA22" s="96" t="s">
        <v>140</v>
      </c>
      <c r="AB22" s="97">
        <v>60.12358458930197</v>
      </c>
      <c r="AC22" s="98">
        <f t="shared" si="5"/>
        <v>19</v>
      </c>
    </row>
    <row r="23" spans="1:29" x14ac:dyDescent="0.3">
      <c r="A23" s="1"/>
      <c r="B23" s="1"/>
      <c r="C23" s="1"/>
      <c r="D23" s="1"/>
      <c r="F23" s="95" t="s">
        <v>1722</v>
      </c>
      <c r="G23" s="96" t="s">
        <v>1723</v>
      </c>
      <c r="H23" s="97">
        <v>70.349070131076289</v>
      </c>
      <c r="I23" s="98">
        <f t="shared" si="1"/>
        <v>20</v>
      </c>
      <c r="K23" s="95" t="s">
        <v>871</v>
      </c>
      <c r="L23" s="96" t="s">
        <v>872</v>
      </c>
      <c r="M23" s="97">
        <v>66.323915038301152</v>
      </c>
      <c r="N23" s="98">
        <f t="shared" si="2"/>
        <v>20</v>
      </c>
      <c r="P23" s="95" t="s">
        <v>1613</v>
      </c>
      <c r="Q23" s="96" t="s">
        <v>1614</v>
      </c>
      <c r="R23" s="97">
        <v>63.884248078770206</v>
      </c>
      <c r="S23" s="98">
        <f t="shared" si="3"/>
        <v>20</v>
      </c>
      <c r="U23" s="95" t="s">
        <v>326</v>
      </c>
      <c r="V23" s="96" t="s">
        <v>327</v>
      </c>
      <c r="W23" s="97">
        <v>64.013198349070507</v>
      </c>
      <c r="X23" s="98">
        <f t="shared" si="4"/>
        <v>20</v>
      </c>
      <c r="Z23" s="95" t="s">
        <v>1545</v>
      </c>
      <c r="AA23" s="96" t="s">
        <v>1546</v>
      </c>
      <c r="AB23" s="97">
        <v>60.077581985512111</v>
      </c>
      <c r="AC23" s="98">
        <f t="shared" si="5"/>
        <v>20</v>
      </c>
    </row>
    <row r="24" spans="1:29" x14ac:dyDescent="0.3">
      <c r="A24" s="1"/>
      <c r="B24" s="1"/>
      <c r="C24" s="1"/>
      <c r="D24" s="1"/>
      <c r="F24" s="95" t="s">
        <v>1903</v>
      </c>
      <c r="G24" s="96" t="s">
        <v>1904</v>
      </c>
      <c r="H24" s="97">
        <v>70.316895658116863</v>
      </c>
      <c r="I24" s="98">
        <f t="shared" si="1"/>
        <v>21</v>
      </c>
      <c r="K24" s="95" t="s">
        <v>2030</v>
      </c>
      <c r="L24" s="96" t="s">
        <v>492</v>
      </c>
      <c r="M24" s="97">
        <v>66.285467255663235</v>
      </c>
      <c r="N24" s="98">
        <f t="shared" si="2"/>
        <v>21</v>
      </c>
      <c r="P24" s="95" t="s">
        <v>934</v>
      </c>
      <c r="Q24" s="96" t="s">
        <v>935</v>
      </c>
      <c r="R24" s="97">
        <v>63.882764307214259</v>
      </c>
      <c r="S24" s="98">
        <f t="shared" si="3"/>
        <v>21</v>
      </c>
      <c r="U24" s="95" t="s">
        <v>1176</v>
      </c>
      <c r="V24" s="96" t="s">
        <v>1177</v>
      </c>
      <c r="W24" s="97">
        <v>63.924968941123794</v>
      </c>
      <c r="X24" s="98">
        <f t="shared" si="4"/>
        <v>21</v>
      </c>
      <c r="Z24" s="95" t="s">
        <v>2118</v>
      </c>
      <c r="AA24" s="96" t="s">
        <v>2119</v>
      </c>
      <c r="AB24" s="97">
        <v>60.076731506139907</v>
      </c>
      <c r="AC24" s="98">
        <f t="shared" si="5"/>
        <v>21</v>
      </c>
    </row>
    <row r="25" spans="1:29" x14ac:dyDescent="0.3">
      <c r="A25" s="1"/>
      <c r="B25" s="1"/>
      <c r="C25" s="1"/>
      <c r="D25" s="1"/>
      <c r="F25" s="95" t="s">
        <v>1595</v>
      </c>
      <c r="G25" s="96" t="s">
        <v>1596</v>
      </c>
      <c r="H25" s="97">
        <v>70.277161221567539</v>
      </c>
      <c r="I25" s="98">
        <f t="shared" si="1"/>
        <v>22</v>
      </c>
      <c r="K25" s="95" t="s">
        <v>1625</v>
      </c>
      <c r="L25" s="96" t="s">
        <v>1295</v>
      </c>
      <c r="M25" s="97">
        <v>65.828121237690709</v>
      </c>
      <c r="N25" s="98">
        <f t="shared" si="2"/>
        <v>22</v>
      </c>
      <c r="P25" s="95" t="s">
        <v>2066</v>
      </c>
      <c r="Q25" s="96" t="s">
        <v>2067</v>
      </c>
      <c r="R25" s="97">
        <v>63.864805873693086</v>
      </c>
      <c r="S25" s="98">
        <f t="shared" si="3"/>
        <v>22</v>
      </c>
      <c r="U25" s="95" t="s">
        <v>1525</v>
      </c>
      <c r="V25" s="96" t="s">
        <v>1526</v>
      </c>
      <c r="W25" s="97">
        <v>63.864381740886685</v>
      </c>
      <c r="X25" s="98">
        <f t="shared" si="4"/>
        <v>22</v>
      </c>
      <c r="Z25" s="95" t="s">
        <v>1934</v>
      </c>
      <c r="AA25" s="96" t="s">
        <v>1935</v>
      </c>
      <c r="AB25" s="97">
        <v>59.871836650075537</v>
      </c>
      <c r="AC25" s="98">
        <f t="shared" si="5"/>
        <v>22</v>
      </c>
    </row>
    <row r="26" spans="1:29" x14ac:dyDescent="0.3">
      <c r="A26" s="1"/>
      <c r="B26" s="1"/>
      <c r="C26" s="1"/>
      <c r="D26" s="1"/>
      <c r="F26" s="95" t="s">
        <v>1006</v>
      </c>
      <c r="G26" s="96" t="s">
        <v>1007</v>
      </c>
      <c r="H26" s="97">
        <v>69.801824736229392</v>
      </c>
      <c r="I26" s="98">
        <f t="shared" si="1"/>
        <v>23</v>
      </c>
      <c r="K26" s="95" t="s">
        <v>1315</v>
      </c>
      <c r="L26" s="96" t="s">
        <v>1316</v>
      </c>
      <c r="M26" s="97">
        <v>65.822177615764446</v>
      </c>
      <c r="N26" s="98">
        <f t="shared" si="2"/>
        <v>23</v>
      </c>
      <c r="P26" s="95" t="s">
        <v>973</v>
      </c>
      <c r="Q26" s="96" t="s">
        <v>974</v>
      </c>
      <c r="R26" s="97">
        <v>63.679567883304173</v>
      </c>
      <c r="S26" s="98">
        <f t="shared" si="3"/>
        <v>23</v>
      </c>
      <c r="U26" s="95" t="s">
        <v>2126</v>
      </c>
      <c r="V26" s="96" t="s">
        <v>2127</v>
      </c>
      <c r="W26" s="97">
        <v>63.670243600477235</v>
      </c>
      <c r="X26" s="98">
        <f t="shared" si="4"/>
        <v>23</v>
      </c>
      <c r="Z26" s="95" t="s">
        <v>392</v>
      </c>
      <c r="AA26" s="96" t="s">
        <v>393</v>
      </c>
      <c r="AB26" s="97">
        <v>59.762827945879344</v>
      </c>
      <c r="AC26" s="98">
        <f t="shared" si="5"/>
        <v>23</v>
      </c>
    </row>
    <row r="27" spans="1:29" x14ac:dyDescent="0.3">
      <c r="A27" s="1"/>
      <c r="B27" s="1"/>
      <c r="C27" s="1"/>
      <c r="D27" s="1"/>
      <c r="F27" s="95" t="s">
        <v>1094</v>
      </c>
      <c r="G27" s="96" t="s">
        <v>1095</v>
      </c>
      <c r="H27" s="97">
        <v>69.427385122162761</v>
      </c>
      <c r="I27" s="98">
        <f t="shared" si="1"/>
        <v>24</v>
      </c>
      <c r="K27" s="95" t="s">
        <v>2053</v>
      </c>
      <c r="L27" s="96" t="s">
        <v>2054</v>
      </c>
      <c r="M27" s="97">
        <v>65.797217246942495</v>
      </c>
      <c r="N27" s="98">
        <f t="shared" si="2"/>
        <v>24</v>
      </c>
      <c r="P27" s="95" t="s">
        <v>2031</v>
      </c>
      <c r="Q27" s="96" t="s">
        <v>2032</v>
      </c>
      <c r="R27" s="97">
        <v>63.293173225583914</v>
      </c>
      <c r="S27" s="98">
        <f t="shared" si="3"/>
        <v>24</v>
      </c>
      <c r="U27" s="95" t="s">
        <v>1230</v>
      </c>
      <c r="V27" s="96" t="s">
        <v>1231</v>
      </c>
      <c r="W27" s="97">
        <v>63.478948254756929</v>
      </c>
      <c r="X27" s="98">
        <f t="shared" si="4"/>
        <v>24</v>
      </c>
      <c r="Z27" s="95" t="s">
        <v>205</v>
      </c>
      <c r="AA27" s="96" t="s">
        <v>206</v>
      </c>
      <c r="AB27" s="97">
        <v>59.759727645475984</v>
      </c>
      <c r="AC27" s="98">
        <f t="shared" si="5"/>
        <v>24</v>
      </c>
    </row>
    <row r="28" spans="1:29" x14ac:dyDescent="0.3">
      <c r="A28" s="1"/>
      <c r="B28" s="1"/>
      <c r="C28" s="1"/>
      <c r="D28" s="1"/>
      <c r="F28" s="95" t="s">
        <v>314</v>
      </c>
      <c r="G28" s="96" t="s">
        <v>315</v>
      </c>
      <c r="H28" s="97">
        <v>69.091105614318849</v>
      </c>
      <c r="I28" s="98">
        <f t="shared" si="1"/>
        <v>25</v>
      </c>
      <c r="K28" s="95" t="s">
        <v>1547</v>
      </c>
      <c r="L28" s="96" t="s">
        <v>1548</v>
      </c>
      <c r="M28" s="97">
        <v>65.42412333885828</v>
      </c>
      <c r="N28" s="98">
        <f t="shared" si="2"/>
        <v>25</v>
      </c>
      <c r="P28" s="95" t="s">
        <v>1274</v>
      </c>
      <c r="Q28" s="96" t="s">
        <v>1275</v>
      </c>
      <c r="R28" s="97">
        <v>63.218320748251429</v>
      </c>
      <c r="S28" s="98">
        <f t="shared" si="3"/>
        <v>25</v>
      </c>
      <c r="U28" s="95" t="s">
        <v>523</v>
      </c>
      <c r="V28" s="96" t="s">
        <v>524</v>
      </c>
      <c r="W28" s="97">
        <v>63.431351270264429</v>
      </c>
      <c r="X28" s="98">
        <f t="shared" si="4"/>
        <v>25</v>
      </c>
      <c r="Z28" s="95" t="s">
        <v>846</v>
      </c>
      <c r="AA28" s="96" t="s">
        <v>847</v>
      </c>
      <c r="AB28" s="97">
        <v>59.15437231227957</v>
      </c>
      <c r="AC28" s="98">
        <f t="shared" si="5"/>
        <v>25</v>
      </c>
    </row>
    <row r="29" spans="1:29" x14ac:dyDescent="0.3">
      <c r="A29" s="1"/>
      <c r="B29" s="1"/>
      <c r="C29" s="1"/>
      <c r="D29" s="1"/>
      <c r="F29" s="95" t="s">
        <v>1765</v>
      </c>
      <c r="G29" s="96" t="s">
        <v>1766</v>
      </c>
      <c r="H29" s="97">
        <v>68.850254779196746</v>
      </c>
      <c r="I29" s="98">
        <f t="shared" si="1"/>
        <v>26</v>
      </c>
      <c r="K29" s="95" t="s">
        <v>1539</v>
      </c>
      <c r="L29" s="96" t="s">
        <v>1540</v>
      </c>
      <c r="M29" s="97">
        <v>64.446484966186986</v>
      </c>
      <c r="N29" s="98">
        <f t="shared" si="2"/>
        <v>26</v>
      </c>
      <c r="P29" s="95" t="s">
        <v>193</v>
      </c>
      <c r="Q29" s="96" t="s">
        <v>194</v>
      </c>
      <c r="R29" s="97">
        <v>62.349018727422667</v>
      </c>
      <c r="S29" s="98">
        <f t="shared" si="3"/>
        <v>26</v>
      </c>
      <c r="U29" s="95" t="s">
        <v>404</v>
      </c>
      <c r="V29" s="96" t="s">
        <v>405</v>
      </c>
      <c r="W29" s="97">
        <v>63.160998869608207</v>
      </c>
      <c r="X29" s="98">
        <f t="shared" si="4"/>
        <v>26</v>
      </c>
      <c r="Z29" s="95" t="s">
        <v>516</v>
      </c>
      <c r="AA29" s="96" t="s">
        <v>517</v>
      </c>
      <c r="AB29" s="97">
        <v>58.874389201953342</v>
      </c>
      <c r="AC29" s="98">
        <f t="shared" si="5"/>
        <v>26</v>
      </c>
    </row>
    <row r="30" spans="1:29" x14ac:dyDescent="0.3">
      <c r="A30" s="1"/>
      <c r="B30" s="1"/>
      <c r="C30" s="1"/>
      <c r="D30" s="1"/>
      <c r="F30" s="95" t="s">
        <v>1292</v>
      </c>
      <c r="G30" s="96" t="s">
        <v>1293</v>
      </c>
      <c r="H30" s="97">
        <v>68.692723701971602</v>
      </c>
      <c r="I30" s="98">
        <f t="shared" si="1"/>
        <v>27</v>
      </c>
      <c r="K30" s="95" t="s">
        <v>741</v>
      </c>
      <c r="L30" s="96" t="s">
        <v>742</v>
      </c>
      <c r="M30" s="97">
        <v>64.312195258911956</v>
      </c>
      <c r="N30" s="98">
        <f t="shared" si="2"/>
        <v>27</v>
      </c>
      <c r="P30" s="95" t="s">
        <v>798</v>
      </c>
      <c r="Q30" s="96" t="s">
        <v>799</v>
      </c>
      <c r="R30" s="97">
        <v>62.345935740143879</v>
      </c>
      <c r="S30" s="98">
        <f t="shared" si="3"/>
        <v>27</v>
      </c>
      <c r="U30" s="95" t="s">
        <v>251</v>
      </c>
      <c r="V30" s="96" t="s">
        <v>252</v>
      </c>
      <c r="W30" s="97">
        <v>63.104481900175777</v>
      </c>
      <c r="X30" s="98">
        <f t="shared" si="4"/>
        <v>27</v>
      </c>
      <c r="Z30" s="95" t="s">
        <v>87</v>
      </c>
      <c r="AA30" s="96" t="s">
        <v>90</v>
      </c>
      <c r="AB30" s="97">
        <v>58.744206396193348</v>
      </c>
      <c r="AC30" s="98">
        <f t="shared" si="5"/>
        <v>27</v>
      </c>
    </row>
    <row r="31" spans="1:29" x14ac:dyDescent="0.3">
      <c r="A31" s="1"/>
      <c r="B31" s="1"/>
      <c r="C31" s="1"/>
      <c r="D31" s="1"/>
      <c r="F31" s="95" t="s">
        <v>1670</v>
      </c>
      <c r="G31" s="96" t="s">
        <v>1671</v>
      </c>
      <c r="H31" s="97">
        <v>67.949189574200986</v>
      </c>
      <c r="I31" s="98">
        <f t="shared" si="1"/>
        <v>28</v>
      </c>
      <c r="K31" s="95" t="s">
        <v>227</v>
      </c>
      <c r="L31" s="96" t="s">
        <v>228</v>
      </c>
      <c r="M31" s="97">
        <v>63.965384349714611</v>
      </c>
      <c r="N31" s="98">
        <f t="shared" si="2"/>
        <v>28</v>
      </c>
      <c r="P31" s="95" t="s">
        <v>429</v>
      </c>
      <c r="Q31" s="96" t="s">
        <v>430</v>
      </c>
      <c r="R31" s="97">
        <v>62.216054397843045</v>
      </c>
      <c r="S31" s="98">
        <f t="shared" si="3"/>
        <v>28</v>
      </c>
      <c r="U31" s="95" t="s">
        <v>95</v>
      </c>
      <c r="V31" s="96" t="s">
        <v>98</v>
      </c>
      <c r="W31" s="97">
        <v>62.771134343073776</v>
      </c>
      <c r="X31" s="98">
        <f t="shared" si="4"/>
        <v>28</v>
      </c>
      <c r="Z31" s="95" t="s">
        <v>299</v>
      </c>
      <c r="AA31" s="96" t="s">
        <v>300</v>
      </c>
      <c r="AB31" s="97">
        <v>58.626021319934324</v>
      </c>
      <c r="AC31" s="98">
        <f t="shared" si="5"/>
        <v>28</v>
      </c>
    </row>
    <row r="32" spans="1:29" x14ac:dyDescent="0.3">
      <c r="A32" s="1"/>
      <c r="B32" s="1"/>
      <c r="C32" s="1"/>
      <c r="D32" s="1"/>
      <c r="F32" s="95" t="s">
        <v>1050</v>
      </c>
      <c r="G32" s="96" t="s">
        <v>1051</v>
      </c>
      <c r="H32" s="97">
        <v>67.850457012494374</v>
      </c>
      <c r="I32" s="98">
        <f t="shared" si="1"/>
        <v>29</v>
      </c>
      <c r="K32" s="95" t="s">
        <v>488</v>
      </c>
      <c r="L32" s="96" t="s">
        <v>489</v>
      </c>
      <c r="M32" s="97">
        <v>63.784017512328901</v>
      </c>
      <c r="N32" s="98">
        <f t="shared" si="2"/>
        <v>29</v>
      </c>
      <c r="P32" s="95" t="s">
        <v>1832</v>
      </c>
      <c r="Q32" s="96" t="s">
        <v>1833</v>
      </c>
      <c r="R32" s="97">
        <v>61.676852612400687</v>
      </c>
      <c r="S32" s="98">
        <f t="shared" si="3"/>
        <v>29</v>
      </c>
      <c r="U32" s="95" t="s">
        <v>1347</v>
      </c>
      <c r="V32" s="96" t="s">
        <v>1348</v>
      </c>
      <c r="W32" s="97">
        <v>62.335248005888658</v>
      </c>
      <c r="X32" s="98">
        <f t="shared" si="4"/>
        <v>29</v>
      </c>
      <c r="Z32" s="95" t="s">
        <v>1004</v>
      </c>
      <c r="AA32" s="96" t="s">
        <v>1005</v>
      </c>
      <c r="AB32" s="97">
        <v>58.564462871314504</v>
      </c>
      <c r="AC32" s="98">
        <f t="shared" si="5"/>
        <v>29</v>
      </c>
    </row>
    <row r="33" spans="1:29" x14ac:dyDescent="0.3">
      <c r="A33" s="1"/>
      <c r="B33" s="1"/>
      <c r="C33" s="1"/>
      <c r="D33" s="1"/>
      <c r="F33" s="95" t="s">
        <v>1272</v>
      </c>
      <c r="G33" s="96" t="s">
        <v>1273</v>
      </c>
      <c r="H33" s="97">
        <v>67.688691876790386</v>
      </c>
      <c r="I33" s="98">
        <f t="shared" si="1"/>
        <v>30</v>
      </c>
      <c r="K33" s="95" t="s">
        <v>1377</v>
      </c>
      <c r="L33" s="96" t="s">
        <v>1378</v>
      </c>
      <c r="M33" s="97">
        <v>63.62667926729366</v>
      </c>
      <c r="N33" s="98">
        <f t="shared" si="2"/>
        <v>30</v>
      </c>
      <c r="P33" s="95" t="s">
        <v>1837</v>
      </c>
      <c r="Q33" s="96" t="s">
        <v>1838</v>
      </c>
      <c r="R33" s="97">
        <v>61.295002396966801</v>
      </c>
      <c r="S33" s="98">
        <f t="shared" si="3"/>
        <v>30</v>
      </c>
      <c r="U33" s="95" t="s">
        <v>147</v>
      </c>
      <c r="V33" s="96" t="s">
        <v>148</v>
      </c>
      <c r="W33" s="97">
        <v>62.20217973278033</v>
      </c>
      <c r="X33" s="98">
        <f t="shared" si="4"/>
        <v>30</v>
      </c>
      <c r="Z33" s="95" t="s">
        <v>1198</v>
      </c>
      <c r="AA33" s="96" t="s">
        <v>1199</v>
      </c>
      <c r="AB33" s="97">
        <v>58.477336719103405</v>
      </c>
      <c r="AC33" s="98">
        <f t="shared" si="5"/>
        <v>30</v>
      </c>
    </row>
    <row r="34" spans="1:29" x14ac:dyDescent="0.3">
      <c r="A34" s="1"/>
      <c r="B34" s="1"/>
      <c r="C34" s="1"/>
      <c r="D34" s="1"/>
      <c r="F34" s="95" t="s">
        <v>1361</v>
      </c>
      <c r="G34" s="96" t="s">
        <v>570</v>
      </c>
      <c r="H34" s="97">
        <v>67.486588035119112</v>
      </c>
      <c r="I34" s="98">
        <f t="shared" si="1"/>
        <v>31</v>
      </c>
      <c r="K34" s="95" t="s">
        <v>1735</v>
      </c>
      <c r="L34" s="96" t="s">
        <v>1736</v>
      </c>
      <c r="M34" s="97">
        <v>63.585469460940402</v>
      </c>
      <c r="N34" s="98">
        <f t="shared" si="2"/>
        <v>31</v>
      </c>
      <c r="P34" s="95" t="s">
        <v>1853</v>
      </c>
      <c r="Q34" s="96" t="s">
        <v>1854</v>
      </c>
      <c r="R34" s="97">
        <v>61.258916053052829</v>
      </c>
      <c r="S34" s="98">
        <f t="shared" si="3"/>
        <v>31</v>
      </c>
      <c r="U34" s="95" t="s">
        <v>813</v>
      </c>
      <c r="V34" s="96" t="s">
        <v>814</v>
      </c>
      <c r="W34" s="97">
        <v>62.19329137005554</v>
      </c>
      <c r="X34" s="98">
        <f t="shared" si="4"/>
        <v>31</v>
      </c>
      <c r="Z34" s="95" t="s">
        <v>1149</v>
      </c>
      <c r="AA34" s="96" t="s">
        <v>190</v>
      </c>
      <c r="AB34" s="97">
        <v>58.468577820885017</v>
      </c>
      <c r="AC34" s="98">
        <f t="shared" si="5"/>
        <v>31</v>
      </c>
    </row>
    <row r="35" spans="1:29" x14ac:dyDescent="0.3">
      <c r="A35" s="1"/>
      <c r="B35" s="1"/>
      <c r="C35" s="1"/>
      <c r="D35" s="1"/>
      <c r="F35" s="95" t="s">
        <v>1259</v>
      </c>
      <c r="G35" s="96" t="s">
        <v>1260</v>
      </c>
      <c r="H35" s="97">
        <v>66.732966266231386</v>
      </c>
      <c r="I35" s="98">
        <f t="shared" si="1"/>
        <v>32</v>
      </c>
      <c r="K35" s="95" t="s">
        <v>1270</v>
      </c>
      <c r="L35" s="96" t="s">
        <v>1271</v>
      </c>
      <c r="M35" s="97">
        <v>63.429725096539698</v>
      </c>
      <c r="N35" s="98">
        <f t="shared" si="2"/>
        <v>32</v>
      </c>
      <c r="P35" s="95" t="s">
        <v>1531</v>
      </c>
      <c r="Q35" s="96" t="s">
        <v>1532</v>
      </c>
      <c r="R35" s="97">
        <v>61.132023546160482</v>
      </c>
      <c r="S35" s="98">
        <f t="shared" si="3"/>
        <v>32</v>
      </c>
      <c r="U35" s="95" t="s">
        <v>958</v>
      </c>
      <c r="V35" s="96" t="s">
        <v>959</v>
      </c>
      <c r="W35" s="97">
        <v>62.115697028636603</v>
      </c>
      <c r="X35" s="98">
        <f t="shared" si="4"/>
        <v>32</v>
      </c>
      <c r="Z35" s="95" t="s">
        <v>1610</v>
      </c>
      <c r="AA35" s="96" t="s">
        <v>1611</v>
      </c>
      <c r="AB35" s="97">
        <v>58.386914359301024</v>
      </c>
      <c r="AC35" s="98">
        <f t="shared" si="5"/>
        <v>32</v>
      </c>
    </row>
    <row r="36" spans="1:29" x14ac:dyDescent="0.3">
      <c r="A36" s="1"/>
      <c r="B36" s="1"/>
      <c r="C36" s="1"/>
      <c r="D36" s="1"/>
      <c r="F36" s="95" t="s">
        <v>1366</v>
      </c>
      <c r="G36" s="96" t="s">
        <v>1367</v>
      </c>
      <c r="H36" s="97">
        <v>66.714505267474308</v>
      </c>
      <c r="I36" s="98">
        <f t="shared" si="1"/>
        <v>33</v>
      </c>
      <c r="K36" s="95" t="s">
        <v>63</v>
      </c>
      <c r="L36" s="96" t="s">
        <v>66</v>
      </c>
      <c r="M36" s="97">
        <v>63.135775608406277</v>
      </c>
      <c r="N36" s="98">
        <f t="shared" si="2"/>
        <v>33</v>
      </c>
      <c r="P36" s="95" t="s">
        <v>1600</v>
      </c>
      <c r="Q36" s="96" t="s">
        <v>1601</v>
      </c>
      <c r="R36" s="97">
        <v>61.102461750763958</v>
      </c>
      <c r="S36" s="98">
        <f t="shared" si="3"/>
        <v>33</v>
      </c>
      <c r="U36" s="95" t="s">
        <v>1907</v>
      </c>
      <c r="V36" s="96" t="s">
        <v>1908</v>
      </c>
      <c r="W36" s="97">
        <v>62.043213529093045</v>
      </c>
      <c r="X36" s="98">
        <f t="shared" si="4"/>
        <v>33</v>
      </c>
      <c r="Z36" s="95" t="s">
        <v>318</v>
      </c>
      <c r="AA36" s="96" t="s">
        <v>319</v>
      </c>
      <c r="AB36" s="97">
        <v>58.38337040259124</v>
      </c>
      <c r="AC36" s="98">
        <f t="shared" si="5"/>
        <v>33</v>
      </c>
    </row>
    <row r="37" spans="1:29" x14ac:dyDescent="0.3">
      <c r="A37" s="1"/>
      <c r="B37" s="1"/>
      <c r="C37" s="1"/>
      <c r="D37" s="1"/>
      <c r="F37" s="95" t="s">
        <v>919</v>
      </c>
      <c r="G37" s="96" t="s">
        <v>920</v>
      </c>
      <c r="H37" s="97">
        <v>66.670994087771049</v>
      </c>
      <c r="I37" s="98">
        <f t="shared" si="1"/>
        <v>34</v>
      </c>
      <c r="K37" s="95" t="s">
        <v>2021</v>
      </c>
      <c r="L37" s="96" t="s">
        <v>2022</v>
      </c>
      <c r="M37" s="97">
        <v>62.523819930457663</v>
      </c>
      <c r="N37" s="98">
        <f t="shared" si="2"/>
        <v>34</v>
      </c>
      <c r="P37" s="95" t="s">
        <v>249</v>
      </c>
      <c r="Q37" s="96" t="s">
        <v>250</v>
      </c>
      <c r="R37" s="97">
        <v>60.645843543125935</v>
      </c>
      <c r="S37" s="98">
        <f t="shared" si="3"/>
        <v>34</v>
      </c>
      <c r="U37" s="95" t="s">
        <v>1820</v>
      </c>
      <c r="V37" s="96" t="s">
        <v>1821</v>
      </c>
      <c r="W37" s="97">
        <v>61.90942933288234</v>
      </c>
      <c r="X37" s="98">
        <f t="shared" si="4"/>
        <v>34</v>
      </c>
      <c r="Z37" s="95" t="s">
        <v>308</v>
      </c>
      <c r="AA37" s="96" t="s">
        <v>309</v>
      </c>
      <c r="AB37" s="97">
        <v>58.242147381898889</v>
      </c>
      <c r="AC37" s="98">
        <f t="shared" si="5"/>
        <v>34</v>
      </c>
    </row>
    <row r="38" spans="1:29" x14ac:dyDescent="0.3">
      <c r="A38" s="1"/>
      <c r="B38" s="1"/>
      <c r="C38" s="1"/>
      <c r="D38" s="1"/>
      <c r="F38" s="95" t="s">
        <v>1891</v>
      </c>
      <c r="G38" s="96" t="s">
        <v>1892</v>
      </c>
      <c r="H38" s="97">
        <v>66.525072819559398</v>
      </c>
      <c r="I38" s="98">
        <f t="shared" si="1"/>
        <v>35</v>
      </c>
      <c r="K38" s="95" t="s">
        <v>2055</v>
      </c>
      <c r="L38" s="96" t="s">
        <v>2056</v>
      </c>
      <c r="M38" s="97">
        <v>62.399175298127496</v>
      </c>
      <c r="N38" s="98">
        <f t="shared" si="2"/>
        <v>35</v>
      </c>
      <c r="P38" s="95" t="s">
        <v>917</v>
      </c>
      <c r="Q38" s="96" t="s">
        <v>918</v>
      </c>
      <c r="R38" s="97">
        <v>60.365080248301666</v>
      </c>
      <c r="S38" s="98">
        <f t="shared" si="3"/>
        <v>35</v>
      </c>
      <c r="U38" s="95" t="s">
        <v>1064</v>
      </c>
      <c r="V38" s="96" t="s">
        <v>1065</v>
      </c>
      <c r="W38" s="97">
        <v>61.732489893082118</v>
      </c>
      <c r="X38" s="98">
        <f t="shared" si="4"/>
        <v>35</v>
      </c>
      <c r="Z38" s="95" t="s">
        <v>968</v>
      </c>
      <c r="AA38" s="96" t="s">
        <v>969</v>
      </c>
      <c r="AB38" s="97">
        <v>58.187489673670868</v>
      </c>
      <c r="AC38" s="98">
        <f t="shared" si="5"/>
        <v>35</v>
      </c>
    </row>
    <row r="39" spans="1:29" x14ac:dyDescent="0.3">
      <c r="A39" s="1"/>
      <c r="B39" s="1"/>
      <c r="C39" s="1"/>
      <c r="D39" s="1"/>
      <c r="F39" s="95" t="s">
        <v>1720</v>
      </c>
      <c r="G39" s="96" t="s">
        <v>1721</v>
      </c>
      <c r="H39" s="97">
        <v>66.501443996238592</v>
      </c>
      <c r="I39" s="98">
        <f t="shared" si="1"/>
        <v>36</v>
      </c>
      <c r="K39" s="95" t="s">
        <v>322</v>
      </c>
      <c r="L39" s="96" t="s">
        <v>323</v>
      </c>
      <c r="M39" s="97">
        <v>62.383118996516146</v>
      </c>
      <c r="N39" s="98">
        <f t="shared" si="2"/>
        <v>36</v>
      </c>
      <c r="P39" s="95" t="s">
        <v>129</v>
      </c>
      <c r="Q39" s="96" t="s">
        <v>132</v>
      </c>
      <c r="R39" s="97">
        <v>60.018644506686357</v>
      </c>
      <c r="S39" s="98">
        <f t="shared" si="3"/>
        <v>36</v>
      </c>
      <c r="U39" s="95" t="s">
        <v>1143</v>
      </c>
      <c r="V39" s="96" t="s">
        <v>1144</v>
      </c>
      <c r="W39" s="97">
        <v>61.703493265014792</v>
      </c>
      <c r="X39" s="98">
        <f t="shared" si="4"/>
        <v>36</v>
      </c>
      <c r="Z39" s="95" t="s">
        <v>1895</v>
      </c>
      <c r="AA39" s="96" t="s">
        <v>1896</v>
      </c>
      <c r="AB39" s="97">
        <v>58.157566998451117</v>
      </c>
      <c r="AC39" s="98">
        <f t="shared" si="5"/>
        <v>36</v>
      </c>
    </row>
    <row r="40" spans="1:29" x14ac:dyDescent="0.3">
      <c r="A40" s="1"/>
      <c r="B40" s="1"/>
      <c r="C40" s="1"/>
      <c r="D40" s="1"/>
      <c r="F40" s="95" t="s">
        <v>762</v>
      </c>
      <c r="G40" s="96" t="s">
        <v>763</v>
      </c>
      <c r="H40" s="97">
        <v>66.434313999586792</v>
      </c>
      <c r="I40" s="98">
        <f t="shared" si="1"/>
        <v>37</v>
      </c>
      <c r="K40" s="95" t="s">
        <v>484</v>
      </c>
      <c r="L40" s="96" t="s">
        <v>485</v>
      </c>
      <c r="M40" s="97">
        <v>62.294156586861604</v>
      </c>
      <c r="N40" s="98">
        <f t="shared" si="2"/>
        <v>37</v>
      </c>
      <c r="P40" s="95" t="s">
        <v>1690</v>
      </c>
      <c r="Q40" s="96" t="s">
        <v>383</v>
      </c>
      <c r="R40" s="97">
        <v>59.704880756457477</v>
      </c>
      <c r="S40" s="98">
        <f t="shared" si="3"/>
        <v>37</v>
      </c>
      <c r="U40" s="95" t="s">
        <v>1712</v>
      </c>
      <c r="V40" s="96" t="s">
        <v>1713</v>
      </c>
      <c r="W40" s="97">
        <v>61.64264728739451</v>
      </c>
      <c r="X40" s="98">
        <f t="shared" si="4"/>
        <v>37</v>
      </c>
      <c r="Z40" s="95" t="s">
        <v>505</v>
      </c>
      <c r="AA40" s="96" t="s">
        <v>506</v>
      </c>
      <c r="AB40" s="97">
        <v>58.136011360600634</v>
      </c>
      <c r="AC40" s="98">
        <f t="shared" si="5"/>
        <v>37</v>
      </c>
    </row>
    <row r="41" spans="1:29" x14ac:dyDescent="0.3">
      <c r="A41" s="1"/>
      <c r="B41" s="1"/>
      <c r="C41" s="1"/>
      <c r="D41" s="1"/>
      <c r="F41" s="95" t="s">
        <v>1268</v>
      </c>
      <c r="G41" s="96" t="s">
        <v>1269</v>
      </c>
      <c r="H41" s="97">
        <v>66.287514537700829</v>
      </c>
      <c r="I41" s="98">
        <f t="shared" si="1"/>
        <v>38</v>
      </c>
      <c r="K41" s="95" t="s">
        <v>1484</v>
      </c>
      <c r="L41" s="96" t="s">
        <v>1485</v>
      </c>
      <c r="M41" s="97">
        <v>61.871584249456006</v>
      </c>
      <c r="N41" s="98">
        <f t="shared" si="2"/>
        <v>38</v>
      </c>
      <c r="P41" s="95" t="s">
        <v>1716</v>
      </c>
      <c r="Q41" s="96" t="s">
        <v>1717</v>
      </c>
      <c r="R41" s="97">
        <v>59.700333040836668</v>
      </c>
      <c r="S41" s="98">
        <f t="shared" si="3"/>
        <v>38</v>
      </c>
      <c r="U41" s="95" t="s">
        <v>1071</v>
      </c>
      <c r="V41" s="96" t="s">
        <v>1072</v>
      </c>
      <c r="W41" s="97">
        <v>61.567347623518572</v>
      </c>
      <c r="X41" s="98">
        <f t="shared" si="4"/>
        <v>38</v>
      </c>
      <c r="Z41" s="95" t="s">
        <v>60</v>
      </c>
      <c r="AA41" s="96" t="s">
        <v>61</v>
      </c>
      <c r="AB41" s="97">
        <v>57.963997440581622</v>
      </c>
      <c r="AC41" s="98">
        <f t="shared" si="5"/>
        <v>38</v>
      </c>
    </row>
    <row r="42" spans="1:29" x14ac:dyDescent="0.3">
      <c r="A42" s="1"/>
      <c r="B42" s="1"/>
      <c r="C42" s="1"/>
      <c r="D42" s="1"/>
      <c r="F42" s="95" t="s">
        <v>1027</v>
      </c>
      <c r="G42" s="96" t="s">
        <v>1028</v>
      </c>
      <c r="H42" s="97">
        <v>66.284768718173268</v>
      </c>
      <c r="I42" s="98">
        <f t="shared" si="1"/>
        <v>39</v>
      </c>
      <c r="K42" s="95" t="s">
        <v>1425</v>
      </c>
      <c r="L42" s="96" t="s">
        <v>1426</v>
      </c>
      <c r="M42" s="97">
        <v>61.81053877817746</v>
      </c>
      <c r="N42" s="98">
        <f t="shared" si="2"/>
        <v>39</v>
      </c>
      <c r="P42" s="95" t="s">
        <v>1565</v>
      </c>
      <c r="Q42" s="96" t="s">
        <v>1566</v>
      </c>
      <c r="R42" s="97">
        <v>59.686889617856657</v>
      </c>
      <c r="S42" s="98">
        <f t="shared" si="3"/>
        <v>39</v>
      </c>
      <c r="U42" s="95" t="s">
        <v>324</v>
      </c>
      <c r="V42" s="96" t="s">
        <v>325</v>
      </c>
      <c r="W42" s="97">
        <v>60.957646090656446</v>
      </c>
      <c r="X42" s="98">
        <f t="shared" si="4"/>
        <v>39</v>
      </c>
      <c r="Z42" s="95" t="s">
        <v>1119</v>
      </c>
      <c r="AA42" s="96" t="s">
        <v>1120</v>
      </c>
      <c r="AB42" s="97">
        <v>57.67244071266488</v>
      </c>
      <c r="AC42" s="98">
        <f t="shared" si="5"/>
        <v>39</v>
      </c>
    </row>
    <row r="43" spans="1:29" x14ac:dyDescent="0.3">
      <c r="A43" s="1"/>
      <c r="B43" s="1"/>
      <c r="C43" s="1"/>
      <c r="D43" s="1"/>
      <c r="F43" s="95" t="s">
        <v>1208</v>
      </c>
      <c r="G43" s="96" t="s">
        <v>1209</v>
      </c>
      <c r="H43" s="97">
        <v>66.029496747813312</v>
      </c>
      <c r="I43" s="98">
        <f t="shared" si="1"/>
        <v>40</v>
      </c>
      <c r="K43" s="95" t="s">
        <v>1023</v>
      </c>
      <c r="L43" s="96" t="s">
        <v>1024</v>
      </c>
      <c r="M43" s="97">
        <v>61.707333094180662</v>
      </c>
      <c r="N43" s="98">
        <f t="shared" si="2"/>
        <v>40</v>
      </c>
      <c r="P43" s="95" t="s">
        <v>796</v>
      </c>
      <c r="Q43" s="96" t="s">
        <v>797</v>
      </c>
      <c r="R43" s="97">
        <v>59.295374465304342</v>
      </c>
      <c r="S43" s="98">
        <f t="shared" si="3"/>
        <v>40</v>
      </c>
      <c r="U43" s="95" t="s">
        <v>565</v>
      </c>
      <c r="V43" s="96" t="s">
        <v>566</v>
      </c>
      <c r="W43" s="97">
        <v>60.874753917062023</v>
      </c>
      <c r="X43" s="98">
        <f t="shared" si="4"/>
        <v>40</v>
      </c>
      <c r="Z43" s="95" t="s">
        <v>829</v>
      </c>
      <c r="AA43" s="96" t="s">
        <v>830</v>
      </c>
      <c r="AB43" s="97">
        <v>57.610800770257576</v>
      </c>
      <c r="AC43" s="98">
        <f t="shared" si="5"/>
        <v>40</v>
      </c>
    </row>
    <row r="44" spans="1:29" x14ac:dyDescent="0.3">
      <c r="A44" s="1"/>
      <c r="B44" s="1"/>
      <c r="C44" s="1"/>
      <c r="D44" s="1"/>
      <c r="F44" s="95" t="s">
        <v>1884</v>
      </c>
      <c r="G44" s="96" t="s">
        <v>1885</v>
      </c>
      <c r="H44" s="97">
        <v>65.68202080537165</v>
      </c>
      <c r="I44" s="98">
        <f t="shared" si="1"/>
        <v>41</v>
      </c>
      <c r="K44" s="95" t="s">
        <v>1029</v>
      </c>
      <c r="L44" s="96" t="s">
        <v>1030</v>
      </c>
      <c r="M44" s="97">
        <v>61.644750740125041</v>
      </c>
      <c r="N44" s="98">
        <f t="shared" si="2"/>
        <v>41</v>
      </c>
      <c r="P44" s="95" t="s">
        <v>985</v>
      </c>
      <c r="Q44" s="96" t="s">
        <v>986</v>
      </c>
      <c r="R44" s="97">
        <v>59.254645107713522</v>
      </c>
      <c r="S44" s="98">
        <f t="shared" si="3"/>
        <v>41</v>
      </c>
      <c r="U44" s="95" t="s">
        <v>1088</v>
      </c>
      <c r="V44" s="96" t="s">
        <v>1089</v>
      </c>
      <c r="W44" s="97">
        <v>60.340521112716665</v>
      </c>
      <c r="X44" s="98">
        <f t="shared" si="4"/>
        <v>41</v>
      </c>
      <c r="Z44" s="95" t="s">
        <v>245</v>
      </c>
      <c r="AA44" s="96" t="s">
        <v>246</v>
      </c>
      <c r="AB44" s="97">
        <v>57.54538938420383</v>
      </c>
      <c r="AC44" s="98">
        <f t="shared" si="5"/>
        <v>41</v>
      </c>
    </row>
    <row r="45" spans="1:29" x14ac:dyDescent="0.3">
      <c r="A45" s="1"/>
      <c r="B45" s="1"/>
      <c r="C45" s="1"/>
      <c r="D45" s="1"/>
      <c r="F45" s="95" t="s">
        <v>712</v>
      </c>
      <c r="G45" s="96" t="s">
        <v>108</v>
      </c>
      <c r="H45" s="97">
        <v>65.601987998157227</v>
      </c>
      <c r="I45" s="98">
        <f t="shared" si="1"/>
        <v>42</v>
      </c>
      <c r="K45" s="95" t="s">
        <v>788</v>
      </c>
      <c r="L45" s="96" t="s">
        <v>789</v>
      </c>
      <c r="M45" s="97">
        <v>61.625507131947295</v>
      </c>
      <c r="N45" s="98">
        <f t="shared" si="2"/>
        <v>42</v>
      </c>
      <c r="P45" s="95" t="s">
        <v>897</v>
      </c>
      <c r="Q45" s="96" t="s">
        <v>898</v>
      </c>
      <c r="R45" s="97">
        <v>59.225808619245328</v>
      </c>
      <c r="S45" s="98">
        <f t="shared" si="3"/>
        <v>42</v>
      </c>
      <c r="U45" s="95" t="s">
        <v>927</v>
      </c>
      <c r="V45" s="96" t="s">
        <v>928</v>
      </c>
      <c r="W45" s="97">
        <v>60.233108792979792</v>
      </c>
      <c r="X45" s="98">
        <f t="shared" si="4"/>
        <v>42</v>
      </c>
      <c r="Z45" s="95" t="s">
        <v>1930</v>
      </c>
      <c r="AA45" s="96" t="s">
        <v>1931</v>
      </c>
      <c r="AB45" s="97">
        <v>57.345128102252332</v>
      </c>
      <c r="AC45" s="98">
        <f t="shared" si="5"/>
        <v>42</v>
      </c>
    </row>
    <row r="46" spans="1:29" x14ac:dyDescent="0.3">
      <c r="A46" s="1"/>
      <c r="B46" s="1"/>
      <c r="C46" s="1"/>
      <c r="D46" s="1"/>
      <c r="F46" s="95" t="s">
        <v>698</v>
      </c>
      <c r="G46" s="96" t="s">
        <v>699</v>
      </c>
      <c r="H46" s="97">
        <v>65.524787613300902</v>
      </c>
      <c r="I46" s="98">
        <f t="shared" si="1"/>
        <v>43</v>
      </c>
      <c r="K46" s="95" t="s">
        <v>604</v>
      </c>
      <c r="L46" s="96" t="s">
        <v>605</v>
      </c>
      <c r="M46" s="97">
        <v>61.555662480401459</v>
      </c>
      <c r="N46" s="98">
        <f t="shared" si="2"/>
        <v>43</v>
      </c>
      <c r="P46" s="95" t="s">
        <v>831</v>
      </c>
      <c r="Q46" s="96" t="s">
        <v>832</v>
      </c>
      <c r="R46" s="97">
        <v>59.214844117177137</v>
      </c>
      <c r="S46" s="98">
        <f t="shared" si="3"/>
        <v>43</v>
      </c>
      <c r="U46" s="95" t="s">
        <v>2076</v>
      </c>
      <c r="V46" s="96" t="s">
        <v>2077</v>
      </c>
      <c r="W46" s="97">
        <v>60.204383693461921</v>
      </c>
      <c r="X46" s="98">
        <f t="shared" si="4"/>
        <v>43</v>
      </c>
      <c r="Z46" s="95" t="s">
        <v>289</v>
      </c>
      <c r="AA46" s="96" t="s">
        <v>290</v>
      </c>
      <c r="AB46" s="97">
        <v>57.12875940393883</v>
      </c>
      <c r="AC46" s="98">
        <f t="shared" si="5"/>
        <v>43</v>
      </c>
    </row>
    <row r="47" spans="1:29" x14ac:dyDescent="0.3">
      <c r="A47" s="1"/>
      <c r="B47" s="1"/>
      <c r="C47" s="1"/>
      <c r="D47" s="1"/>
      <c r="F47" s="95" t="s">
        <v>173</v>
      </c>
      <c r="G47" s="96" t="s">
        <v>174</v>
      </c>
      <c r="H47" s="97">
        <v>65.237164034413155</v>
      </c>
      <c r="I47" s="98">
        <f t="shared" si="1"/>
        <v>44</v>
      </c>
      <c r="K47" s="95" t="s">
        <v>1861</v>
      </c>
      <c r="L47" s="96" t="s">
        <v>627</v>
      </c>
      <c r="M47" s="97">
        <v>61.540459261881892</v>
      </c>
      <c r="N47" s="98">
        <f t="shared" si="2"/>
        <v>44</v>
      </c>
      <c r="P47" s="95" t="s">
        <v>215</v>
      </c>
      <c r="Q47" s="96" t="s">
        <v>13</v>
      </c>
      <c r="R47" s="97">
        <v>58.992181217803683</v>
      </c>
      <c r="S47" s="98">
        <f t="shared" si="3"/>
        <v>44</v>
      </c>
      <c r="U47" s="95" t="s">
        <v>1465</v>
      </c>
      <c r="V47" s="96" t="s">
        <v>1466</v>
      </c>
      <c r="W47" s="97">
        <v>59.976181320312108</v>
      </c>
      <c r="X47" s="98">
        <f t="shared" si="4"/>
        <v>44</v>
      </c>
      <c r="Z47" s="95" t="s">
        <v>929</v>
      </c>
      <c r="AA47" s="96" t="s">
        <v>930</v>
      </c>
      <c r="AB47" s="97">
        <v>56.959806123706571</v>
      </c>
      <c r="AC47" s="98">
        <f t="shared" si="5"/>
        <v>44</v>
      </c>
    </row>
    <row r="48" spans="1:29" x14ac:dyDescent="0.3">
      <c r="A48" s="1"/>
      <c r="B48" s="1"/>
      <c r="C48" s="1"/>
      <c r="D48" s="1"/>
      <c r="F48" s="95" t="s">
        <v>1372</v>
      </c>
      <c r="G48" s="96" t="s">
        <v>1373</v>
      </c>
      <c r="H48" s="97">
        <v>65.206023361741899</v>
      </c>
      <c r="I48" s="98">
        <f t="shared" si="1"/>
        <v>45</v>
      </c>
      <c r="K48" s="95" t="s">
        <v>805</v>
      </c>
      <c r="L48" s="96" t="s">
        <v>806</v>
      </c>
      <c r="M48" s="97">
        <v>61.462158802796182</v>
      </c>
      <c r="N48" s="98">
        <f t="shared" si="2"/>
        <v>45</v>
      </c>
      <c r="P48" s="95" t="s">
        <v>1911</v>
      </c>
      <c r="Q48" s="96" t="s">
        <v>1912</v>
      </c>
      <c r="R48" s="97">
        <v>58.720087140049415</v>
      </c>
      <c r="S48" s="98">
        <f t="shared" si="3"/>
        <v>45</v>
      </c>
      <c r="U48" s="95" t="s">
        <v>265</v>
      </c>
      <c r="V48" s="96" t="s">
        <v>266</v>
      </c>
      <c r="W48" s="97">
        <v>59.948495857687561</v>
      </c>
      <c r="X48" s="98">
        <f t="shared" si="4"/>
        <v>45</v>
      </c>
      <c r="Z48" s="95" t="s">
        <v>578</v>
      </c>
      <c r="AA48" s="96" t="s">
        <v>579</v>
      </c>
      <c r="AB48" s="97">
        <v>56.949927822124948</v>
      </c>
      <c r="AC48" s="98">
        <f t="shared" si="5"/>
        <v>45</v>
      </c>
    </row>
    <row r="49" spans="1:29" x14ac:dyDescent="0.3">
      <c r="A49" s="1"/>
      <c r="B49" s="1"/>
      <c r="C49" s="1"/>
      <c r="D49" s="1"/>
      <c r="F49" s="95" t="s">
        <v>1399</v>
      </c>
      <c r="G49" s="96" t="s">
        <v>1400</v>
      </c>
      <c r="H49" s="97">
        <v>64.763279081380006</v>
      </c>
      <c r="I49" s="98">
        <f t="shared" si="1"/>
        <v>46</v>
      </c>
      <c r="K49" s="95" t="s">
        <v>453</v>
      </c>
      <c r="L49" s="96" t="s">
        <v>454</v>
      </c>
      <c r="M49" s="97">
        <v>61.29347274146285</v>
      </c>
      <c r="N49" s="98">
        <f t="shared" si="2"/>
        <v>46</v>
      </c>
      <c r="P49" s="95" t="s">
        <v>1882</v>
      </c>
      <c r="Q49" s="96" t="s">
        <v>1883</v>
      </c>
      <c r="R49" s="97">
        <v>58.690001417951279</v>
      </c>
      <c r="S49" s="98">
        <f t="shared" si="3"/>
        <v>46</v>
      </c>
      <c r="U49" s="95" t="s">
        <v>437</v>
      </c>
      <c r="V49" s="96" t="s">
        <v>438</v>
      </c>
      <c r="W49" s="97">
        <v>59.920920872293806</v>
      </c>
      <c r="X49" s="98">
        <f t="shared" si="4"/>
        <v>46</v>
      </c>
      <c r="Z49" s="95" t="s">
        <v>1220</v>
      </c>
      <c r="AA49" s="96" t="s">
        <v>1221</v>
      </c>
      <c r="AB49" s="97">
        <v>56.862845268602285</v>
      </c>
      <c r="AC49" s="98">
        <f t="shared" si="5"/>
        <v>46</v>
      </c>
    </row>
    <row r="50" spans="1:29" x14ac:dyDescent="0.3">
      <c r="A50" s="1"/>
      <c r="B50" s="1"/>
      <c r="C50" s="1"/>
      <c r="D50" s="1"/>
      <c r="F50" s="95" t="s">
        <v>901</v>
      </c>
      <c r="G50" s="96" t="s">
        <v>902</v>
      </c>
      <c r="H50" s="97">
        <v>64.703723563046324</v>
      </c>
      <c r="I50" s="98">
        <f t="shared" si="1"/>
        <v>47</v>
      </c>
      <c r="K50" s="95" t="s">
        <v>1587</v>
      </c>
      <c r="L50" s="96" t="s">
        <v>1588</v>
      </c>
      <c r="M50" s="97">
        <v>61.289372264448929</v>
      </c>
      <c r="N50" s="98">
        <f t="shared" si="2"/>
        <v>47</v>
      </c>
      <c r="P50" s="95" t="s">
        <v>336</v>
      </c>
      <c r="Q50" s="96" t="s">
        <v>337</v>
      </c>
      <c r="R50" s="97">
        <v>58.620162260772183</v>
      </c>
      <c r="S50" s="98">
        <f t="shared" si="3"/>
        <v>47</v>
      </c>
      <c r="U50" s="95" t="s">
        <v>2176</v>
      </c>
      <c r="V50" s="96" t="s">
        <v>2177</v>
      </c>
      <c r="W50" s="97">
        <v>59.599630227159267</v>
      </c>
      <c r="X50" s="98">
        <f t="shared" si="4"/>
        <v>47</v>
      </c>
      <c r="Z50" s="95" t="s">
        <v>2128</v>
      </c>
      <c r="AA50" s="96" t="s">
        <v>2129</v>
      </c>
      <c r="AB50" s="97">
        <v>56.659280474008895</v>
      </c>
      <c r="AC50" s="98">
        <f t="shared" si="5"/>
        <v>47</v>
      </c>
    </row>
    <row r="51" spans="1:29" x14ac:dyDescent="0.3">
      <c r="A51" s="1"/>
      <c r="B51" s="1"/>
      <c r="C51" s="1"/>
      <c r="D51" s="1"/>
      <c r="F51" s="95" t="s">
        <v>1849</v>
      </c>
      <c r="G51" s="96" t="s">
        <v>1850</v>
      </c>
      <c r="H51" s="97">
        <v>64.564169737557052</v>
      </c>
      <c r="I51" s="98">
        <f t="shared" si="1"/>
        <v>48</v>
      </c>
      <c r="K51" s="95" t="s">
        <v>1744</v>
      </c>
      <c r="L51" s="96" t="s">
        <v>1745</v>
      </c>
      <c r="M51" s="97">
        <v>61.213013443395063</v>
      </c>
      <c r="N51" s="98">
        <f t="shared" si="2"/>
        <v>48</v>
      </c>
      <c r="P51" s="95" t="s">
        <v>2185</v>
      </c>
      <c r="Q51" s="96" t="s">
        <v>2186</v>
      </c>
      <c r="R51" s="97">
        <v>58.555950494560072</v>
      </c>
      <c r="S51" s="98">
        <f t="shared" si="3"/>
        <v>48</v>
      </c>
      <c r="U51" s="95" t="s">
        <v>844</v>
      </c>
      <c r="V51" s="96" t="s">
        <v>845</v>
      </c>
      <c r="W51" s="97">
        <v>59.485243782753926</v>
      </c>
      <c r="X51" s="98">
        <f t="shared" si="4"/>
        <v>48</v>
      </c>
      <c r="Z51" s="95" t="s">
        <v>729</v>
      </c>
      <c r="AA51" s="96" t="s">
        <v>730</v>
      </c>
      <c r="AB51" s="97">
        <v>56.630837346158685</v>
      </c>
      <c r="AC51" s="98">
        <f t="shared" si="5"/>
        <v>48</v>
      </c>
    </row>
    <row r="52" spans="1:29" x14ac:dyDescent="0.3">
      <c r="A52" s="1"/>
      <c r="B52" s="1"/>
      <c r="C52" s="1"/>
      <c r="D52" s="1"/>
      <c r="F52" s="95" t="s">
        <v>339</v>
      </c>
      <c r="G52" s="96" t="s">
        <v>340</v>
      </c>
      <c r="H52" s="97">
        <v>64.408818202374874</v>
      </c>
      <c r="I52" s="98">
        <f t="shared" si="1"/>
        <v>49</v>
      </c>
      <c r="K52" s="95" t="s">
        <v>1062</v>
      </c>
      <c r="L52" s="96" t="s">
        <v>1063</v>
      </c>
      <c r="M52" s="97">
        <v>61.057967101452753</v>
      </c>
      <c r="N52" s="98">
        <f t="shared" si="2"/>
        <v>49</v>
      </c>
      <c r="P52" s="95" t="s">
        <v>966</v>
      </c>
      <c r="Q52" s="96" t="s">
        <v>967</v>
      </c>
      <c r="R52" s="97">
        <v>58.512859239263662</v>
      </c>
      <c r="S52" s="98">
        <f t="shared" si="3"/>
        <v>49</v>
      </c>
      <c r="U52" s="95" t="s">
        <v>862</v>
      </c>
      <c r="V52" s="96" t="s">
        <v>863</v>
      </c>
      <c r="W52" s="97">
        <v>59.402878949038524</v>
      </c>
      <c r="X52" s="98">
        <f t="shared" si="4"/>
        <v>49</v>
      </c>
      <c r="Z52" s="95" t="s">
        <v>559</v>
      </c>
      <c r="AA52" s="96" t="s">
        <v>560</v>
      </c>
      <c r="AB52" s="97">
        <v>56.630357023359664</v>
      </c>
      <c r="AC52" s="98">
        <f t="shared" si="5"/>
        <v>49</v>
      </c>
    </row>
    <row r="53" spans="1:29" x14ac:dyDescent="0.3">
      <c r="A53" s="1"/>
      <c r="B53" s="1"/>
      <c r="C53" s="1"/>
      <c r="D53" s="1"/>
      <c r="F53" s="95" t="s">
        <v>209</v>
      </c>
      <c r="G53" s="96" t="s">
        <v>210</v>
      </c>
      <c r="H53" s="97">
        <v>64.333484494487607</v>
      </c>
      <c r="I53" s="98">
        <f t="shared" si="1"/>
        <v>50</v>
      </c>
      <c r="K53" s="95" t="s">
        <v>1474</v>
      </c>
      <c r="L53" s="96" t="s">
        <v>1475</v>
      </c>
      <c r="M53" s="97">
        <v>61.010832781151421</v>
      </c>
      <c r="N53" s="98">
        <f t="shared" si="2"/>
        <v>50</v>
      </c>
      <c r="P53" s="95" t="s">
        <v>1724</v>
      </c>
      <c r="Q53" s="96" t="s">
        <v>1065</v>
      </c>
      <c r="R53" s="97">
        <v>58.510518779041632</v>
      </c>
      <c r="S53" s="98">
        <f t="shared" si="3"/>
        <v>50</v>
      </c>
      <c r="U53" s="95" t="s">
        <v>555</v>
      </c>
      <c r="V53" s="96" t="s">
        <v>556</v>
      </c>
      <c r="W53" s="97">
        <v>59.318023052662653</v>
      </c>
      <c r="X53" s="98">
        <f t="shared" si="4"/>
        <v>50</v>
      </c>
      <c r="Z53" s="95" t="s">
        <v>588</v>
      </c>
      <c r="AA53" s="96" t="s">
        <v>589</v>
      </c>
      <c r="AB53" s="97">
        <v>56.508845123119748</v>
      </c>
      <c r="AC53" s="98">
        <f t="shared" si="5"/>
        <v>50</v>
      </c>
    </row>
    <row r="54" spans="1:29" x14ac:dyDescent="0.3">
      <c r="A54" s="1"/>
      <c r="B54" s="1"/>
      <c r="C54" s="1"/>
      <c r="D54" s="1"/>
      <c r="F54" s="95" t="s">
        <v>1370</v>
      </c>
      <c r="G54" s="96" t="s">
        <v>1371</v>
      </c>
      <c r="H54" s="97">
        <v>64.097050568115236</v>
      </c>
      <c r="I54" s="98">
        <f t="shared" si="1"/>
        <v>51</v>
      </c>
      <c r="K54" s="95" t="s">
        <v>1529</v>
      </c>
      <c r="L54" s="96" t="s">
        <v>1530</v>
      </c>
      <c r="M54" s="97">
        <v>60.750091468026511</v>
      </c>
      <c r="N54" s="98">
        <f t="shared" si="2"/>
        <v>51</v>
      </c>
      <c r="P54" s="95" t="s">
        <v>1227</v>
      </c>
      <c r="Q54" s="96" t="s">
        <v>1110</v>
      </c>
      <c r="R54" s="97">
        <v>58.361678092831937</v>
      </c>
      <c r="S54" s="98">
        <f t="shared" si="3"/>
        <v>51</v>
      </c>
      <c r="U54" s="95" t="s">
        <v>362</v>
      </c>
      <c r="V54" s="96" t="s">
        <v>363</v>
      </c>
      <c r="W54" s="97">
        <v>59.289703972416042</v>
      </c>
      <c r="X54" s="98">
        <f t="shared" si="4"/>
        <v>51</v>
      </c>
      <c r="Z54" s="95" t="s">
        <v>852</v>
      </c>
      <c r="AA54" s="96" t="s">
        <v>853</v>
      </c>
      <c r="AB54" s="97">
        <v>56.466144790737481</v>
      </c>
      <c r="AC54" s="98">
        <f t="shared" si="5"/>
        <v>51</v>
      </c>
    </row>
    <row r="55" spans="1:29" x14ac:dyDescent="0.3">
      <c r="A55" s="1"/>
      <c r="B55" s="1"/>
      <c r="C55" s="1"/>
      <c r="D55" s="1"/>
      <c r="F55" s="95" t="s">
        <v>1305</v>
      </c>
      <c r="G55" s="96" t="s">
        <v>1306</v>
      </c>
      <c r="H55" s="97">
        <v>63.893458319294638</v>
      </c>
      <c r="I55" s="98">
        <f t="shared" si="1"/>
        <v>52</v>
      </c>
      <c r="K55" s="95" t="s">
        <v>1492</v>
      </c>
      <c r="L55" s="96" t="s">
        <v>152</v>
      </c>
      <c r="M55" s="97">
        <v>60.691128668456209</v>
      </c>
      <c r="N55" s="98">
        <f t="shared" si="2"/>
        <v>52</v>
      </c>
      <c r="P55" s="95" t="s">
        <v>1206</v>
      </c>
      <c r="Q55" s="96" t="s">
        <v>1207</v>
      </c>
      <c r="R55" s="97">
        <v>58.32206054805868</v>
      </c>
      <c r="S55" s="98">
        <f t="shared" si="3"/>
        <v>52</v>
      </c>
      <c r="U55" s="95" t="s">
        <v>644</v>
      </c>
      <c r="V55" s="96" t="s">
        <v>645</v>
      </c>
      <c r="W55" s="97">
        <v>59.168726571013735</v>
      </c>
      <c r="X55" s="98">
        <f t="shared" si="4"/>
        <v>52</v>
      </c>
      <c r="Z55" s="95" t="s">
        <v>825</v>
      </c>
      <c r="AA55" s="96" t="s">
        <v>826</v>
      </c>
      <c r="AB55" s="97">
        <v>56.35053315439832</v>
      </c>
      <c r="AC55" s="98">
        <f t="shared" si="5"/>
        <v>52</v>
      </c>
    </row>
    <row r="56" spans="1:29" x14ac:dyDescent="0.3">
      <c r="A56" s="1"/>
      <c r="B56" s="1"/>
      <c r="C56" s="1"/>
      <c r="D56" s="1"/>
      <c r="F56" s="95" t="s">
        <v>1645</v>
      </c>
      <c r="G56" s="96" t="s">
        <v>1646</v>
      </c>
      <c r="H56" s="97">
        <v>63.738157247482626</v>
      </c>
      <c r="I56" s="98">
        <f t="shared" si="1"/>
        <v>53</v>
      </c>
      <c r="K56" s="95" t="s">
        <v>864</v>
      </c>
      <c r="L56" s="96" t="s">
        <v>72</v>
      </c>
      <c r="M56" s="97">
        <v>60.587412665377201</v>
      </c>
      <c r="N56" s="98">
        <f t="shared" si="2"/>
        <v>53</v>
      </c>
      <c r="P56" s="95" t="s">
        <v>1653</v>
      </c>
      <c r="Q56" s="96" t="s">
        <v>1654</v>
      </c>
      <c r="R56" s="97">
        <v>58.289929245972147</v>
      </c>
      <c r="S56" s="98">
        <f t="shared" si="3"/>
        <v>53</v>
      </c>
      <c r="U56" s="95" t="s">
        <v>977</v>
      </c>
      <c r="V56" s="96" t="s">
        <v>978</v>
      </c>
      <c r="W56" s="97">
        <v>59.095261996217452</v>
      </c>
      <c r="X56" s="98">
        <f t="shared" si="4"/>
        <v>53</v>
      </c>
      <c r="Z56" s="95" t="s">
        <v>229</v>
      </c>
      <c r="AA56" s="96" t="s">
        <v>230</v>
      </c>
      <c r="AB56" s="97">
        <v>56.318703241549727</v>
      </c>
      <c r="AC56" s="98">
        <f t="shared" si="5"/>
        <v>53</v>
      </c>
    </row>
    <row r="57" spans="1:29" x14ac:dyDescent="0.3">
      <c r="A57" s="1"/>
      <c r="B57" s="1"/>
      <c r="C57" s="1"/>
      <c r="D57" s="1"/>
      <c r="F57" s="95" t="s">
        <v>539</v>
      </c>
      <c r="G57" s="96" t="s">
        <v>540</v>
      </c>
      <c r="H57" s="97">
        <v>63.291532648241905</v>
      </c>
      <c r="I57" s="98">
        <f t="shared" si="1"/>
        <v>54</v>
      </c>
      <c r="K57" s="95" t="s">
        <v>1597</v>
      </c>
      <c r="L57" s="96" t="s">
        <v>1598</v>
      </c>
      <c r="M57" s="97">
        <v>60.561321329111145</v>
      </c>
      <c r="N57" s="98">
        <f t="shared" si="2"/>
        <v>54</v>
      </c>
      <c r="P57" s="95" t="s">
        <v>1845</v>
      </c>
      <c r="Q57" s="96" t="s">
        <v>1846</v>
      </c>
      <c r="R57" s="97">
        <v>58.184534110123806</v>
      </c>
      <c r="S57" s="98">
        <f t="shared" si="3"/>
        <v>54</v>
      </c>
      <c r="U57" s="113" t="s">
        <v>349</v>
      </c>
      <c r="V57" s="114" t="s">
        <v>238</v>
      </c>
      <c r="W57" s="115">
        <v>59.032264235806451</v>
      </c>
      <c r="X57" s="116">
        <f t="shared" si="4"/>
        <v>54</v>
      </c>
      <c r="Z57" s="95" t="s">
        <v>2163</v>
      </c>
      <c r="AA57" s="96" t="s">
        <v>2164</v>
      </c>
      <c r="AB57" s="97">
        <v>56.229119988290179</v>
      </c>
      <c r="AC57" s="98">
        <f t="shared" si="5"/>
        <v>54</v>
      </c>
    </row>
    <row r="58" spans="1:29" x14ac:dyDescent="0.3">
      <c r="A58" s="1"/>
      <c r="B58" s="1"/>
      <c r="C58" s="1"/>
      <c r="D58" s="1"/>
      <c r="F58" s="95" t="s">
        <v>1251</v>
      </c>
      <c r="G58" s="96" t="s">
        <v>1252</v>
      </c>
      <c r="H58" s="97">
        <v>63.242340836731003</v>
      </c>
      <c r="I58" s="98">
        <f t="shared" si="1"/>
        <v>55</v>
      </c>
      <c r="K58" s="95" t="s">
        <v>447</v>
      </c>
      <c r="L58" s="96" t="s">
        <v>448</v>
      </c>
      <c r="M58" s="97">
        <v>60.476548820500291</v>
      </c>
      <c r="N58" s="98">
        <f t="shared" si="2"/>
        <v>55</v>
      </c>
      <c r="P58" s="95" t="s">
        <v>2089</v>
      </c>
      <c r="Q58" s="96" t="s">
        <v>2090</v>
      </c>
      <c r="R58" s="97">
        <v>58.168098411375652</v>
      </c>
      <c r="S58" s="98">
        <f t="shared" si="3"/>
        <v>55</v>
      </c>
      <c r="U58" s="95" t="s">
        <v>751</v>
      </c>
      <c r="V58" s="96" t="s">
        <v>752</v>
      </c>
      <c r="W58" s="97">
        <v>58.952120938045255</v>
      </c>
      <c r="X58" s="98">
        <f t="shared" si="4"/>
        <v>55</v>
      </c>
      <c r="Z58" s="95" t="s">
        <v>1000</v>
      </c>
      <c r="AA58" s="96" t="s">
        <v>1001</v>
      </c>
      <c r="AB58" s="97">
        <v>56.057750717107581</v>
      </c>
      <c r="AC58" s="98">
        <f t="shared" si="5"/>
        <v>55</v>
      </c>
    </row>
    <row r="59" spans="1:29" x14ac:dyDescent="0.3">
      <c r="A59" s="1"/>
      <c r="B59" s="1"/>
      <c r="C59" s="1"/>
      <c r="D59" s="1"/>
      <c r="F59" s="95" t="s">
        <v>1926</v>
      </c>
      <c r="G59" s="96" t="s">
        <v>1927</v>
      </c>
      <c r="H59" s="97">
        <v>63.223044265253478</v>
      </c>
      <c r="I59" s="98">
        <f t="shared" si="1"/>
        <v>56</v>
      </c>
      <c r="K59" s="95" t="s">
        <v>2110</v>
      </c>
      <c r="L59" s="96" t="s">
        <v>2111</v>
      </c>
      <c r="M59" s="97">
        <v>60.20272074747654</v>
      </c>
      <c r="N59" s="98">
        <f t="shared" si="2"/>
        <v>56</v>
      </c>
      <c r="P59" s="95" t="s">
        <v>1581</v>
      </c>
      <c r="Q59" s="96" t="s">
        <v>1582</v>
      </c>
      <c r="R59" s="97">
        <v>58.085295616194969</v>
      </c>
      <c r="S59" s="98">
        <f t="shared" si="3"/>
        <v>56</v>
      </c>
      <c r="U59" s="95" t="s">
        <v>360</v>
      </c>
      <c r="V59" s="96" t="s">
        <v>361</v>
      </c>
      <c r="W59" s="97">
        <v>58.897408556129491</v>
      </c>
      <c r="X59" s="98">
        <f t="shared" si="4"/>
        <v>56</v>
      </c>
      <c r="Z59" s="95" t="s">
        <v>672</v>
      </c>
      <c r="AA59" s="96" t="s">
        <v>673</v>
      </c>
      <c r="AB59" s="97">
        <v>56.053053135901209</v>
      </c>
      <c r="AC59" s="98">
        <f t="shared" si="5"/>
        <v>56</v>
      </c>
    </row>
    <row r="60" spans="1:29" x14ac:dyDescent="0.3">
      <c r="A60" s="1"/>
      <c r="B60" s="1"/>
      <c r="C60" s="1"/>
      <c r="D60" s="1"/>
      <c r="F60" s="95" t="s">
        <v>1355</v>
      </c>
      <c r="G60" s="96" t="s">
        <v>1356</v>
      </c>
      <c r="H60" s="97">
        <v>63.055107371305461</v>
      </c>
      <c r="I60" s="98">
        <f t="shared" si="1"/>
        <v>57</v>
      </c>
      <c r="K60" s="95" t="s">
        <v>686</v>
      </c>
      <c r="L60" s="96" t="s">
        <v>687</v>
      </c>
      <c r="M60" s="97">
        <v>60.108153325333305</v>
      </c>
      <c r="N60" s="98">
        <f t="shared" si="2"/>
        <v>57</v>
      </c>
      <c r="P60" s="95" t="s">
        <v>1288</v>
      </c>
      <c r="Q60" s="96" t="s">
        <v>1289</v>
      </c>
      <c r="R60" s="97">
        <v>57.818707727933301</v>
      </c>
      <c r="S60" s="98">
        <f t="shared" si="3"/>
        <v>57</v>
      </c>
      <c r="U60" s="95" t="s">
        <v>1113</v>
      </c>
      <c r="V60" s="96" t="s">
        <v>1114</v>
      </c>
      <c r="W60" s="97">
        <v>58.865252057154549</v>
      </c>
      <c r="X60" s="98">
        <f t="shared" si="4"/>
        <v>57</v>
      </c>
      <c r="Z60" s="95" t="s">
        <v>2062</v>
      </c>
      <c r="AA60" s="96" t="s">
        <v>2063</v>
      </c>
      <c r="AB60" s="97">
        <v>56.035941600256336</v>
      </c>
      <c r="AC60" s="98">
        <f t="shared" si="5"/>
        <v>57</v>
      </c>
    </row>
    <row r="61" spans="1:29" x14ac:dyDescent="0.3">
      <c r="A61" s="1"/>
      <c r="B61" s="1"/>
      <c r="C61" s="1"/>
      <c r="D61" s="1"/>
      <c r="F61" s="95" t="s">
        <v>1507</v>
      </c>
      <c r="G61" s="96" t="s">
        <v>1508</v>
      </c>
      <c r="H61" s="97">
        <v>62.940237585740341</v>
      </c>
      <c r="I61" s="98">
        <f t="shared" si="1"/>
        <v>58</v>
      </c>
      <c r="K61" s="95" t="s">
        <v>1186</v>
      </c>
      <c r="L61" s="96" t="s">
        <v>1187</v>
      </c>
      <c r="M61" s="97">
        <v>60.074897420676294</v>
      </c>
      <c r="N61" s="98">
        <f t="shared" si="2"/>
        <v>58</v>
      </c>
      <c r="P61" s="95" t="s">
        <v>1793</v>
      </c>
      <c r="Q61" s="96" t="s">
        <v>1794</v>
      </c>
      <c r="R61" s="97">
        <v>57.721008105760973</v>
      </c>
      <c r="S61" s="98">
        <f t="shared" si="3"/>
        <v>58</v>
      </c>
      <c r="U61" s="95" t="s">
        <v>1888</v>
      </c>
      <c r="V61" s="96" t="s">
        <v>1889</v>
      </c>
      <c r="W61" s="97">
        <v>58.200341090340075</v>
      </c>
      <c r="X61" s="98">
        <f t="shared" si="4"/>
        <v>58</v>
      </c>
      <c r="Z61" s="95" t="s">
        <v>282</v>
      </c>
      <c r="AA61" s="96" t="s">
        <v>283</v>
      </c>
      <c r="AB61" s="97">
        <v>55.872185967056637</v>
      </c>
      <c r="AC61" s="98">
        <f t="shared" si="5"/>
        <v>58</v>
      </c>
    </row>
    <row r="62" spans="1:29" x14ac:dyDescent="0.3">
      <c r="A62" s="1"/>
      <c r="B62" s="1"/>
      <c r="C62" s="1"/>
      <c r="D62" s="1"/>
      <c r="F62" s="95" t="s">
        <v>332</v>
      </c>
      <c r="G62" s="96" t="s">
        <v>333</v>
      </c>
      <c r="H62" s="97">
        <v>62.872887450537462</v>
      </c>
      <c r="I62" s="98">
        <f t="shared" si="1"/>
        <v>59</v>
      </c>
      <c r="K62" s="95" t="s">
        <v>1098</v>
      </c>
      <c r="L62" s="96" t="s">
        <v>1099</v>
      </c>
      <c r="M62" s="97">
        <v>60.032250426824739</v>
      </c>
      <c r="N62" s="98">
        <f t="shared" si="2"/>
        <v>59</v>
      </c>
      <c r="P62" s="95" t="s">
        <v>1740</v>
      </c>
      <c r="Q62" s="96" t="s">
        <v>1741</v>
      </c>
      <c r="R62" s="97">
        <v>57.490397893224738</v>
      </c>
      <c r="S62" s="98">
        <f t="shared" si="3"/>
        <v>59</v>
      </c>
      <c r="U62" s="95" t="s">
        <v>2154</v>
      </c>
      <c r="V62" s="96" t="s">
        <v>2155</v>
      </c>
      <c r="W62" s="97">
        <v>58.07232143493529</v>
      </c>
      <c r="X62" s="98">
        <f t="shared" si="4"/>
        <v>59</v>
      </c>
      <c r="Z62" s="95" t="s">
        <v>970</v>
      </c>
      <c r="AA62" s="96" t="s">
        <v>224</v>
      </c>
      <c r="AB62" s="97">
        <v>55.807394088589191</v>
      </c>
      <c r="AC62" s="98">
        <f t="shared" si="5"/>
        <v>59</v>
      </c>
    </row>
    <row r="63" spans="1:29" x14ac:dyDescent="0.3">
      <c r="A63" s="1"/>
      <c r="B63" s="1"/>
      <c r="C63" s="1"/>
      <c r="D63" s="1"/>
      <c r="F63" s="95" t="s">
        <v>491</v>
      </c>
      <c r="G63" s="96" t="s">
        <v>492</v>
      </c>
      <c r="H63" s="97">
        <v>62.843964910831168</v>
      </c>
      <c r="I63" s="98">
        <f t="shared" si="1"/>
        <v>60</v>
      </c>
      <c r="K63" s="95" t="s">
        <v>20</v>
      </c>
      <c r="L63" s="96" t="s">
        <v>23</v>
      </c>
      <c r="M63" s="97">
        <v>60.006217259404188</v>
      </c>
      <c r="N63" s="98">
        <f t="shared" si="2"/>
        <v>60</v>
      </c>
      <c r="P63" s="95" t="s">
        <v>1897</v>
      </c>
      <c r="Q63" s="96" t="s">
        <v>1898</v>
      </c>
      <c r="R63" s="97">
        <v>57.423883097800505</v>
      </c>
      <c r="S63" s="98">
        <f t="shared" si="3"/>
        <v>60</v>
      </c>
      <c r="U63" s="95" t="s">
        <v>237</v>
      </c>
      <c r="V63" s="96" t="s">
        <v>238</v>
      </c>
      <c r="W63" s="97">
        <v>57.896449312574816</v>
      </c>
      <c r="X63" s="98">
        <f t="shared" si="4"/>
        <v>60</v>
      </c>
      <c r="Z63" s="95" t="s">
        <v>1040</v>
      </c>
      <c r="AA63" s="96" t="s">
        <v>1041</v>
      </c>
      <c r="AB63" s="97">
        <v>55.748909063009307</v>
      </c>
      <c r="AC63" s="98">
        <f t="shared" si="5"/>
        <v>60</v>
      </c>
    </row>
    <row r="64" spans="1:29" x14ac:dyDescent="0.3">
      <c r="A64" s="1"/>
      <c r="B64" s="1"/>
      <c r="C64" s="1"/>
      <c r="D64" s="1"/>
      <c r="F64" s="95" t="s">
        <v>1309</v>
      </c>
      <c r="G64" s="96" t="s">
        <v>1310</v>
      </c>
      <c r="H64" s="97">
        <v>62.813058646805217</v>
      </c>
      <c r="I64" s="98">
        <f t="shared" si="1"/>
        <v>61</v>
      </c>
      <c r="K64" s="95" t="s">
        <v>543</v>
      </c>
      <c r="L64" s="96" t="s">
        <v>546</v>
      </c>
      <c r="M64" s="97">
        <v>59.882198413139285</v>
      </c>
      <c r="N64" s="98">
        <f t="shared" si="2"/>
        <v>61</v>
      </c>
      <c r="P64" s="95" t="s">
        <v>873</v>
      </c>
      <c r="Q64" s="96" t="s">
        <v>874</v>
      </c>
      <c r="R64" s="97">
        <v>57.227129776998936</v>
      </c>
      <c r="S64" s="98">
        <f t="shared" si="3"/>
        <v>61</v>
      </c>
      <c r="U64" s="95" t="s">
        <v>651</v>
      </c>
      <c r="V64" s="96" t="s">
        <v>652</v>
      </c>
      <c r="W64" s="97">
        <v>57.695631040892771</v>
      </c>
      <c r="X64" s="98">
        <f t="shared" si="4"/>
        <v>61</v>
      </c>
      <c r="Z64" s="95" t="s">
        <v>1294</v>
      </c>
      <c r="AA64" s="96" t="s">
        <v>1295</v>
      </c>
      <c r="AB64" s="97">
        <v>55.73398244037773</v>
      </c>
      <c r="AC64" s="98">
        <f t="shared" si="5"/>
        <v>61</v>
      </c>
    </row>
    <row r="65" spans="1:29" x14ac:dyDescent="0.3">
      <c r="A65" s="1"/>
      <c r="B65" s="1"/>
      <c r="C65" s="1"/>
      <c r="D65" s="1"/>
      <c r="F65" s="95" t="s">
        <v>1996</v>
      </c>
      <c r="G65" s="96" t="s">
        <v>1997</v>
      </c>
      <c r="H65" s="97">
        <v>62.591075821576915</v>
      </c>
      <c r="I65" s="98">
        <f t="shared" si="1"/>
        <v>62</v>
      </c>
      <c r="K65" s="95" t="s">
        <v>431</v>
      </c>
      <c r="L65" s="96" t="s">
        <v>432</v>
      </c>
      <c r="M65" s="97">
        <v>59.815682257801576</v>
      </c>
      <c r="N65" s="98">
        <f t="shared" si="2"/>
        <v>62</v>
      </c>
      <c r="P65" s="95" t="s">
        <v>398</v>
      </c>
      <c r="Q65" s="96" t="s">
        <v>399</v>
      </c>
      <c r="R65" s="97">
        <v>57.00183734685082</v>
      </c>
      <c r="S65" s="98">
        <f t="shared" si="3"/>
        <v>62</v>
      </c>
      <c r="U65" s="95" t="s">
        <v>869</v>
      </c>
      <c r="V65" s="96" t="s">
        <v>870</v>
      </c>
      <c r="W65" s="97">
        <v>57.676223987974062</v>
      </c>
      <c r="X65" s="98">
        <f t="shared" si="4"/>
        <v>62</v>
      </c>
      <c r="Z65" s="95" t="s">
        <v>2019</v>
      </c>
      <c r="AA65" s="96" t="s">
        <v>2020</v>
      </c>
      <c r="AB65" s="97">
        <v>55.528880598563255</v>
      </c>
      <c r="AC65" s="98">
        <f t="shared" si="5"/>
        <v>62</v>
      </c>
    </row>
    <row r="66" spans="1:29" x14ac:dyDescent="0.3">
      <c r="A66" s="1"/>
      <c r="B66" s="1"/>
      <c r="C66" s="1"/>
      <c r="D66" s="1"/>
      <c r="F66" s="95" t="s">
        <v>497</v>
      </c>
      <c r="G66" s="96" t="s">
        <v>498</v>
      </c>
      <c r="H66" s="97">
        <v>62.576769567795125</v>
      </c>
      <c r="I66" s="98">
        <f t="shared" si="1"/>
        <v>63</v>
      </c>
      <c r="K66" s="95" t="s">
        <v>2148</v>
      </c>
      <c r="L66" s="96" t="s">
        <v>2149</v>
      </c>
      <c r="M66" s="97">
        <v>59.722255019901588</v>
      </c>
      <c r="N66" s="98">
        <f t="shared" si="2"/>
        <v>63</v>
      </c>
      <c r="P66" s="95" t="s">
        <v>1851</v>
      </c>
      <c r="Q66" s="96" t="s">
        <v>1852</v>
      </c>
      <c r="R66" s="97">
        <v>56.926343244610877</v>
      </c>
      <c r="S66" s="98">
        <f t="shared" si="3"/>
        <v>63</v>
      </c>
      <c r="U66" s="95" t="s">
        <v>29</v>
      </c>
      <c r="V66" s="96" t="s">
        <v>32</v>
      </c>
      <c r="W66" s="97">
        <v>57.527526402492285</v>
      </c>
      <c r="X66" s="98">
        <f t="shared" si="4"/>
        <v>63</v>
      </c>
      <c r="Z66" s="95" t="s">
        <v>962</v>
      </c>
      <c r="AA66" s="96" t="s">
        <v>963</v>
      </c>
      <c r="AB66" s="97">
        <v>55.418454055979169</v>
      </c>
      <c r="AC66" s="98">
        <f t="shared" si="5"/>
        <v>63</v>
      </c>
    </row>
    <row r="67" spans="1:29" x14ac:dyDescent="0.3">
      <c r="A67" s="1"/>
      <c r="B67" s="1"/>
      <c r="C67" s="1"/>
      <c r="D67" s="1"/>
      <c r="F67" s="95" t="s">
        <v>1801</v>
      </c>
      <c r="G67" s="96" t="s">
        <v>1802</v>
      </c>
      <c r="H67" s="97">
        <v>62.569790243957108</v>
      </c>
      <c r="I67" s="98">
        <f t="shared" si="1"/>
        <v>64</v>
      </c>
      <c r="K67" s="95" t="s">
        <v>1476</v>
      </c>
      <c r="L67" s="96" t="s">
        <v>1477</v>
      </c>
      <c r="M67" s="97">
        <v>59.583313792015879</v>
      </c>
      <c r="N67" s="98">
        <f t="shared" si="2"/>
        <v>64</v>
      </c>
      <c r="P67" s="95" t="s">
        <v>735</v>
      </c>
      <c r="Q67" s="96" t="s">
        <v>736</v>
      </c>
      <c r="R67" s="97">
        <v>56.788277073810917</v>
      </c>
      <c r="S67" s="98">
        <f t="shared" si="3"/>
        <v>64</v>
      </c>
      <c r="U67" s="95" t="s">
        <v>1441</v>
      </c>
      <c r="V67" s="96" t="s">
        <v>727</v>
      </c>
      <c r="W67" s="97">
        <v>57.425513950281555</v>
      </c>
      <c r="X67" s="98">
        <f t="shared" si="4"/>
        <v>64</v>
      </c>
      <c r="Z67" s="95" t="s">
        <v>755</v>
      </c>
      <c r="AA67" s="96" t="s">
        <v>756</v>
      </c>
      <c r="AB67" s="97">
        <v>55.393886880584475</v>
      </c>
      <c r="AC67" s="98">
        <f t="shared" si="5"/>
        <v>64</v>
      </c>
    </row>
    <row r="68" spans="1:29" x14ac:dyDescent="0.3">
      <c r="A68" s="1"/>
      <c r="B68" s="1"/>
      <c r="C68" s="1"/>
      <c r="D68" s="1"/>
      <c r="F68" s="95" t="s">
        <v>1954</v>
      </c>
      <c r="G68" s="96" t="s">
        <v>1955</v>
      </c>
      <c r="H68" s="97">
        <v>62.410350080476761</v>
      </c>
      <c r="I68" s="98">
        <f t="shared" si="1"/>
        <v>65</v>
      </c>
      <c r="K68" s="95" t="s">
        <v>1628</v>
      </c>
      <c r="L68" s="96" t="s">
        <v>1629</v>
      </c>
      <c r="M68" s="97">
        <v>59.534465421201965</v>
      </c>
      <c r="N68" s="98">
        <f t="shared" si="2"/>
        <v>65</v>
      </c>
      <c r="P68" s="95" t="s">
        <v>612</v>
      </c>
      <c r="Q68" s="96" t="s">
        <v>613</v>
      </c>
      <c r="R68" s="97">
        <v>56.681814284040982</v>
      </c>
      <c r="S68" s="98">
        <f t="shared" si="3"/>
        <v>65</v>
      </c>
      <c r="U68" s="95" t="s">
        <v>1117</v>
      </c>
      <c r="V68" s="96" t="s">
        <v>1118</v>
      </c>
      <c r="W68" s="97">
        <v>57.423622353774249</v>
      </c>
      <c r="X68" s="98">
        <f t="shared" si="4"/>
        <v>65</v>
      </c>
      <c r="Z68" s="95" t="s">
        <v>1304</v>
      </c>
      <c r="AA68" s="96" t="s">
        <v>952</v>
      </c>
      <c r="AB68" s="97">
        <v>55.033613691260847</v>
      </c>
      <c r="AC68" s="98">
        <f t="shared" si="5"/>
        <v>65</v>
      </c>
    </row>
    <row r="69" spans="1:29" x14ac:dyDescent="0.3">
      <c r="A69" s="1"/>
      <c r="B69" s="1"/>
      <c r="C69" s="1"/>
      <c r="D69" s="1"/>
      <c r="F69" s="95" t="s">
        <v>841</v>
      </c>
      <c r="G69" s="96" t="s">
        <v>298</v>
      </c>
      <c r="H69" s="97">
        <v>62.335658056689518</v>
      </c>
      <c r="I69" s="98">
        <f t="shared" si="1"/>
        <v>66</v>
      </c>
      <c r="K69" s="95" t="s">
        <v>1515</v>
      </c>
      <c r="L69" s="96" t="s">
        <v>1516</v>
      </c>
      <c r="M69" s="97">
        <v>59.404509482865294</v>
      </c>
      <c r="N69" s="98">
        <f t="shared" si="2"/>
        <v>66</v>
      </c>
      <c r="P69" s="95" t="s">
        <v>1573</v>
      </c>
      <c r="Q69" s="96" t="s">
        <v>1574</v>
      </c>
      <c r="R69" s="97">
        <v>56.541971131802981</v>
      </c>
      <c r="S69" s="98">
        <f t="shared" si="3"/>
        <v>66</v>
      </c>
      <c r="U69" s="95" t="s">
        <v>199</v>
      </c>
      <c r="V69" s="96" t="s">
        <v>200</v>
      </c>
      <c r="W69" s="97">
        <v>57.410636894364735</v>
      </c>
      <c r="X69" s="98">
        <f t="shared" si="4"/>
        <v>66</v>
      </c>
      <c r="Z69" s="95" t="s">
        <v>1619</v>
      </c>
      <c r="AA69" s="96" t="s">
        <v>1620</v>
      </c>
      <c r="AB69" s="97">
        <v>55.017275313447016</v>
      </c>
      <c r="AC69" s="98">
        <f t="shared" si="5"/>
        <v>66</v>
      </c>
    </row>
    <row r="70" spans="1:29" x14ac:dyDescent="0.3">
      <c r="A70" s="1"/>
      <c r="B70" s="1"/>
      <c r="C70" s="1"/>
      <c r="D70" s="1"/>
      <c r="F70" s="95" t="s">
        <v>1657</v>
      </c>
      <c r="G70" s="96" t="s">
        <v>1658</v>
      </c>
      <c r="H70" s="97">
        <v>62.317694218679229</v>
      </c>
      <c r="I70" s="98">
        <f t="shared" ref="I70:I133" si="6">I69+1</f>
        <v>67</v>
      </c>
      <c r="K70" s="95" t="s">
        <v>1307</v>
      </c>
      <c r="L70" s="96" t="s">
        <v>1308</v>
      </c>
      <c r="M70" s="97">
        <v>59.327135374825872</v>
      </c>
      <c r="N70" s="98">
        <f t="shared" ref="N70:N133" si="7">N69+1</f>
        <v>67</v>
      </c>
      <c r="P70" s="95" t="s">
        <v>1083</v>
      </c>
      <c r="Q70" s="96" t="s">
        <v>1084</v>
      </c>
      <c r="R70" s="97">
        <v>56.266962935755146</v>
      </c>
      <c r="S70" s="98">
        <f t="shared" ref="S70:S133" si="8">S69+1</f>
        <v>67</v>
      </c>
      <c r="U70" s="95" t="s">
        <v>1164</v>
      </c>
      <c r="V70" s="96" t="s">
        <v>1165</v>
      </c>
      <c r="W70" s="97">
        <v>57.286715460255152</v>
      </c>
      <c r="X70" s="98">
        <f t="shared" ref="X70:X133" si="9">X69+1</f>
        <v>67</v>
      </c>
      <c r="Z70" s="95" t="s">
        <v>390</v>
      </c>
      <c r="AA70" s="96" t="s">
        <v>391</v>
      </c>
      <c r="AB70" s="97">
        <v>54.69910317456339</v>
      </c>
      <c r="AC70" s="98">
        <f t="shared" ref="AC70:AC133" si="10">AC69+1</f>
        <v>67</v>
      </c>
    </row>
    <row r="71" spans="1:29" x14ac:dyDescent="0.3">
      <c r="A71" s="1"/>
      <c r="B71" s="1"/>
      <c r="C71" s="1"/>
      <c r="D71" s="1"/>
      <c r="F71" s="95" t="s">
        <v>1552</v>
      </c>
      <c r="G71" s="96" t="s">
        <v>1553</v>
      </c>
      <c r="H71" s="97">
        <v>62.187317421544584</v>
      </c>
      <c r="I71" s="98">
        <f t="shared" si="6"/>
        <v>68</v>
      </c>
      <c r="K71" s="95" t="s">
        <v>1073</v>
      </c>
      <c r="L71" s="96" t="s">
        <v>1074</v>
      </c>
      <c r="M71" s="97">
        <v>59.206423047463417</v>
      </c>
      <c r="N71" s="98">
        <f t="shared" si="7"/>
        <v>68</v>
      </c>
      <c r="P71" s="95" t="s">
        <v>1054</v>
      </c>
      <c r="Q71" s="96" t="s">
        <v>1055</v>
      </c>
      <c r="R71" s="97">
        <v>56.052523601873318</v>
      </c>
      <c r="S71" s="98">
        <f t="shared" si="8"/>
        <v>68</v>
      </c>
      <c r="U71" s="95" t="s">
        <v>582</v>
      </c>
      <c r="V71" s="96" t="s">
        <v>583</v>
      </c>
      <c r="W71" s="97">
        <v>57.265800226534068</v>
      </c>
      <c r="X71" s="98">
        <f t="shared" si="9"/>
        <v>68</v>
      </c>
      <c r="Z71" s="95" t="s">
        <v>1123</v>
      </c>
      <c r="AA71" s="96" t="s">
        <v>1124</v>
      </c>
      <c r="AB71" s="97">
        <v>54.597375344758483</v>
      </c>
      <c r="AC71" s="98">
        <f t="shared" si="10"/>
        <v>68</v>
      </c>
    </row>
    <row r="72" spans="1:29" x14ac:dyDescent="0.3">
      <c r="A72" s="1"/>
      <c r="B72" s="1"/>
      <c r="C72" s="1"/>
      <c r="D72" s="1"/>
      <c r="F72" s="95" t="s">
        <v>1322</v>
      </c>
      <c r="G72" s="96" t="s">
        <v>1323</v>
      </c>
      <c r="H72" s="97">
        <v>62.085722877350975</v>
      </c>
      <c r="I72" s="98">
        <f t="shared" si="6"/>
        <v>69</v>
      </c>
      <c r="K72" s="95" t="s">
        <v>509</v>
      </c>
      <c r="L72" s="96" t="s">
        <v>510</v>
      </c>
      <c r="M72" s="97">
        <v>59.202681551809107</v>
      </c>
      <c r="N72" s="98">
        <f t="shared" si="7"/>
        <v>69</v>
      </c>
      <c r="P72" s="95" t="s">
        <v>425</v>
      </c>
      <c r="Q72" s="96" t="s">
        <v>426</v>
      </c>
      <c r="R72" s="97">
        <v>55.999041132204482</v>
      </c>
      <c r="S72" s="98">
        <f t="shared" si="8"/>
        <v>69</v>
      </c>
      <c r="U72" s="95" t="s">
        <v>185</v>
      </c>
      <c r="V72" s="96" t="s">
        <v>186</v>
      </c>
      <c r="W72" s="97">
        <v>57.146612448411922</v>
      </c>
      <c r="X72" s="98">
        <f t="shared" si="9"/>
        <v>69</v>
      </c>
      <c r="Z72" s="95" t="s">
        <v>764</v>
      </c>
      <c r="AA72" s="96" t="s">
        <v>765</v>
      </c>
      <c r="AB72" s="97">
        <v>54.571199861560451</v>
      </c>
      <c r="AC72" s="98">
        <f t="shared" si="10"/>
        <v>69</v>
      </c>
    </row>
    <row r="73" spans="1:29" x14ac:dyDescent="0.3">
      <c r="A73" s="1"/>
      <c r="B73" s="1"/>
      <c r="C73" s="1"/>
      <c r="D73" s="1"/>
      <c r="F73" s="95" t="s">
        <v>1379</v>
      </c>
      <c r="G73" s="96" t="s">
        <v>1380</v>
      </c>
      <c r="H73" s="97">
        <v>62.049069856366515</v>
      </c>
      <c r="I73" s="98">
        <f t="shared" si="6"/>
        <v>70</v>
      </c>
      <c r="K73" s="95" t="s">
        <v>419</v>
      </c>
      <c r="L73" s="96" t="s">
        <v>420</v>
      </c>
      <c r="M73" s="97">
        <v>59.117349398184871</v>
      </c>
      <c r="N73" s="98">
        <f t="shared" si="7"/>
        <v>70</v>
      </c>
      <c r="P73" s="95" t="s">
        <v>925</v>
      </c>
      <c r="Q73" s="96" t="s">
        <v>926</v>
      </c>
      <c r="R73" s="97">
        <v>55.919232149828602</v>
      </c>
      <c r="S73" s="98">
        <f t="shared" si="8"/>
        <v>70</v>
      </c>
      <c r="U73" s="95" t="s">
        <v>819</v>
      </c>
      <c r="V73" s="96" t="s">
        <v>820</v>
      </c>
      <c r="W73" s="97">
        <v>56.891685071118765</v>
      </c>
      <c r="X73" s="98">
        <f t="shared" si="9"/>
        <v>70</v>
      </c>
      <c r="Z73" s="95" t="s">
        <v>1002</v>
      </c>
      <c r="AA73" s="96" t="s">
        <v>1003</v>
      </c>
      <c r="AB73" s="97">
        <v>54.405518397141478</v>
      </c>
      <c r="AC73" s="98">
        <f t="shared" si="10"/>
        <v>70</v>
      </c>
    </row>
    <row r="74" spans="1:29" x14ac:dyDescent="0.3">
      <c r="A74" s="1"/>
      <c r="B74" s="1"/>
      <c r="C74" s="1"/>
      <c r="D74" s="1"/>
      <c r="F74" s="95" t="s">
        <v>942</v>
      </c>
      <c r="G74" s="96" t="s">
        <v>943</v>
      </c>
      <c r="H74" s="97">
        <v>61.834402408303575</v>
      </c>
      <c r="I74" s="98">
        <f t="shared" si="6"/>
        <v>71</v>
      </c>
      <c r="K74" s="95" t="s">
        <v>1632</v>
      </c>
      <c r="L74" s="96" t="s">
        <v>1633</v>
      </c>
      <c r="M74" s="97">
        <v>59.048263098827626</v>
      </c>
      <c r="N74" s="98">
        <f t="shared" si="7"/>
        <v>71</v>
      </c>
      <c r="P74" s="95" t="s">
        <v>665</v>
      </c>
      <c r="Q74" s="96" t="s">
        <v>666</v>
      </c>
      <c r="R74" s="97">
        <v>55.867154818254498</v>
      </c>
      <c r="S74" s="98">
        <f t="shared" si="8"/>
        <v>71</v>
      </c>
      <c r="U74" s="95" t="s">
        <v>201</v>
      </c>
      <c r="V74" s="96" t="s">
        <v>202</v>
      </c>
      <c r="W74" s="97">
        <v>56.487503442979964</v>
      </c>
      <c r="X74" s="98">
        <f t="shared" si="9"/>
        <v>71</v>
      </c>
      <c r="Z74" s="95" t="s">
        <v>183</v>
      </c>
      <c r="AA74" s="96" t="s">
        <v>184</v>
      </c>
      <c r="AB74" s="97">
        <v>54.300590073338668</v>
      </c>
      <c r="AC74" s="98">
        <f t="shared" si="10"/>
        <v>71</v>
      </c>
    </row>
    <row r="75" spans="1:29" x14ac:dyDescent="0.3">
      <c r="A75" s="1"/>
      <c r="B75" s="1"/>
      <c r="C75" s="1"/>
      <c r="D75" s="1"/>
      <c r="F75" s="95" t="s">
        <v>649</v>
      </c>
      <c r="G75" s="96" t="s">
        <v>650</v>
      </c>
      <c r="H75" s="97">
        <v>61.749826864565257</v>
      </c>
      <c r="I75" s="98">
        <f t="shared" si="6"/>
        <v>72</v>
      </c>
      <c r="K75" s="95" t="s">
        <v>708</v>
      </c>
      <c r="L75" s="96" t="s">
        <v>709</v>
      </c>
      <c r="M75" s="97">
        <v>58.987992636363273</v>
      </c>
      <c r="N75" s="98">
        <f t="shared" si="7"/>
        <v>72</v>
      </c>
      <c r="P75" s="95" t="s">
        <v>657</v>
      </c>
      <c r="Q75" s="96" t="s">
        <v>658</v>
      </c>
      <c r="R75" s="97">
        <v>55.847238603011668</v>
      </c>
      <c r="S75" s="98">
        <f t="shared" si="8"/>
        <v>72</v>
      </c>
      <c r="U75" s="95" t="s">
        <v>179</v>
      </c>
      <c r="V75" s="96" t="s">
        <v>180</v>
      </c>
      <c r="W75" s="97">
        <v>56.396389752297431</v>
      </c>
      <c r="X75" s="98">
        <f t="shared" si="9"/>
        <v>72</v>
      </c>
      <c r="Z75" s="95" t="s">
        <v>996</v>
      </c>
      <c r="AA75" s="96" t="s">
        <v>997</v>
      </c>
      <c r="AB75" s="97">
        <v>54.17061055085918</v>
      </c>
      <c r="AC75" s="98">
        <f t="shared" si="10"/>
        <v>72</v>
      </c>
    </row>
    <row r="76" spans="1:29" x14ac:dyDescent="0.3">
      <c r="A76" s="1"/>
      <c r="B76" s="1"/>
      <c r="C76" s="1"/>
      <c r="D76" s="1"/>
      <c r="F76" s="95" t="s">
        <v>1160</v>
      </c>
      <c r="G76" s="96" t="s">
        <v>1161</v>
      </c>
      <c r="H76" s="97">
        <v>61.690108479053002</v>
      </c>
      <c r="I76" s="98">
        <f t="shared" si="6"/>
        <v>73</v>
      </c>
      <c r="K76" s="95" t="s">
        <v>909</v>
      </c>
      <c r="L76" s="96" t="s">
        <v>910</v>
      </c>
      <c r="M76" s="97">
        <v>58.987563332269701</v>
      </c>
      <c r="N76" s="98">
        <f t="shared" si="7"/>
        <v>73</v>
      </c>
      <c r="P76" s="95" t="s">
        <v>571</v>
      </c>
      <c r="Q76" s="96" t="s">
        <v>418</v>
      </c>
      <c r="R76" s="97">
        <v>55.584279374522325</v>
      </c>
      <c r="S76" s="98">
        <f t="shared" si="8"/>
        <v>73</v>
      </c>
      <c r="U76" s="95" t="s">
        <v>971</v>
      </c>
      <c r="V76" s="96" t="s">
        <v>972</v>
      </c>
      <c r="W76" s="97">
        <v>56.329083281596887</v>
      </c>
      <c r="X76" s="98">
        <f t="shared" si="9"/>
        <v>73</v>
      </c>
      <c r="Z76" s="95" t="s">
        <v>2024</v>
      </c>
      <c r="AA76" s="96" t="s">
        <v>2025</v>
      </c>
      <c r="AB76" s="97">
        <v>54.110272238028855</v>
      </c>
      <c r="AC76" s="98">
        <f t="shared" si="10"/>
        <v>73</v>
      </c>
    </row>
    <row r="77" spans="1:29" x14ac:dyDescent="0.3">
      <c r="A77" s="1"/>
      <c r="B77" s="1"/>
      <c r="C77" s="1"/>
      <c r="D77" s="1"/>
      <c r="F77" s="95" t="s">
        <v>1129</v>
      </c>
      <c r="G77" s="96" t="s">
        <v>1130</v>
      </c>
      <c r="H77" s="97">
        <v>61.581452055465732</v>
      </c>
      <c r="I77" s="98">
        <f t="shared" si="6"/>
        <v>74</v>
      </c>
      <c r="K77" s="95" t="s">
        <v>1602</v>
      </c>
      <c r="L77" s="96" t="s">
        <v>1603</v>
      </c>
      <c r="M77" s="97">
        <v>58.986182476707782</v>
      </c>
      <c r="N77" s="98">
        <f t="shared" si="7"/>
        <v>74</v>
      </c>
      <c r="P77" s="95" t="s">
        <v>774</v>
      </c>
      <c r="Q77" s="96" t="s">
        <v>775</v>
      </c>
      <c r="R77" s="97">
        <v>55.442011589757094</v>
      </c>
      <c r="S77" s="98">
        <f t="shared" si="8"/>
        <v>74</v>
      </c>
      <c r="U77" s="95" t="s">
        <v>1472</v>
      </c>
      <c r="V77" s="96" t="s">
        <v>1473</v>
      </c>
      <c r="W77" s="97">
        <v>56.310307850653196</v>
      </c>
      <c r="X77" s="98">
        <f t="shared" si="9"/>
        <v>74</v>
      </c>
      <c r="Z77" s="95" t="s">
        <v>922</v>
      </c>
      <c r="AA77" s="96" t="s">
        <v>601</v>
      </c>
      <c r="AB77" s="97">
        <v>54.026801783099671</v>
      </c>
      <c r="AC77" s="98">
        <f t="shared" si="10"/>
        <v>74</v>
      </c>
    </row>
    <row r="78" spans="1:29" x14ac:dyDescent="0.3">
      <c r="A78" s="1"/>
      <c r="B78" s="1"/>
      <c r="C78" s="1"/>
      <c r="D78" s="1"/>
      <c r="F78" s="95" t="s">
        <v>1810</v>
      </c>
      <c r="G78" s="96" t="s">
        <v>1811</v>
      </c>
      <c r="H78" s="97">
        <v>61.535782851672508</v>
      </c>
      <c r="I78" s="98">
        <f t="shared" si="6"/>
        <v>75</v>
      </c>
      <c r="K78" s="95" t="s">
        <v>1711</v>
      </c>
      <c r="L78" s="96" t="s">
        <v>346</v>
      </c>
      <c r="M78" s="97">
        <v>58.940505152130719</v>
      </c>
      <c r="N78" s="98">
        <f t="shared" si="7"/>
        <v>75</v>
      </c>
      <c r="P78" s="95" t="s">
        <v>1952</v>
      </c>
      <c r="Q78" s="96" t="s">
        <v>1953</v>
      </c>
      <c r="R78" s="97">
        <v>55.350168191104679</v>
      </c>
      <c r="S78" s="98">
        <f t="shared" si="8"/>
        <v>75</v>
      </c>
      <c r="U78" s="95" t="s">
        <v>338</v>
      </c>
      <c r="V78" s="96" t="s">
        <v>190</v>
      </c>
      <c r="W78" s="97">
        <v>56.231368148312413</v>
      </c>
      <c r="X78" s="98">
        <f t="shared" si="9"/>
        <v>75</v>
      </c>
      <c r="Z78" s="95" t="s">
        <v>647</v>
      </c>
      <c r="AA78" s="96" t="s">
        <v>648</v>
      </c>
      <c r="AB78" s="97">
        <v>53.982511356635833</v>
      </c>
      <c r="AC78" s="98">
        <f t="shared" si="10"/>
        <v>75</v>
      </c>
    </row>
    <row r="79" spans="1:29" x14ac:dyDescent="0.3">
      <c r="A79" s="1"/>
      <c r="B79" s="1"/>
      <c r="C79" s="1"/>
      <c r="D79" s="1"/>
      <c r="F79" s="95" t="s">
        <v>370</v>
      </c>
      <c r="G79" s="96" t="s">
        <v>371</v>
      </c>
      <c r="H79" s="97">
        <v>61.498008239982504</v>
      </c>
      <c r="I79" s="98">
        <f t="shared" si="6"/>
        <v>76</v>
      </c>
      <c r="K79" s="95" t="s">
        <v>1351</v>
      </c>
      <c r="L79" s="96" t="s">
        <v>1352</v>
      </c>
      <c r="M79" s="97">
        <v>58.820362434844739</v>
      </c>
      <c r="N79" s="98">
        <f t="shared" si="7"/>
        <v>76</v>
      </c>
      <c r="P79" s="95" t="s">
        <v>1180</v>
      </c>
      <c r="Q79" s="96" t="s">
        <v>1181</v>
      </c>
      <c r="R79" s="97">
        <v>55.197579063617475</v>
      </c>
      <c r="S79" s="98">
        <f t="shared" si="8"/>
        <v>76</v>
      </c>
      <c r="U79" s="95" t="s">
        <v>1699</v>
      </c>
      <c r="V79" s="96" t="s">
        <v>1700</v>
      </c>
      <c r="W79" s="97">
        <v>56.23077824126058</v>
      </c>
      <c r="X79" s="98">
        <f t="shared" si="9"/>
        <v>76</v>
      </c>
      <c r="Z79" s="95" t="s">
        <v>380</v>
      </c>
      <c r="AA79" s="96" t="s">
        <v>381</v>
      </c>
      <c r="AB79" s="97">
        <v>53.98183594383778</v>
      </c>
      <c r="AC79" s="98">
        <f t="shared" si="10"/>
        <v>76</v>
      </c>
    </row>
    <row r="80" spans="1:29" x14ac:dyDescent="0.3">
      <c r="A80" s="1"/>
      <c r="B80" s="1"/>
      <c r="C80" s="1"/>
      <c r="D80" s="1"/>
      <c r="F80" s="95" t="s">
        <v>1944</v>
      </c>
      <c r="G80" s="96" t="s">
        <v>1945</v>
      </c>
      <c r="H80" s="97">
        <v>61.352071294982096</v>
      </c>
      <c r="I80" s="98">
        <f t="shared" si="6"/>
        <v>77</v>
      </c>
      <c r="K80" s="95" t="s">
        <v>2003</v>
      </c>
      <c r="L80" s="96" t="s">
        <v>2004</v>
      </c>
      <c r="M80" s="97">
        <v>58.488561686808964</v>
      </c>
      <c r="N80" s="98">
        <f t="shared" si="7"/>
        <v>77</v>
      </c>
      <c r="P80" s="95" t="s">
        <v>1964</v>
      </c>
      <c r="Q80" s="96" t="s">
        <v>1965</v>
      </c>
      <c r="R80" s="97">
        <v>55.187577777578944</v>
      </c>
      <c r="S80" s="98">
        <f t="shared" si="8"/>
        <v>77</v>
      </c>
      <c r="U80" s="95" t="s">
        <v>614</v>
      </c>
      <c r="V80" s="96" t="s">
        <v>615</v>
      </c>
      <c r="W80" s="97">
        <v>56.209368007865542</v>
      </c>
      <c r="X80" s="98">
        <f t="shared" si="9"/>
        <v>77</v>
      </c>
      <c r="Z80" s="95" t="s">
        <v>111</v>
      </c>
      <c r="AA80" s="96" t="s">
        <v>112</v>
      </c>
      <c r="AB80" s="97">
        <v>53.970655326461831</v>
      </c>
      <c r="AC80" s="98">
        <f t="shared" si="10"/>
        <v>77</v>
      </c>
    </row>
    <row r="81" spans="1:29" x14ac:dyDescent="0.3">
      <c r="A81" s="1"/>
      <c r="B81" s="1"/>
      <c r="C81" s="1"/>
      <c r="D81" s="1"/>
      <c r="F81" s="95" t="s">
        <v>1704</v>
      </c>
      <c r="G81" s="96" t="s">
        <v>1705</v>
      </c>
      <c r="H81" s="97">
        <v>61.188819014925102</v>
      </c>
      <c r="I81" s="98">
        <f t="shared" si="6"/>
        <v>78</v>
      </c>
      <c r="K81" s="95" t="s">
        <v>1403</v>
      </c>
      <c r="L81" s="96" t="s">
        <v>1404</v>
      </c>
      <c r="M81" s="97">
        <v>58.277053416847963</v>
      </c>
      <c r="N81" s="98">
        <f t="shared" si="7"/>
        <v>78</v>
      </c>
      <c r="P81" s="95" t="s">
        <v>913</v>
      </c>
      <c r="Q81" s="96" t="s">
        <v>914</v>
      </c>
      <c r="R81" s="97">
        <v>55.14976899925913</v>
      </c>
      <c r="S81" s="98">
        <f t="shared" si="8"/>
        <v>78</v>
      </c>
      <c r="U81" s="95" t="s">
        <v>2070</v>
      </c>
      <c r="V81" s="96" t="s">
        <v>2071</v>
      </c>
      <c r="W81" s="97">
        <v>56.110809073809961</v>
      </c>
      <c r="X81" s="98">
        <f t="shared" si="9"/>
        <v>78</v>
      </c>
      <c r="Z81" s="95" t="s">
        <v>1204</v>
      </c>
      <c r="AA81" s="96" t="s">
        <v>1205</v>
      </c>
      <c r="AB81" s="97">
        <v>53.822081934766778</v>
      </c>
      <c r="AC81" s="98">
        <f t="shared" si="10"/>
        <v>78</v>
      </c>
    </row>
    <row r="82" spans="1:29" x14ac:dyDescent="0.3">
      <c r="A82" s="1"/>
      <c r="B82" s="1"/>
      <c r="C82" s="1"/>
      <c r="D82" s="1"/>
      <c r="F82" s="95" t="s">
        <v>2100</v>
      </c>
      <c r="G82" s="96" t="s">
        <v>2101</v>
      </c>
      <c r="H82" s="97">
        <v>61.028939755525542</v>
      </c>
      <c r="I82" s="98">
        <f t="shared" si="6"/>
        <v>79</v>
      </c>
      <c r="K82" s="95" t="s">
        <v>776</v>
      </c>
      <c r="L82" s="96" t="s">
        <v>777</v>
      </c>
      <c r="M82" s="97">
        <v>58.258083728479704</v>
      </c>
      <c r="N82" s="98">
        <f t="shared" si="7"/>
        <v>79</v>
      </c>
      <c r="P82" s="95" t="s">
        <v>1383</v>
      </c>
      <c r="Q82" s="96" t="s">
        <v>1384</v>
      </c>
      <c r="R82" s="97">
        <v>55.074262473874789</v>
      </c>
      <c r="S82" s="98">
        <f t="shared" si="8"/>
        <v>79</v>
      </c>
      <c r="U82" s="95" t="s">
        <v>2043</v>
      </c>
      <c r="V82" s="96" t="s">
        <v>2044</v>
      </c>
      <c r="W82" s="97">
        <v>55.720477828615856</v>
      </c>
      <c r="X82" s="98">
        <f t="shared" si="9"/>
        <v>79</v>
      </c>
      <c r="Z82" s="95" t="s">
        <v>590</v>
      </c>
      <c r="AA82" s="96" t="s">
        <v>591</v>
      </c>
      <c r="AB82" s="97">
        <v>53.805511366024007</v>
      </c>
      <c r="AC82" s="98">
        <f t="shared" si="10"/>
        <v>79</v>
      </c>
    </row>
    <row r="83" spans="1:29" x14ac:dyDescent="0.3">
      <c r="A83" s="1"/>
      <c r="B83" s="1"/>
      <c r="C83" s="1"/>
      <c r="D83" s="1"/>
      <c r="F83" s="95" t="s">
        <v>1437</v>
      </c>
      <c r="G83" s="96" t="s">
        <v>1438</v>
      </c>
      <c r="H83" s="97">
        <v>60.602091033193553</v>
      </c>
      <c r="I83" s="98">
        <f t="shared" si="6"/>
        <v>80</v>
      </c>
      <c r="K83" s="95" t="s">
        <v>1467</v>
      </c>
      <c r="L83" s="96" t="s">
        <v>874</v>
      </c>
      <c r="M83" s="97">
        <v>58.034764466681729</v>
      </c>
      <c r="N83" s="98">
        <f t="shared" si="7"/>
        <v>80</v>
      </c>
      <c r="P83" s="95" t="s">
        <v>891</v>
      </c>
      <c r="Q83" s="96" t="s">
        <v>892</v>
      </c>
      <c r="R83" s="97">
        <v>54.975933779835117</v>
      </c>
      <c r="S83" s="98">
        <f t="shared" si="8"/>
        <v>80</v>
      </c>
      <c r="U83" s="95" t="s">
        <v>443</v>
      </c>
      <c r="V83" s="96" t="s">
        <v>444</v>
      </c>
      <c r="W83" s="97">
        <v>55.661888183980814</v>
      </c>
      <c r="X83" s="98">
        <f t="shared" si="9"/>
        <v>80</v>
      </c>
      <c r="Z83" s="95" t="s">
        <v>553</v>
      </c>
      <c r="AA83" s="96" t="s">
        <v>554</v>
      </c>
      <c r="AB83" s="97">
        <v>53.803773688135735</v>
      </c>
      <c r="AC83" s="98">
        <f t="shared" si="10"/>
        <v>80</v>
      </c>
    </row>
    <row r="84" spans="1:29" x14ac:dyDescent="0.3">
      <c r="A84" s="1"/>
      <c r="B84" s="1"/>
      <c r="C84" s="1"/>
      <c r="D84" s="1"/>
      <c r="F84" s="95" t="s">
        <v>724</v>
      </c>
      <c r="G84" s="96" t="s">
        <v>725</v>
      </c>
      <c r="H84" s="97">
        <v>60.549856304441299</v>
      </c>
      <c r="I84" s="98">
        <f t="shared" si="6"/>
        <v>81</v>
      </c>
      <c r="K84" s="95" t="s">
        <v>406</v>
      </c>
      <c r="L84" s="96" t="s">
        <v>407</v>
      </c>
      <c r="M84" s="97">
        <v>58.032794783181295</v>
      </c>
      <c r="N84" s="98">
        <f t="shared" si="7"/>
        <v>81</v>
      </c>
      <c r="P84" s="95" t="s">
        <v>449</v>
      </c>
      <c r="Q84" s="96" t="s">
        <v>450</v>
      </c>
      <c r="R84" s="97">
        <v>54.826427794855789</v>
      </c>
      <c r="S84" s="98">
        <f t="shared" si="8"/>
        <v>81</v>
      </c>
      <c r="U84" s="95" t="s">
        <v>639</v>
      </c>
      <c r="V84" s="96" t="s">
        <v>492</v>
      </c>
      <c r="W84" s="97">
        <v>55.65555811473272</v>
      </c>
      <c r="X84" s="98">
        <f t="shared" si="9"/>
        <v>81</v>
      </c>
      <c r="Z84" s="95" t="s">
        <v>213</v>
      </c>
      <c r="AA84" s="96" t="s">
        <v>214</v>
      </c>
      <c r="AB84" s="97">
        <v>53.621058069835293</v>
      </c>
      <c r="AC84" s="98">
        <f t="shared" si="10"/>
        <v>81</v>
      </c>
    </row>
    <row r="85" spans="1:29" x14ac:dyDescent="0.3">
      <c r="A85" s="1"/>
      <c r="B85" s="1"/>
      <c r="C85" s="1"/>
      <c r="D85" s="1"/>
      <c r="F85" s="95" t="s">
        <v>780</v>
      </c>
      <c r="G85" s="96" t="s">
        <v>781</v>
      </c>
      <c r="H85" s="97">
        <v>60.520033817034417</v>
      </c>
      <c r="I85" s="98">
        <f t="shared" si="6"/>
        <v>82</v>
      </c>
      <c r="K85" s="95" t="s">
        <v>1141</v>
      </c>
      <c r="L85" s="96" t="s">
        <v>1142</v>
      </c>
      <c r="M85" s="97">
        <v>57.922204404847264</v>
      </c>
      <c r="N85" s="98">
        <f t="shared" si="7"/>
        <v>82</v>
      </c>
      <c r="P85" s="95" t="s">
        <v>1038</v>
      </c>
      <c r="Q85" s="96" t="s">
        <v>1039</v>
      </c>
      <c r="R85" s="97">
        <v>54.779650042341508</v>
      </c>
      <c r="S85" s="98">
        <f t="shared" si="8"/>
        <v>82</v>
      </c>
      <c r="U85" s="95" t="s">
        <v>1662</v>
      </c>
      <c r="V85" s="96" t="s">
        <v>1663</v>
      </c>
      <c r="W85" s="97">
        <v>55.636816348854964</v>
      </c>
      <c r="X85" s="98">
        <f t="shared" si="9"/>
        <v>82</v>
      </c>
      <c r="Z85" s="95" t="s">
        <v>2168</v>
      </c>
      <c r="AA85" s="96" t="s">
        <v>2169</v>
      </c>
      <c r="AB85" s="97">
        <v>53.589642737970529</v>
      </c>
      <c r="AC85" s="98">
        <f t="shared" si="10"/>
        <v>82</v>
      </c>
    </row>
    <row r="86" spans="1:29" x14ac:dyDescent="0.3">
      <c r="A86" s="1"/>
      <c r="B86" s="1"/>
      <c r="C86" s="1"/>
      <c r="D86" s="1"/>
      <c r="F86" s="95" t="s">
        <v>1664</v>
      </c>
      <c r="G86" s="96" t="s">
        <v>1665</v>
      </c>
      <c r="H86" s="97">
        <v>60.480560908245096</v>
      </c>
      <c r="I86" s="98">
        <f t="shared" si="6"/>
        <v>83</v>
      </c>
      <c r="K86" s="95" t="s">
        <v>1276</v>
      </c>
      <c r="L86" s="96" t="s">
        <v>1277</v>
      </c>
      <c r="M86" s="97">
        <v>57.886553912385317</v>
      </c>
      <c r="N86" s="98">
        <f t="shared" si="7"/>
        <v>83</v>
      </c>
      <c r="P86" s="95" t="s">
        <v>580</v>
      </c>
      <c r="Q86" s="96" t="s">
        <v>581</v>
      </c>
      <c r="R86" s="97">
        <v>54.778128035091342</v>
      </c>
      <c r="S86" s="98">
        <f t="shared" si="8"/>
        <v>83</v>
      </c>
      <c r="U86" s="95" t="s">
        <v>364</v>
      </c>
      <c r="V86" s="96" t="s">
        <v>365</v>
      </c>
      <c r="W86" s="97">
        <v>55.202763855655462</v>
      </c>
      <c r="X86" s="98">
        <f t="shared" si="9"/>
        <v>83</v>
      </c>
      <c r="Z86" s="95" t="s">
        <v>1460</v>
      </c>
      <c r="AA86" s="96" t="s">
        <v>1461</v>
      </c>
      <c r="AB86" s="97">
        <v>53.536658599748279</v>
      </c>
      <c r="AC86" s="98">
        <f t="shared" si="10"/>
        <v>83</v>
      </c>
    </row>
    <row r="87" spans="1:29" x14ac:dyDescent="0.3">
      <c r="A87" s="1"/>
      <c r="B87" s="1"/>
      <c r="C87" s="1"/>
      <c r="D87" s="1"/>
      <c r="F87" s="95" t="s">
        <v>860</v>
      </c>
      <c r="G87" s="96" t="s">
        <v>861</v>
      </c>
      <c r="H87" s="97">
        <v>60.438932830597217</v>
      </c>
      <c r="I87" s="98">
        <f t="shared" si="6"/>
        <v>84</v>
      </c>
      <c r="K87" s="95" t="s">
        <v>1956</v>
      </c>
      <c r="L87" s="96" t="s">
        <v>1957</v>
      </c>
      <c r="M87" s="97">
        <v>57.812649635412598</v>
      </c>
      <c r="N87" s="98">
        <f t="shared" si="7"/>
        <v>84</v>
      </c>
      <c r="P87" s="95" t="s">
        <v>1066</v>
      </c>
      <c r="Q87" s="96" t="s">
        <v>1067</v>
      </c>
      <c r="R87" s="97">
        <v>54.766358452202745</v>
      </c>
      <c r="S87" s="98">
        <f t="shared" si="8"/>
        <v>84</v>
      </c>
      <c r="U87" s="95" t="s">
        <v>1052</v>
      </c>
      <c r="V87" s="96" t="s">
        <v>1053</v>
      </c>
      <c r="W87" s="97">
        <v>55.129864736066672</v>
      </c>
      <c r="X87" s="98">
        <f t="shared" si="9"/>
        <v>84</v>
      </c>
      <c r="Z87" s="95" t="s">
        <v>1482</v>
      </c>
      <c r="AA87" s="96" t="s">
        <v>1483</v>
      </c>
      <c r="AB87" s="97">
        <v>53.517363664255335</v>
      </c>
      <c r="AC87" s="98">
        <f t="shared" si="10"/>
        <v>84</v>
      </c>
    </row>
    <row r="88" spans="1:29" x14ac:dyDescent="0.3">
      <c r="A88" s="1"/>
      <c r="B88" s="1"/>
      <c r="C88" s="1"/>
      <c r="D88" s="1"/>
      <c r="F88" s="95" t="s">
        <v>473</v>
      </c>
      <c r="G88" s="96" t="s">
        <v>474</v>
      </c>
      <c r="H88" s="97">
        <v>60.417220869435859</v>
      </c>
      <c r="I88" s="98">
        <f t="shared" si="6"/>
        <v>85</v>
      </c>
      <c r="K88" s="95" t="s">
        <v>1079</v>
      </c>
      <c r="L88" s="96" t="s">
        <v>1080</v>
      </c>
      <c r="M88" s="97">
        <v>57.620432387535431</v>
      </c>
      <c r="N88" s="98">
        <f t="shared" si="7"/>
        <v>85</v>
      </c>
      <c r="P88" s="95" t="s">
        <v>815</v>
      </c>
      <c r="Q88" s="96" t="s">
        <v>816</v>
      </c>
      <c r="R88" s="97">
        <v>54.562844420234342</v>
      </c>
      <c r="S88" s="98">
        <f t="shared" si="8"/>
        <v>85</v>
      </c>
      <c r="U88" s="95" t="s">
        <v>2049</v>
      </c>
      <c r="V88" s="96" t="s">
        <v>2050</v>
      </c>
      <c r="W88" s="97">
        <v>55.120851322339263</v>
      </c>
      <c r="X88" s="98">
        <f t="shared" si="9"/>
        <v>85</v>
      </c>
      <c r="Z88" s="95" t="s">
        <v>2158</v>
      </c>
      <c r="AA88" s="96" t="s">
        <v>2159</v>
      </c>
      <c r="AB88" s="97">
        <v>53.473909427550808</v>
      </c>
      <c r="AC88" s="98">
        <f t="shared" si="10"/>
        <v>85</v>
      </c>
    </row>
    <row r="89" spans="1:29" x14ac:dyDescent="0.3">
      <c r="A89" s="1"/>
      <c r="B89" s="1"/>
      <c r="C89" s="1"/>
      <c r="D89" s="1"/>
      <c r="F89" s="95" t="s">
        <v>2035</v>
      </c>
      <c r="G89" s="96" t="s">
        <v>2036</v>
      </c>
      <c r="H89" s="97">
        <v>60.395593116170161</v>
      </c>
      <c r="I89" s="98">
        <f t="shared" si="6"/>
        <v>86</v>
      </c>
      <c r="K89" s="95" t="s">
        <v>69</v>
      </c>
      <c r="L89" s="96" t="s">
        <v>70</v>
      </c>
      <c r="M89" s="97">
        <v>57.391616133744954</v>
      </c>
      <c r="N89" s="98">
        <f t="shared" si="7"/>
        <v>86</v>
      </c>
      <c r="P89" s="95" t="s">
        <v>1748</v>
      </c>
      <c r="Q89" s="96" t="s">
        <v>196</v>
      </c>
      <c r="R89" s="97">
        <v>54.533270537887532</v>
      </c>
      <c r="S89" s="98">
        <f t="shared" si="8"/>
        <v>86</v>
      </c>
      <c r="U89" s="95" t="s">
        <v>378</v>
      </c>
      <c r="V89" s="96" t="s">
        <v>379</v>
      </c>
      <c r="W89" s="97">
        <v>54.898987597569857</v>
      </c>
      <c r="X89" s="98">
        <f t="shared" si="9"/>
        <v>86</v>
      </c>
      <c r="Z89" s="95" t="s">
        <v>2138</v>
      </c>
      <c r="AA89" s="96" t="s">
        <v>2139</v>
      </c>
      <c r="AB89" s="97">
        <v>53.443469600931621</v>
      </c>
      <c r="AC89" s="98">
        <f t="shared" si="10"/>
        <v>86</v>
      </c>
    </row>
    <row r="90" spans="1:29" x14ac:dyDescent="0.3">
      <c r="A90" s="1"/>
      <c r="B90" s="1"/>
      <c r="C90" s="1"/>
      <c r="D90" s="1"/>
      <c r="F90" s="95" t="s">
        <v>1789</v>
      </c>
      <c r="G90" s="96" t="s">
        <v>1790</v>
      </c>
      <c r="H90" s="97">
        <v>60.358220275382621</v>
      </c>
      <c r="I90" s="98">
        <f t="shared" si="6"/>
        <v>87</v>
      </c>
      <c r="K90" s="95" t="s">
        <v>1216</v>
      </c>
      <c r="L90" s="96" t="s">
        <v>1217</v>
      </c>
      <c r="M90" s="97">
        <v>57.312116511760166</v>
      </c>
      <c r="N90" s="98">
        <f t="shared" si="7"/>
        <v>87</v>
      </c>
      <c r="P90" s="95" t="s">
        <v>745</v>
      </c>
      <c r="Q90" s="96" t="s">
        <v>746</v>
      </c>
      <c r="R90" s="97">
        <v>54.485212163031612</v>
      </c>
      <c r="S90" s="98">
        <f t="shared" si="8"/>
        <v>87</v>
      </c>
      <c r="U90" s="95" t="s">
        <v>421</v>
      </c>
      <c r="V90" s="96" t="s">
        <v>422</v>
      </c>
      <c r="W90" s="97">
        <v>54.882885386138533</v>
      </c>
      <c r="X90" s="98">
        <f t="shared" si="9"/>
        <v>87</v>
      </c>
      <c r="Z90" s="95" t="s">
        <v>1826</v>
      </c>
      <c r="AA90" s="96" t="s">
        <v>1827</v>
      </c>
      <c r="AB90" s="97">
        <v>53.371633661181704</v>
      </c>
      <c r="AC90" s="98">
        <f t="shared" si="10"/>
        <v>87</v>
      </c>
    </row>
    <row r="91" spans="1:29" x14ac:dyDescent="0.3">
      <c r="A91" s="1"/>
      <c r="B91" s="1"/>
      <c r="C91" s="1"/>
      <c r="D91" s="1"/>
      <c r="F91" s="95" t="s">
        <v>1990</v>
      </c>
      <c r="G91" s="96" t="s">
        <v>1991</v>
      </c>
      <c r="H91" s="97">
        <v>60.31652606159696</v>
      </c>
      <c r="I91" s="98">
        <f t="shared" si="6"/>
        <v>88</v>
      </c>
      <c r="K91" s="95" t="s">
        <v>1681</v>
      </c>
      <c r="L91" s="96" t="s">
        <v>1682</v>
      </c>
      <c r="M91" s="97">
        <v>57.270651332432195</v>
      </c>
      <c r="N91" s="98">
        <f t="shared" si="7"/>
        <v>88</v>
      </c>
      <c r="P91" s="95" t="s">
        <v>2165</v>
      </c>
      <c r="Q91" s="96" t="s">
        <v>2166</v>
      </c>
      <c r="R91" s="97">
        <v>54.457438638606639</v>
      </c>
      <c r="S91" s="98">
        <f t="shared" si="8"/>
        <v>88</v>
      </c>
      <c r="U91" s="95" t="s">
        <v>1478</v>
      </c>
      <c r="V91" s="96" t="s">
        <v>1479</v>
      </c>
      <c r="W91" s="97">
        <v>54.802955750936967</v>
      </c>
      <c r="X91" s="98">
        <f t="shared" si="9"/>
        <v>88</v>
      </c>
      <c r="Z91" s="95" t="s">
        <v>46</v>
      </c>
      <c r="AA91" s="96" t="s">
        <v>47</v>
      </c>
      <c r="AB91" s="97">
        <v>53.363440129797361</v>
      </c>
      <c r="AC91" s="98">
        <f t="shared" si="10"/>
        <v>88</v>
      </c>
    </row>
    <row r="92" spans="1:29" x14ac:dyDescent="0.3">
      <c r="A92" s="1"/>
      <c r="B92" s="1"/>
      <c r="C92" s="1"/>
      <c r="D92" s="1"/>
      <c r="F92" s="95" t="s">
        <v>696</v>
      </c>
      <c r="G92" s="96" t="s">
        <v>697</v>
      </c>
      <c r="H92" s="97">
        <v>60.209033814077934</v>
      </c>
      <c r="I92" s="98">
        <f t="shared" si="6"/>
        <v>89</v>
      </c>
      <c r="K92" s="95" t="s">
        <v>411</v>
      </c>
      <c r="L92" s="96" t="s">
        <v>412</v>
      </c>
      <c r="M92" s="97">
        <v>57.129400685816229</v>
      </c>
      <c r="N92" s="98">
        <f t="shared" si="7"/>
        <v>89</v>
      </c>
      <c r="P92" s="95" t="s">
        <v>247</v>
      </c>
      <c r="Q92" s="96" t="s">
        <v>248</v>
      </c>
      <c r="R92" s="97">
        <v>54.37762694601556</v>
      </c>
      <c r="S92" s="98">
        <f t="shared" si="8"/>
        <v>89</v>
      </c>
      <c r="U92" s="95" t="s">
        <v>1410</v>
      </c>
      <c r="V92" s="96" t="s">
        <v>1411</v>
      </c>
      <c r="W92" s="97">
        <v>54.449309913419931</v>
      </c>
      <c r="X92" s="98">
        <f t="shared" si="9"/>
        <v>89</v>
      </c>
      <c r="Z92" s="95" t="s">
        <v>83</v>
      </c>
      <c r="AA92" s="96" t="s">
        <v>84</v>
      </c>
      <c r="AB92" s="97">
        <v>53.347626936403657</v>
      </c>
      <c r="AC92" s="98">
        <f t="shared" si="10"/>
        <v>89</v>
      </c>
    </row>
    <row r="93" spans="1:29" x14ac:dyDescent="0.3">
      <c r="A93" s="1"/>
      <c r="B93" s="1"/>
      <c r="C93" s="1"/>
      <c r="D93" s="1"/>
      <c r="F93" s="95" t="s">
        <v>1795</v>
      </c>
      <c r="G93" s="96" t="s">
        <v>1796</v>
      </c>
      <c r="H93" s="97">
        <v>60.133691759904508</v>
      </c>
      <c r="I93" s="98">
        <f t="shared" si="6"/>
        <v>90</v>
      </c>
      <c r="K93" s="95" t="s">
        <v>48</v>
      </c>
      <c r="L93" s="96" t="s">
        <v>49</v>
      </c>
      <c r="M93" s="97">
        <v>57.11506931173912</v>
      </c>
      <c r="N93" s="98">
        <f t="shared" si="7"/>
        <v>90</v>
      </c>
      <c r="P93" s="95" t="s">
        <v>940</v>
      </c>
      <c r="Q93" s="96" t="s">
        <v>941</v>
      </c>
      <c r="R93" s="97">
        <v>54.335882268597075</v>
      </c>
      <c r="S93" s="98">
        <f t="shared" si="8"/>
        <v>90</v>
      </c>
      <c r="U93" s="95" t="s">
        <v>1855</v>
      </c>
      <c r="V93" s="96" t="s">
        <v>1856</v>
      </c>
      <c r="W93" s="97">
        <v>54.368069138810483</v>
      </c>
      <c r="X93" s="98">
        <f t="shared" si="9"/>
        <v>90</v>
      </c>
      <c r="Z93" s="95" t="s">
        <v>274</v>
      </c>
      <c r="AA93" s="96" t="s">
        <v>275</v>
      </c>
      <c r="AB93" s="97">
        <v>53.243077949899877</v>
      </c>
      <c r="AC93" s="98">
        <f t="shared" si="10"/>
        <v>90</v>
      </c>
    </row>
    <row r="94" spans="1:29" x14ac:dyDescent="0.3">
      <c r="A94" s="1"/>
      <c r="B94" s="1"/>
      <c r="C94" s="1"/>
      <c r="D94" s="1"/>
      <c r="F94" s="95" t="s">
        <v>197</v>
      </c>
      <c r="G94" s="96" t="s">
        <v>198</v>
      </c>
      <c r="H94" s="97">
        <v>59.997589261761981</v>
      </c>
      <c r="I94" s="98">
        <f t="shared" si="6"/>
        <v>91</v>
      </c>
      <c r="K94" s="95" t="s">
        <v>1814</v>
      </c>
      <c r="L94" s="96" t="s">
        <v>1815</v>
      </c>
      <c r="M94" s="97">
        <v>56.949028336298973</v>
      </c>
      <c r="N94" s="98">
        <f t="shared" si="7"/>
        <v>91</v>
      </c>
      <c r="P94" s="95" t="s">
        <v>1456</v>
      </c>
      <c r="Q94" s="96" t="s">
        <v>1457</v>
      </c>
      <c r="R94" s="97">
        <v>54.300280184952399</v>
      </c>
      <c r="S94" s="98">
        <f t="shared" si="8"/>
        <v>91</v>
      </c>
      <c r="U94" s="95" t="s">
        <v>518</v>
      </c>
      <c r="V94" s="96" t="s">
        <v>26</v>
      </c>
      <c r="W94" s="97">
        <v>54.227864596734648</v>
      </c>
      <c r="X94" s="98">
        <f t="shared" si="9"/>
        <v>91</v>
      </c>
      <c r="Z94" s="95" t="s">
        <v>584</v>
      </c>
      <c r="AA94" s="96" t="s">
        <v>585</v>
      </c>
      <c r="AB94" s="97">
        <v>52.947505353691497</v>
      </c>
      <c r="AC94" s="98">
        <f t="shared" si="10"/>
        <v>91</v>
      </c>
    </row>
    <row r="95" spans="1:29" x14ac:dyDescent="0.3">
      <c r="A95" s="1"/>
      <c r="B95" s="1"/>
      <c r="C95" s="1"/>
      <c r="D95" s="1"/>
      <c r="F95" s="95" t="s">
        <v>1660</v>
      </c>
      <c r="G95" s="96" t="s">
        <v>1661</v>
      </c>
      <c r="H95" s="97">
        <v>59.956517873152713</v>
      </c>
      <c r="I95" s="98">
        <f t="shared" si="6"/>
        <v>92</v>
      </c>
      <c r="K95" s="95" t="s">
        <v>1685</v>
      </c>
      <c r="L95" s="96" t="s">
        <v>1686</v>
      </c>
      <c r="M95" s="97">
        <v>56.865322154154811</v>
      </c>
      <c r="N95" s="98">
        <f t="shared" si="7"/>
        <v>92</v>
      </c>
      <c r="P95" s="95" t="s">
        <v>1536</v>
      </c>
      <c r="Q95" s="96" t="s">
        <v>1537</v>
      </c>
      <c r="R95" s="97">
        <v>54.285690249655687</v>
      </c>
      <c r="S95" s="98">
        <f t="shared" si="8"/>
        <v>92</v>
      </c>
      <c r="U95" s="95" t="s">
        <v>408</v>
      </c>
      <c r="V95" s="96" t="s">
        <v>228</v>
      </c>
      <c r="W95" s="97">
        <v>54.055939872786638</v>
      </c>
      <c r="X95" s="98">
        <f t="shared" si="9"/>
        <v>92</v>
      </c>
      <c r="Z95" s="95" t="s">
        <v>121</v>
      </c>
      <c r="AA95" s="96" t="s">
        <v>122</v>
      </c>
      <c r="AB95" s="97">
        <v>52.886816368102942</v>
      </c>
      <c r="AC95" s="98">
        <f t="shared" si="10"/>
        <v>92</v>
      </c>
    </row>
    <row r="96" spans="1:29" x14ac:dyDescent="0.3">
      <c r="A96" s="1"/>
      <c r="B96" s="1"/>
      <c r="C96" s="1"/>
      <c r="D96" s="1"/>
      <c r="F96" s="95" t="s">
        <v>1056</v>
      </c>
      <c r="G96" s="96" t="s">
        <v>1057</v>
      </c>
      <c r="H96" s="97">
        <v>59.929843130477146</v>
      </c>
      <c r="I96" s="98">
        <f t="shared" si="6"/>
        <v>93</v>
      </c>
      <c r="K96" s="95" t="s">
        <v>2180</v>
      </c>
      <c r="L96" s="96" t="s">
        <v>2181</v>
      </c>
      <c r="M96" s="97">
        <v>56.843726850025242</v>
      </c>
      <c r="N96" s="98">
        <f t="shared" si="7"/>
        <v>93</v>
      </c>
      <c r="P96" s="95" t="s">
        <v>1770</v>
      </c>
      <c r="Q96" s="96" t="s">
        <v>1771</v>
      </c>
      <c r="R96" s="97">
        <v>54.249557473867242</v>
      </c>
      <c r="S96" s="98">
        <f t="shared" si="8"/>
        <v>93</v>
      </c>
      <c r="U96" s="95" t="s">
        <v>713</v>
      </c>
      <c r="V96" s="96" t="s">
        <v>714</v>
      </c>
      <c r="W96" s="97">
        <v>54.031520204660275</v>
      </c>
      <c r="X96" s="98">
        <f t="shared" si="9"/>
        <v>93</v>
      </c>
      <c r="Z96" s="95" t="s">
        <v>671</v>
      </c>
      <c r="AA96" s="96" t="s">
        <v>26</v>
      </c>
      <c r="AB96" s="97">
        <v>52.733826761534459</v>
      </c>
      <c r="AC96" s="98">
        <f t="shared" si="10"/>
        <v>93</v>
      </c>
    </row>
    <row r="97" spans="1:29" x14ac:dyDescent="0.3">
      <c r="A97" s="1"/>
      <c r="B97" s="1"/>
      <c r="C97" s="1"/>
      <c r="D97" s="1"/>
      <c r="F97" s="95" t="s">
        <v>1621</v>
      </c>
      <c r="G97" s="96" t="s">
        <v>1622</v>
      </c>
      <c r="H97" s="97">
        <v>59.929687566540366</v>
      </c>
      <c r="I97" s="98">
        <f t="shared" si="6"/>
        <v>94</v>
      </c>
      <c r="K97" s="95" t="s">
        <v>1343</v>
      </c>
      <c r="L97" s="96" t="s">
        <v>1344</v>
      </c>
      <c r="M97" s="97">
        <v>56.800040779635772</v>
      </c>
      <c r="N97" s="98">
        <f t="shared" si="7"/>
        <v>94</v>
      </c>
      <c r="P97" s="95" t="s">
        <v>1284</v>
      </c>
      <c r="Q97" s="96" t="s">
        <v>1285</v>
      </c>
      <c r="R97" s="97">
        <v>54.059804333792016</v>
      </c>
      <c r="S97" s="98">
        <f t="shared" si="8"/>
        <v>94</v>
      </c>
      <c r="U97" s="95" t="s">
        <v>352</v>
      </c>
      <c r="V97" s="96" t="s">
        <v>353</v>
      </c>
      <c r="W97" s="97">
        <v>54.025497339902692</v>
      </c>
      <c r="X97" s="98">
        <f t="shared" si="9"/>
        <v>94</v>
      </c>
      <c r="Z97" s="95" t="s">
        <v>1557</v>
      </c>
      <c r="AA97" s="96" t="s">
        <v>1558</v>
      </c>
      <c r="AB97" s="97">
        <v>52.683284115816626</v>
      </c>
      <c r="AC97" s="98">
        <f t="shared" si="10"/>
        <v>94</v>
      </c>
    </row>
    <row r="98" spans="1:29" x14ac:dyDescent="0.3">
      <c r="A98" s="1"/>
      <c r="B98" s="1"/>
      <c r="C98" s="1"/>
      <c r="D98" s="1"/>
      <c r="F98" s="95" t="s">
        <v>235</v>
      </c>
      <c r="G98" s="96" t="s">
        <v>236</v>
      </c>
      <c r="H98" s="97">
        <v>59.872895693245177</v>
      </c>
      <c r="I98" s="98">
        <f t="shared" si="6"/>
        <v>95</v>
      </c>
      <c r="K98" s="95" t="s">
        <v>1642</v>
      </c>
      <c r="L98" s="96" t="s">
        <v>26</v>
      </c>
      <c r="M98" s="97">
        <v>56.767513041395262</v>
      </c>
      <c r="N98" s="98">
        <f t="shared" si="7"/>
        <v>95</v>
      </c>
      <c r="P98" s="95" t="s">
        <v>1121</v>
      </c>
      <c r="Q98" s="96" t="s">
        <v>1122</v>
      </c>
      <c r="R98" s="97">
        <v>53.993204340878535</v>
      </c>
      <c r="S98" s="98">
        <f t="shared" si="8"/>
        <v>95</v>
      </c>
      <c r="U98" s="95" t="s">
        <v>710</v>
      </c>
      <c r="V98" s="96" t="s">
        <v>711</v>
      </c>
      <c r="W98" s="97">
        <v>53.939455962924697</v>
      </c>
      <c r="X98" s="98">
        <f t="shared" si="9"/>
        <v>95</v>
      </c>
      <c r="Z98" s="95" t="s">
        <v>161</v>
      </c>
      <c r="AA98" s="96" t="s">
        <v>162</v>
      </c>
      <c r="AB98" s="97">
        <v>52.579246144651634</v>
      </c>
      <c r="AC98" s="98">
        <f t="shared" si="10"/>
        <v>95</v>
      </c>
    </row>
    <row r="99" spans="1:29" x14ac:dyDescent="0.3">
      <c r="A99" s="1"/>
      <c r="B99" s="1"/>
      <c r="C99" s="1"/>
      <c r="D99" s="1"/>
      <c r="F99" s="95" t="s">
        <v>1754</v>
      </c>
      <c r="G99" s="96" t="s">
        <v>1755</v>
      </c>
      <c r="H99" s="97">
        <v>59.70434176063003</v>
      </c>
      <c r="I99" s="98">
        <f t="shared" si="6"/>
        <v>96</v>
      </c>
      <c r="K99" s="95" t="s">
        <v>1328</v>
      </c>
      <c r="L99" s="96" t="s">
        <v>1329</v>
      </c>
      <c r="M99" s="97">
        <v>56.547908340986886</v>
      </c>
      <c r="N99" s="98">
        <f t="shared" si="7"/>
        <v>96</v>
      </c>
      <c r="P99" s="95" t="s">
        <v>303</v>
      </c>
      <c r="Q99" s="96" t="s">
        <v>304</v>
      </c>
      <c r="R99" s="97">
        <v>53.830567570890622</v>
      </c>
      <c r="S99" s="98">
        <f t="shared" si="8"/>
        <v>96</v>
      </c>
      <c r="U99" s="95" t="s">
        <v>850</v>
      </c>
      <c r="V99" s="96" t="s">
        <v>851</v>
      </c>
      <c r="W99" s="97">
        <v>53.858352565842338</v>
      </c>
      <c r="X99" s="98">
        <f t="shared" si="9"/>
        <v>96</v>
      </c>
      <c r="Z99" s="95" t="s">
        <v>1092</v>
      </c>
      <c r="AA99" s="96" t="s">
        <v>1093</v>
      </c>
      <c r="AB99" s="97">
        <v>52.535762841234444</v>
      </c>
      <c r="AC99" s="98">
        <f t="shared" si="10"/>
        <v>96</v>
      </c>
    </row>
    <row r="100" spans="1:29" x14ac:dyDescent="0.3">
      <c r="A100" s="1"/>
      <c r="B100" s="1"/>
      <c r="C100" s="1"/>
      <c r="D100" s="1"/>
      <c r="F100" s="95" t="s">
        <v>1513</v>
      </c>
      <c r="G100" s="96" t="s">
        <v>1514</v>
      </c>
      <c r="H100" s="97">
        <v>59.595953555419484</v>
      </c>
      <c r="I100" s="98">
        <f t="shared" si="6"/>
        <v>97</v>
      </c>
      <c r="K100" s="95" t="s">
        <v>586</v>
      </c>
      <c r="L100" s="96" t="s">
        <v>587</v>
      </c>
      <c r="M100" s="97">
        <v>56.477086388725731</v>
      </c>
      <c r="N100" s="98">
        <f t="shared" si="7"/>
        <v>97</v>
      </c>
      <c r="P100" s="95" t="s">
        <v>441</v>
      </c>
      <c r="Q100" s="96" t="s">
        <v>442</v>
      </c>
      <c r="R100" s="97">
        <v>53.762177420239396</v>
      </c>
      <c r="S100" s="98">
        <f t="shared" si="8"/>
        <v>97</v>
      </c>
      <c r="U100" s="95" t="s">
        <v>628</v>
      </c>
      <c r="V100" s="96" t="s">
        <v>629</v>
      </c>
      <c r="W100" s="97">
        <v>53.850082556279624</v>
      </c>
      <c r="X100" s="98">
        <f t="shared" si="9"/>
        <v>97</v>
      </c>
      <c r="Z100" s="95" t="s">
        <v>169</v>
      </c>
      <c r="AA100" s="96" t="s">
        <v>170</v>
      </c>
      <c r="AB100" s="97">
        <v>52.495732582982512</v>
      </c>
      <c r="AC100" s="98">
        <f t="shared" si="10"/>
        <v>97</v>
      </c>
    </row>
    <row r="101" spans="1:29" x14ac:dyDescent="0.3">
      <c r="A101" s="1"/>
      <c r="B101" s="1"/>
      <c r="C101" s="1"/>
      <c r="D101" s="1"/>
      <c r="F101" s="95" t="s">
        <v>1708</v>
      </c>
      <c r="G101" s="96" t="s">
        <v>703</v>
      </c>
      <c r="H101" s="97">
        <v>59.402578103156785</v>
      </c>
      <c r="I101" s="98">
        <f t="shared" si="6"/>
        <v>98</v>
      </c>
      <c r="K101" s="95" t="s">
        <v>1462</v>
      </c>
      <c r="L101" s="96" t="s">
        <v>224</v>
      </c>
      <c r="M101" s="97">
        <v>56.386026807232682</v>
      </c>
      <c r="N101" s="98">
        <f t="shared" si="7"/>
        <v>98</v>
      </c>
      <c r="P101" s="95" t="s">
        <v>435</v>
      </c>
      <c r="Q101" s="96" t="s">
        <v>436</v>
      </c>
      <c r="R101" s="97">
        <v>53.750481182353049</v>
      </c>
      <c r="S101" s="98">
        <f t="shared" si="8"/>
        <v>98</v>
      </c>
      <c r="U101" s="95" t="s">
        <v>1946</v>
      </c>
      <c r="V101" s="96" t="s">
        <v>1947</v>
      </c>
      <c r="W101" s="97">
        <v>53.746282459973571</v>
      </c>
      <c r="X101" s="98">
        <f t="shared" si="9"/>
        <v>98</v>
      </c>
      <c r="Z101" s="95" t="s">
        <v>1266</v>
      </c>
      <c r="AA101" s="96" t="s">
        <v>1267</v>
      </c>
      <c r="AB101" s="97">
        <v>52.384556069423589</v>
      </c>
      <c r="AC101" s="98">
        <f t="shared" si="10"/>
        <v>98</v>
      </c>
    </row>
    <row r="102" spans="1:29" x14ac:dyDescent="0.3">
      <c r="A102" s="1"/>
      <c r="B102" s="1"/>
      <c r="C102" s="1"/>
      <c r="D102" s="1"/>
      <c r="F102" s="95" t="s">
        <v>1691</v>
      </c>
      <c r="G102" s="96" t="s">
        <v>1692</v>
      </c>
      <c r="H102" s="97">
        <v>59.221827380067239</v>
      </c>
      <c r="I102" s="98">
        <f t="shared" si="6"/>
        <v>99</v>
      </c>
      <c r="K102" s="95" t="s">
        <v>295</v>
      </c>
      <c r="L102" s="96" t="s">
        <v>296</v>
      </c>
      <c r="M102" s="97">
        <v>56.383324960921442</v>
      </c>
      <c r="N102" s="98">
        <f t="shared" si="7"/>
        <v>99</v>
      </c>
      <c r="P102" s="95" t="s">
        <v>1630</v>
      </c>
      <c r="Q102" s="96" t="s">
        <v>1631</v>
      </c>
      <c r="R102" s="97">
        <v>53.71426170349411</v>
      </c>
      <c r="S102" s="98">
        <f t="shared" si="8"/>
        <v>99</v>
      </c>
      <c r="U102" s="95" t="s">
        <v>759</v>
      </c>
      <c r="V102" s="96" t="s">
        <v>510</v>
      </c>
      <c r="W102" s="97">
        <v>53.68771511916534</v>
      </c>
      <c r="X102" s="98">
        <f t="shared" si="9"/>
        <v>99</v>
      </c>
      <c r="Z102" s="95" t="s">
        <v>133</v>
      </c>
      <c r="AA102" s="96" t="s">
        <v>134</v>
      </c>
      <c r="AB102" s="97">
        <v>52.373994746346469</v>
      </c>
      <c r="AC102" s="98">
        <f t="shared" si="10"/>
        <v>99</v>
      </c>
    </row>
    <row r="103" spans="1:29" x14ac:dyDescent="0.3">
      <c r="A103" s="1"/>
      <c r="B103" s="1"/>
      <c r="C103" s="1"/>
      <c r="D103" s="1"/>
      <c r="F103" s="95" t="s">
        <v>936</v>
      </c>
      <c r="G103" s="96" t="s">
        <v>937</v>
      </c>
      <c r="H103" s="97">
        <v>58.989262799907223</v>
      </c>
      <c r="I103" s="98">
        <f t="shared" si="6"/>
        <v>100</v>
      </c>
      <c r="K103" s="95" t="s">
        <v>1679</v>
      </c>
      <c r="L103" s="96" t="s">
        <v>1680</v>
      </c>
      <c r="M103" s="97">
        <v>56.330743537861011</v>
      </c>
      <c r="N103" s="98">
        <f t="shared" si="7"/>
        <v>100</v>
      </c>
      <c r="P103" s="95" t="s">
        <v>1387</v>
      </c>
      <c r="Q103" s="96" t="s">
        <v>1388</v>
      </c>
      <c r="R103" s="97">
        <v>53.533724826450864</v>
      </c>
      <c r="S103" s="98">
        <f t="shared" si="8"/>
        <v>100</v>
      </c>
      <c r="U103" s="95" t="s">
        <v>261</v>
      </c>
      <c r="V103" s="96" t="s">
        <v>262</v>
      </c>
      <c r="W103" s="97">
        <v>53.608138404065656</v>
      </c>
      <c r="X103" s="98">
        <f t="shared" si="9"/>
        <v>100</v>
      </c>
      <c r="Z103" s="95" t="s">
        <v>1319</v>
      </c>
      <c r="AA103" s="96" t="s">
        <v>1320</v>
      </c>
      <c r="AB103" s="97">
        <v>52.314538561870798</v>
      </c>
      <c r="AC103" s="98">
        <f t="shared" si="10"/>
        <v>100</v>
      </c>
    </row>
    <row r="104" spans="1:29" x14ac:dyDescent="0.3">
      <c r="A104" s="1"/>
      <c r="B104" s="1"/>
      <c r="C104" s="1"/>
      <c r="D104" s="1"/>
      <c r="F104" s="95" t="s">
        <v>1096</v>
      </c>
      <c r="G104" s="96" t="s">
        <v>1097</v>
      </c>
      <c r="H104" s="97">
        <v>58.788224809496043</v>
      </c>
      <c r="I104" s="98">
        <f t="shared" si="6"/>
        <v>101</v>
      </c>
      <c r="K104" s="95" t="s">
        <v>1655</v>
      </c>
      <c r="L104" s="96" t="s">
        <v>1656</v>
      </c>
      <c r="M104" s="97">
        <v>56.313302920976717</v>
      </c>
      <c r="N104" s="98">
        <f t="shared" si="7"/>
        <v>101</v>
      </c>
      <c r="P104" s="95" t="s">
        <v>501</v>
      </c>
      <c r="Q104" s="96" t="s">
        <v>502</v>
      </c>
      <c r="R104" s="97">
        <v>53.282488835371296</v>
      </c>
      <c r="S104" s="98">
        <f t="shared" si="8"/>
        <v>101</v>
      </c>
      <c r="U104" s="95" t="s">
        <v>1624</v>
      </c>
      <c r="V104" s="96" t="s">
        <v>695</v>
      </c>
      <c r="W104" s="97">
        <v>53.607172780361878</v>
      </c>
      <c r="X104" s="98">
        <f t="shared" si="9"/>
        <v>101</v>
      </c>
      <c r="Z104" s="95" t="s">
        <v>1280</v>
      </c>
      <c r="AA104" s="96" t="s">
        <v>1281</v>
      </c>
      <c r="AB104" s="97">
        <v>52.3002717340324</v>
      </c>
      <c r="AC104" s="98">
        <f t="shared" si="10"/>
        <v>101</v>
      </c>
    </row>
    <row r="105" spans="1:29" x14ac:dyDescent="0.3">
      <c r="A105" s="1"/>
      <c r="B105" s="1"/>
      <c r="C105" s="1"/>
      <c r="D105" s="1"/>
      <c r="F105" s="95" t="s">
        <v>1777</v>
      </c>
      <c r="G105" s="96" t="s">
        <v>1778</v>
      </c>
      <c r="H105" s="97">
        <v>58.760560557101726</v>
      </c>
      <c r="I105" s="98">
        <f t="shared" si="6"/>
        <v>102</v>
      </c>
      <c r="K105" s="95" t="s">
        <v>770</v>
      </c>
      <c r="L105" s="96" t="s">
        <v>771</v>
      </c>
      <c r="M105" s="97">
        <v>56.256324882649842</v>
      </c>
      <c r="N105" s="98">
        <f t="shared" si="7"/>
        <v>102</v>
      </c>
      <c r="P105" s="95" t="s">
        <v>907</v>
      </c>
      <c r="Q105" s="96" t="s">
        <v>908</v>
      </c>
      <c r="R105" s="97">
        <v>53.2741783365747</v>
      </c>
      <c r="S105" s="98">
        <f t="shared" si="8"/>
        <v>102</v>
      </c>
      <c r="U105" s="95" t="s">
        <v>1232</v>
      </c>
      <c r="V105" s="96" t="s">
        <v>1233</v>
      </c>
      <c r="W105" s="97">
        <v>53.576354194858631</v>
      </c>
      <c r="X105" s="98">
        <f t="shared" si="9"/>
        <v>102</v>
      </c>
      <c r="Z105" s="95" t="s">
        <v>1290</v>
      </c>
      <c r="AA105" s="96" t="s">
        <v>1291</v>
      </c>
      <c r="AB105" s="97">
        <v>52.277856554950041</v>
      </c>
      <c r="AC105" s="98">
        <f t="shared" si="10"/>
        <v>102</v>
      </c>
    </row>
    <row r="106" spans="1:29" x14ac:dyDescent="0.3">
      <c r="A106" s="1"/>
      <c r="B106" s="1"/>
      <c r="C106" s="1"/>
      <c r="D106" s="1"/>
      <c r="F106" s="95" t="s">
        <v>1928</v>
      </c>
      <c r="G106" s="96" t="s">
        <v>1929</v>
      </c>
      <c r="H106" s="97">
        <v>58.653838808579465</v>
      </c>
      <c r="I106" s="98">
        <f t="shared" si="6"/>
        <v>103</v>
      </c>
      <c r="K106" s="95" t="s">
        <v>1247</v>
      </c>
      <c r="L106" s="96" t="s">
        <v>1248</v>
      </c>
      <c r="M106" s="97">
        <v>56.044445261455529</v>
      </c>
      <c r="N106" s="98">
        <f t="shared" si="7"/>
        <v>103</v>
      </c>
      <c r="P106" s="95" t="s">
        <v>1668</v>
      </c>
      <c r="Q106" s="96" t="s">
        <v>1669</v>
      </c>
      <c r="R106" s="97">
        <v>53.12298988540627</v>
      </c>
      <c r="S106" s="98">
        <f t="shared" si="8"/>
        <v>103</v>
      </c>
      <c r="U106" s="95" t="s">
        <v>2112</v>
      </c>
      <c r="V106" s="96" t="s">
        <v>2113</v>
      </c>
      <c r="W106" s="97">
        <v>53.511891105533635</v>
      </c>
      <c r="X106" s="98">
        <f t="shared" si="9"/>
        <v>103</v>
      </c>
      <c r="Z106" s="95" t="s">
        <v>1334</v>
      </c>
      <c r="AA106" s="96" t="s">
        <v>1335</v>
      </c>
      <c r="AB106" s="97">
        <v>52.265357779435107</v>
      </c>
      <c r="AC106" s="98">
        <f t="shared" si="10"/>
        <v>103</v>
      </c>
    </row>
    <row r="107" spans="1:29" x14ac:dyDescent="0.3">
      <c r="A107" s="1"/>
      <c r="B107" s="1"/>
      <c r="C107" s="1"/>
      <c r="D107" s="1"/>
      <c r="F107" s="95" t="s">
        <v>1058</v>
      </c>
      <c r="G107" s="96" t="s">
        <v>1059</v>
      </c>
      <c r="H107" s="97">
        <v>58.649205860033739</v>
      </c>
      <c r="I107" s="98">
        <f t="shared" si="6"/>
        <v>104</v>
      </c>
      <c r="K107" s="95" t="s">
        <v>1797</v>
      </c>
      <c r="L107" s="96" t="s">
        <v>1798</v>
      </c>
      <c r="M107" s="97">
        <v>56.018566128825725</v>
      </c>
      <c r="N107" s="98">
        <f t="shared" si="7"/>
        <v>104</v>
      </c>
      <c r="P107" s="95" t="s">
        <v>1341</v>
      </c>
      <c r="Q107" s="96" t="s">
        <v>1342</v>
      </c>
      <c r="R107" s="97">
        <v>53.059931056554241</v>
      </c>
      <c r="S107" s="98">
        <f t="shared" si="8"/>
        <v>104</v>
      </c>
      <c r="U107" s="95" t="s">
        <v>1353</v>
      </c>
      <c r="V107" s="96" t="s">
        <v>1354</v>
      </c>
      <c r="W107" s="97">
        <v>53.489860166125823</v>
      </c>
      <c r="X107" s="98">
        <f t="shared" si="9"/>
        <v>104</v>
      </c>
      <c r="Z107" s="95" t="s">
        <v>2172</v>
      </c>
      <c r="AA107" s="96" t="s">
        <v>2173</v>
      </c>
      <c r="AB107" s="97">
        <v>52.045784006391351</v>
      </c>
      <c r="AC107" s="98">
        <f t="shared" si="10"/>
        <v>104</v>
      </c>
    </row>
    <row r="108" spans="1:29" x14ac:dyDescent="0.3">
      <c r="A108" s="1"/>
      <c r="B108" s="1"/>
      <c r="C108" s="1"/>
      <c r="D108" s="1"/>
      <c r="F108" s="95" t="s">
        <v>493</v>
      </c>
      <c r="G108" s="96" t="s">
        <v>494</v>
      </c>
      <c r="H108" s="97">
        <v>58.592931334030084</v>
      </c>
      <c r="I108" s="98">
        <f t="shared" si="6"/>
        <v>105</v>
      </c>
      <c r="K108" s="95" t="s">
        <v>341</v>
      </c>
      <c r="L108" s="96" t="s">
        <v>342</v>
      </c>
      <c r="M108" s="97">
        <v>55.829612175610023</v>
      </c>
      <c r="N108" s="98">
        <f t="shared" si="7"/>
        <v>105</v>
      </c>
      <c r="P108" s="95" t="s">
        <v>1025</v>
      </c>
      <c r="Q108" s="96" t="s">
        <v>1026</v>
      </c>
      <c r="R108" s="97">
        <v>53.054002811771142</v>
      </c>
      <c r="S108" s="98">
        <f t="shared" si="8"/>
        <v>105</v>
      </c>
      <c r="U108" s="95" t="s">
        <v>1859</v>
      </c>
      <c r="V108" s="96" t="s">
        <v>1860</v>
      </c>
      <c r="W108" s="97">
        <v>53.364670921617858</v>
      </c>
      <c r="X108" s="98">
        <f t="shared" si="9"/>
        <v>105</v>
      </c>
      <c r="Z108" s="95" t="s">
        <v>433</v>
      </c>
      <c r="AA108" s="96" t="s">
        <v>434</v>
      </c>
      <c r="AB108" s="97">
        <v>51.940623685784963</v>
      </c>
      <c r="AC108" s="98">
        <f t="shared" si="10"/>
        <v>105</v>
      </c>
    </row>
    <row r="109" spans="1:29" x14ac:dyDescent="0.3">
      <c r="A109" s="1"/>
      <c r="B109" s="1"/>
      <c r="C109" s="1"/>
      <c r="D109" s="1"/>
      <c r="F109" s="95" t="s">
        <v>1714</v>
      </c>
      <c r="G109" s="96" t="s">
        <v>1715</v>
      </c>
      <c r="H109" s="97">
        <v>58.345588584822131</v>
      </c>
      <c r="I109" s="98">
        <f t="shared" si="6"/>
        <v>106</v>
      </c>
      <c r="K109" s="95" t="s">
        <v>1107</v>
      </c>
      <c r="L109" s="96" t="s">
        <v>1108</v>
      </c>
      <c r="M109" s="97">
        <v>55.819891576876664</v>
      </c>
      <c r="N109" s="98">
        <f t="shared" si="7"/>
        <v>106</v>
      </c>
      <c r="P109" s="95" t="s">
        <v>634</v>
      </c>
      <c r="Q109" s="96" t="s">
        <v>635</v>
      </c>
      <c r="R109" s="97">
        <v>52.990977884702296</v>
      </c>
      <c r="S109" s="98">
        <f t="shared" si="8"/>
        <v>106</v>
      </c>
      <c r="U109" s="95" t="s">
        <v>1994</v>
      </c>
      <c r="V109" s="96" t="s">
        <v>1995</v>
      </c>
      <c r="W109" s="97">
        <v>53.334895573751503</v>
      </c>
      <c r="X109" s="98">
        <f t="shared" si="9"/>
        <v>106</v>
      </c>
      <c r="Z109" s="95" t="s">
        <v>1701</v>
      </c>
      <c r="AA109" s="96" t="s">
        <v>1702</v>
      </c>
      <c r="AB109" s="97">
        <v>51.882820850774493</v>
      </c>
      <c r="AC109" s="98">
        <f t="shared" si="10"/>
        <v>106</v>
      </c>
    </row>
    <row r="110" spans="1:29" x14ac:dyDescent="0.3">
      <c r="A110" s="1"/>
      <c r="B110" s="1"/>
      <c r="C110" s="1"/>
      <c r="D110" s="1"/>
      <c r="F110" s="95" t="s">
        <v>1393</v>
      </c>
      <c r="G110" s="96" t="s">
        <v>1394</v>
      </c>
      <c r="H110" s="97">
        <v>58.122547183671216</v>
      </c>
      <c r="I110" s="98">
        <f t="shared" si="6"/>
        <v>107</v>
      </c>
      <c r="K110" s="95" t="s">
        <v>690</v>
      </c>
      <c r="L110" s="96" t="s">
        <v>691</v>
      </c>
      <c r="M110" s="97">
        <v>55.589468438890464</v>
      </c>
      <c r="N110" s="98">
        <f t="shared" si="7"/>
        <v>107</v>
      </c>
      <c r="P110" s="95" t="s">
        <v>1976</v>
      </c>
      <c r="Q110" s="96" t="s">
        <v>1977</v>
      </c>
      <c r="R110" s="97">
        <v>52.953767420023354</v>
      </c>
      <c r="S110" s="98">
        <f t="shared" si="8"/>
        <v>107</v>
      </c>
      <c r="U110" s="95" t="s">
        <v>374</v>
      </c>
      <c r="V110" s="96" t="s">
        <v>375</v>
      </c>
      <c r="W110" s="97">
        <v>53.274298312500797</v>
      </c>
      <c r="X110" s="98">
        <f t="shared" si="9"/>
        <v>107</v>
      </c>
      <c r="Z110" s="95" t="s">
        <v>1737</v>
      </c>
      <c r="AA110" s="96" t="s">
        <v>1738</v>
      </c>
      <c r="AB110" s="97">
        <v>51.244496879488153</v>
      </c>
      <c r="AC110" s="98">
        <f t="shared" si="10"/>
        <v>107</v>
      </c>
    </row>
    <row r="111" spans="1:29" x14ac:dyDescent="0.3">
      <c r="A111" s="1"/>
      <c r="B111" s="1"/>
      <c r="C111" s="1"/>
      <c r="D111" s="1"/>
      <c r="F111" s="95" t="s">
        <v>772</v>
      </c>
      <c r="G111" s="96" t="s">
        <v>773</v>
      </c>
      <c r="H111" s="97">
        <v>57.884862605052774</v>
      </c>
      <c r="I111" s="98">
        <f t="shared" si="6"/>
        <v>108</v>
      </c>
      <c r="K111" s="95" t="s">
        <v>2142</v>
      </c>
      <c r="L111" s="96" t="s">
        <v>2143</v>
      </c>
      <c r="M111" s="97">
        <v>55.536732254066003</v>
      </c>
      <c r="N111" s="98">
        <f t="shared" si="7"/>
        <v>108</v>
      </c>
      <c r="P111" s="95" t="s">
        <v>1222</v>
      </c>
      <c r="Q111" s="96" t="s">
        <v>1223</v>
      </c>
      <c r="R111" s="97">
        <v>52.947328122175023</v>
      </c>
      <c r="S111" s="98">
        <f t="shared" si="8"/>
        <v>108</v>
      </c>
      <c r="U111" s="95" t="s">
        <v>1170</v>
      </c>
      <c r="V111" s="96" t="s">
        <v>1171</v>
      </c>
      <c r="W111" s="97">
        <v>53.244350243798344</v>
      </c>
      <c r="X111" s="98">
        <f t="shared" si="9"/>
        <v>108</v>
      </c>
      <c r="Z111" s="95" t="s">
        <v>330</v>
      </c>
      <c r="AA111" s="96" t="s">
        <v>331</v>
      </c>
      <c r="AB111" s="97">
        <v>51.171184130848026</v>
      </c>
      <c r="AC111" s="98">
        <f t="shared" si="10"/>
        <v>108</v>
      </c>
    </row>
    <row r="112" spans="1:29" x14ac:dyDescent="0.3">
      <c r="A112" s="1"/>
      <c r="B112" s="1"/>
      <c r="C112" s="1"/>
      <c r="D112" s="1"/>
      <c r="F112" s="95" t="s">
        <v>1364</v>
      </c>
      <c r="G112" s="96" t="s">
        <v>1365</v>
      </c>
      <c r="H112" s="97">
        <v>57.812026177457653</v>
      </c>
      <c r="I112" s="98">
        <f t="shared" si="6"/>
        <v>109</v>
      </c>
      <c r="K112" s="95" t="s">
        <v>1521</v>
      </c>
      <c r="L112" s="96" t="s">
        <v>1522</v>
      </c>
      <c r="M112" s="97">
        <v>55.46594442428335</v>
      </c>
      <c r="N112" s="98">
        <f t="shared" si="7"/>
        <v>109</v>
      </c>
      <c r="P112" s="95" t="s">
        <v>1450</v>
      </c>
      <c r="Q112" s="96" t="s">
        <v>1451</v>
      </c>
      <c r="R112" s="97">
        <v>52.878797353280731</v>
      </c>
      <c r="S112" s="98">
        <f t="shared" si="8"/>
        <v>109</v>
      </c>
      <c r="U112" s="95" t="s">
        <v>618</v>
      </c>
      <c r="V112" s="96" t="s">
        <v>619</v>
      </c>
      <c r="W112" s="97">
        <v>53.127169157612457</v>
      </c>
      <c r="X112" s="98">
        <f t="shared" si="9"/>
        <v>109</v>
      </c>
      <c r="Z112" s="95" t="s">
        <v>2017</v>
      </c>
      <c r="AA112" s="96" t="s">
        <v>2018</v>
      </c>
      <c r="AB112" s="97">
        <v>51.141769464164447</v>
      </c>
      <c r="AC112" s="98">
        <f t="shared" si="10"/>
        <v>109</v>
      </c>
    </row>
    <row r="113" spans="1:29" x14ac:dyDescent="0.3">
      <c r="A113" s="1"/>
      <c r="B113" s="1"/>
      <c r="C113" s="1"/>
      <c r="D113" s="1"/>
      <c r="F113" s="95" t="s">
        <v>2023</v>
      </c>
      <c r="G113" s="96" t="s">
        <v>2004</v>
      </c>
      <c r="H113" s="97">
        <v>57.794645879929234</v>
      </c>
      <c r="I113" s="98">
        <f t="shared" si="6"/>
        <v>110</v>
      </c>
      <c r="K113" s="95" t="s">
        <v>1785</v>
      </c>
      <c r="L113" s="96" t="s">
        <v>1786</v>
      </c>
      <c r="M113" s="97">
        <v>55.338196457370721</v>
      </c>
      <c r="N113" s="98">
        <f t="shared" si="7"/>
        <v>110</v>
      </c>
      <c r="P113" s="95" t="s">
        <v>1579</v>
      </c>
      <c r="Q113" s="96" t="s">
        <v>1580</v>
      </c>
      <c r="R113" s="97">
        <v>52.830933505286993</v>
      </c>
      <c r="S113" s="98">
        <f t="shared" si="8"/>
        <v>110</v>
      </c>
      <c r="U113" s="95" t="s">
        <v>953</v>
      </c>
      <c r="V113" s="96" t="s">
        <v>26</v>
      </c>
      <c r="W113" s="97">
        <v>53.087677369707819</v>
      </c>
      <c r="X113" s="98">
        <f t="shared" si="9"/>
        <v>110</v>
      </c>
      <c r="Z113" s="95" t="s">
        <v>835</v>
      </c>
      <c r="AA113" s="96" t="s">
        <v>836</v>
      </c>
      <c r="AB113" s="97">
        <v>51.112974488972995</v>
      </c>
      <c r="AC113" s="98">
        <f t="shared" si="10"/>
        <v>110</v>
      </c>
    </row>
    <row r="114" spans="1:29" x14ac:dyDescent="0.3">
      <c r="A114" s="1"/>
      <c r="B114" s="1"/>
      <c r="C114" s="1"/>
      <c r="D114" s="1"/>
      <c r="F114" s="95" t="s">
        <v>2045</v>
      </c>
      <c r="G114" s="96" t="s">
        <v>2046</v>
      </c>
      <c r="H114" s="97">
        <v>57.700775200812203</v>
      </c>
      <c r="I114" s="98">
        <f t="shared" si="6"/>
        <v>111</v>
      </c>
      <c r="K114" s="95" t="s">
        <v>1659</v>
      </c>
      <c r="L114" s="96" t="s">
        <v>333</v>
      </c>
      <c r="M114" s="97">
        <v>55.320275079321597</v>
      </c>
      <c r="N114" s="98">
        <f t="shared" si="7"/>
        <v>111</v>
      </c>
      <c r="P114" s="95" t="s">
        <v>2116</v>
      </c>
      <c r="Q114" s="96" t="s">
        <v>2117</v>
      </c>
      <c r="R114" s="97">
        <v>52.762857590666215</v>
      </c>
      <c r="S114" s="98">
        <f t="shared" si="8"/>
        <v>111</v>
      </c>
      <c r="U114" s="95" t="s">
        <v>67</v>
      </c>
      <c r="V114" s="96" t="s">
        <v>68</v>
      </c>
      <c r="W114" s="97">
        <v>53.046415233246321</v>
      </c>
      <c r="X114" s="98">
        <f t="shared" si="9"/>
        <v>111</v>
      </c>
      <c r="Z114" s="95" t="s">
        <v>2039</v>
      </c>
      <c r="AA114" s="96" t="s">
        <v>2040</v>
      </c>
      <c r="AB114" s="97">
        <v>50.925635666592129</v>
      </c>
      <c r="AC114" s="98">
        <f t="shared" si="10"/>
        <v>111</v>
      </c>
    </row>
    <row r="115" spans="1:29" x14ac:dyDescent="0.3">
      <c r="A115" s="1"/>
      <c r="B115" s="1"/>
      <c r="C115" s="1"/>
      <c r="D115" s="1"/>
      <c r="F115" s="95" t="s">
        <v>2060</v>
      </c>
      <c r="G115" s="96" t="s">
        <v>2061</v>
      </c>
      <c r="H115" s="97">
        <v>57.672571554911542</v>
      </c>
      <c r="I115" s="98">
        <f t="shared" si="6"/>
        <v>112</v>
      </c>
      <c r="K115" s="95" t="s">
        <v>1236</v>
      </c>
      <c r="L115" s="96" t="s">
        <v>1237</v>
      </c>
      <c r="M115" s="97">
        <v>55.178059982476924</v>
      </c>
      <c r="N115" s="98">
        <f t="shared" si="7"/>
        <v>112</v>
      </c>
      <c r="P115" s="95" t="s">
        <v>1593</v>
      </c>
      <c r="Q115" s="96" t="s">
        <v>1594</v>
      </c>
      <c r="R115" s="97">
        <v>52.728679405703552</v>
      </c>
      <c r="S115" s="98">
        <f t="shared" si="8"/>
        <v>112</v>
      </c>
      <c r="U115" s="95" t="s">
        <v>1567</v>
      </c>
      <c r="V115" s="96" t="s">
        <v>88</v>
      </c>
      <c r="W115" s="97">
        <v>53.028533083564469</v>
      </c>
      <c r="X115" s="98">
        <f t="shared" si="9"/>
        <v>112</v>
      </c>
      <c r="Z115" s="95" t="s">
        <v>243</v>
      </c>
      <c r="AA115" s="96" t="s">
        <v>244</v>
      </c>
      <c r="AB115" s="97">
        <v>50.918963759997666</v>
      </c>
      <c r="AC115" s="98">
        <f t="shared" si="10"/>
        <v>112</v>
      </c>
    </row>
    <row r="116" spans="1:29" x14ac:dyDescent="0.3">
      <c r="A116" s="1"/>
      <c r="B116" s="1"/>
      <c r="C116" s="1"/>
      <c r="D116" s="1"/>
      <c r="F116" s="95" t="s">
        <v>994</v>
      </c>
      <c r="G116" s="96" t="s">
        <v>995</v>
      </c>
      <c r="H116" s="97">
        <v>57.455969461506569</v>
      </c>
      <c r="I116" s="98">
        <f t="shared" si="6"/>
        <v>113</v>
      </c>
      <c r="K116" s="95" t="s">
        <v>529</v>
      </c>
      <c r="L116" s="96" t="s">
        <v>530</v>
      </c>
      <c r="M116" s="97">
        <v>54.962587622556661</v>
      </c>
      <c r="N116" s="98">
        <f t="shared" si="7"/>
        <v>113</v>
      </c>
      <c r="P116" s="95" t="s">
        <v>659</v>
      </c>
      <c r="Q116" s="96" t="s">
        <v>660</v>
      </c>
      <c r="R116" s="97">
        <v>52.693580438073823</v>
      </c>
      <c r="S116" s="98">
        <f t="shared" si="8"/>
        <v>113</v>
      </c>
      <c r="U116" s="95" t="s">
        <v>347</v>
      </c>
      <c r="V116" s="96" t="s">
        <v>348</v>
      </c>
      <c r="W116" s="97">
        <v>52.973961518417767</v>
      </c>
      <c r="X116" s="98">
        <f t="shared" si="9"/>
        <v>113</v>
      </c>
      <c r="Z116" s="95" t="s">
        <v>216</v>
      </c>
      <c r="AA116" s="96" t="s">
        <v>217</v>
      </c>
      <c r="AB116" s="97">
        <v>50.816774010365855</v>
      </c>
      <c r="AC116" s="98">
        <f t="shared" si="10"/>
        <v>113</v>
      </c>
    </row>
    <row r="117" spans="1:29" x14ac:dyDescent="0.3">
      <c r="A117" s="1"/>
      <c r="B117" s="1"/>
      <c r="C117" s="1"/>
      <c r="D117" s="1"/>
      <c r="F117" s="95" t="s">
        <v>1612</v>
      </c>
      <c r="G117" s="96" t="s">
        <v>371</v>
      </c>
      <c r="H117" s="97">
        <v>57.437277383138508</v>
      </c>
      <c r="I117" s="98">
        <f t="shared" si="6"/>
        <v>114</v>
      </c>
      <c r="K117" s="95" t="s">
        <v>1245</v>
      </c>
      <c r="L117" s="96" t="s">
        <v>1246</v>
      </c>
      <c r="M117" s="97">
        <v>54.958695150963528</v>
      </c>
      <c r="N117" s="98">
        <f t="shared" si="7"/>
        <v>114</v>
      </c>
      <c r="P117" s="95" t="s">
        <v>2132</v>
      </c>
      <c r="Q117" s="96" t="s">
        <v>2133</v>
      </c>
      <c r="R117" s="97">
        <v>52.611358863282121</v>
      </c>
      <c r="S117" s="98">
        <f t="shared" si="8"/>
        <v>114</v>
      </c>
      <c r="U117" s="95" t="s">
        <v>899</v>
      </c>
      <c r="V117" s="96" t="s">
        <v>900</v>
      </c>
      <c r="W117" s="97">
        <v>52.931562684523144</v>
      </c>
      <c r="X117" s="98">
        <f t="shared" si="9"/>
        <v>114</v>
      </c>
      <c r="Z117" s="95" t="s">
        <v>2078</v>
      </c>
      <c r="AA117" s="96" t="s">
        <v>2079</v>
      </c>
      <c r="AB117" s="97">
        <v>50.663193354816819</v>
      </c>
      <c r="AC117" s="98">
        <f t="shared" si="10"/>
        <v>114</v>
      </c>
    </row>
    <row r="118" spans="1:29" x14ac:dyDescent="0.3">
      <c r="A118" s="1"/>
      <c r="B118" s="1"/>
      <c r="C118" s="1"/>
      <c r="D118" s="1"/>
      <c r="F118" s="95" t="s">
        <v>1549</v>
      </c>
      <c r="G118" s="96" t="s">
        <v>937</v>
      </c>
      <c r="H118" s="97">
        <v>57.24261662675621</v>
      </c>
      <c r="I118" s="98">
        <f t="shared" si="6"/>
        <v>115</v>
      </c>
      <c r="K118" s="95" t="s">
        <v>1296</v>
      </c>
      <c r="L118" s="96" t="s">
        <v>1297</v>
      </c>
      <c r="M118" s="97">
        <v>54.843174945570205</v>
      </c>
      <c r="N118" s="98">
        <f t="shared" si="7"/>
        <v>115</v>
      </c>
      <c r="P118" s="95" t="s">
        <v>865</v>
      </c>
      <c r="Q118" s="96" t="s">
        <v>866</v>
      </c>
      <c r="R118" s="97">
        <v>52.425650739884269</v>
      </c>
      <c r="S118" s="98">
        <f t="shared" si="8"/>
        <v>115</v>
      </c>
      <c r="U118" s="95" t="s">
        <v>211</v>
      </c>
      <c r="V118" s="96" t="s">
        <v>212</v>
      </c>
      <c r="W118" s="97">
        <v>52.567289018073673</v>
      </c>
      <c r="X118" s="98">
        <f t="shared" si="9"/>
        <v>115</v>
      </c>
      <c r="Z118" s="95" t="s">
        <v>867</v>
      </c>
      <c r="AA118" s="96" t="s">
        <v>868</v>
      </c>
      <c r="AB118" s="97">
        <v>50.620774557860543</v>
      </c>
      <c r="AC118" s="98">
        <f t="shared" si="10"/>
        <v>115</v>
      </c>
    </row>
    <row r="119" spans="1:29" x14ac:dyDescent="0.3">
      <c r="A119" s="1"/>
      <c r="B119" s="1"/>
      <c r="C119" s="1"/>
      <c r="D119" s="1"/>
      <c r="F119" s="95" t="s">
        <v>1822</v>
      </c>
      <c r="G119" s="96" t="s">
        <v>1823</v>
      </c>
      <c r="H119" s="97">
        <v>57.092778535663491</v>
      </c>
      <c r="I119" s="98">
        <f t="shared" si="6"/>
        <v>116</v>
      </c>
      <c r="K119" s="95" t="s">
        <v>854</v>
      </c>
      <c r="L119" s="96" t="s">
        <v>855</v>
      </c>
      <c r="M119" s="97">
        <v>54.826969603483988</v>
      </c>
      <c r="N119" s="98">
        <f t="shared" si="7"/>
        <v>116</v>
      </c>
      <c r="P119" s="95" t="s">
        <v>465</v>
      </c>
      <c r="Q119" s="96" t="s">
        <v>468</v>
      </c>
      <c r="R119" s="97">
        <v>52.095826708246534</v>
      </c>
      <c r="S119" s="98">
        <f t="shared" si="8"/>
        <v>116</v>
      </c>
      <c r="U119" s="95" t="s">
        <v>833</v>
      </c>
      <c r="V119" s="96" t="s">
        <v>834</v>
      </c>
      <c r="W119" s="97">
        <v>52.398016476513824</v>
      </c>
      <c r="X119" s="98">
        <f t="shared" si="9"/>
        <v>116</v>
      </c>
      <c r="Z119" s="95" t="s">
        <v>109</v>
      </c>
      <c r="AA119" s="96" t="s">
        <v>110</v>
      </c>
      <c r="AB119" s="97">
        <v>50.593623123255639</v>
      </c>
      <c r="AC119" s="98">
        <f t="shared" si="10"/>
        <v>116</v>
      </c>
    </row>
    <row r="120" spans="1:29" x14ac:dyDescent="0.3">
      <c r="A120" s="1"/>
      <c r="B120" s="1"/>
      <c r="C120" s="1"/>
      <c r="D120" s="1"/>
      <c r="F120" s="95" t="s">
        <v>1210</v>
      </c>
      <c r="G120" s="96" t="s">
        <v>1211</v>
      </c>
      <c r="H120" s="97">
        <v>57.018038062873629</v>
      </c>
      <c r="I120" s="98">
        <f t="shared" si="6"/>
        <v>117</v>
      </c>
      <c r="K120" s="95" t="s">
        <v>1490</v>
      </c>
      <c r="L120" s="96" t="s">
        <v>1491</v>
      </c>
      <c r="M120" s="97">
        <v>54.825910872418611</v>
      </c>
      <c r="N120" s="98">
        <f t="shared" si="7"/>
        <v>117</v>
      </c>
      <c r="P120" s="95" t="s">
        <v>1876</v>
      </c>
      <c r="Q120" s="96" t="s">
        <v>1877</v>
      </c>
      <c r="R120" s="97">
        <v>52.050047802911095</v>
      </c>
      <c r="S120" s="98">
        <f t="shared" si="8"/>
        <v>117</v>
      </c>
      <c r="U120" s="95" t="s">
        <v>38</v>
      </c>
      <c r="V120" s="96" t="s">
        <v>41</v>
      </c>
      <c r="W120" s="97">
        <v>52.350953322002297</v>
      </c>
      <c r="X120" s="98">
        <f t="shared" si="9"/>
        <v>117</v>
      </c>
      <c r="Z120" s="95" t="s">
        <v>1703</v>
      </c>
      <c r="AA120" s="96" t="s">
        <v>1512</v>
      </c>
      <c r="AB120" s="97">
        <v>50.426446705114635</v>
      </c>
      <c r="AC120" s="98">
        <f t="shared" si="10"/>
        <v>117</v>
      </c>
    </row>
    <row r="121" spans="1:29" x14ac:dyDescent="0.3">
      <c r="A121" s="1"/>
      <c r="B121" s="1"/>
      <c r="C121" s="1"/>
      <c r="D121" s="1"/>
      <c r="F121" s="95" t="s">
        <v>1192</v>
      </c>
      <c r="G121" s="96" t="s">
        <v>1193</v>
      </c>
      <c r="H121" s="97">
        <v>56.994926873910025</v>
      </c>
      <c r="I121" s="98">
        <f t="shared" si="6"/>
        <v>118</v>
      </c>
      <c r="K121" s="95" t="s">
        <v>471</v>
      </c>
      <c r="L121" s="96" t="s">
        <v>472</v>
      </c>
      <c r="M121" s="97">
        <v>54.704011510647753</v>
      </c>
      <c r="N121" s="98">
        <f t="shared" si="7"/>
        <v>118</v>
      </c>
      <c r="P121" s="95" t="s">
        <v>715</v>
      </c>
      <c r="Q121" s="96" t="s">
        <v>371</v>
      </c>
      <c r="R121" s="97">
        <v>51.932030555524399</v>
      </c>
      <c r="S121" s="98">
        <f t="shared" si="8"/>
        <v>118</v>
      </c>
      <c r="U121" s="95" t="s">
        <v>1249</v>
      </c>
      <c r="V121" s="96" t="s">
        <v>1250</v>
      </c>
      <c r="W121" s="97">
        <v>52.329926350137114</v>
      </c>
      <c r="X121" s="98">
        <f t="shared" si="9"/>
        <v>118</v>
      </c>
      <c r="Z121" s="95" t="s">
        <v>145</v>
      </c>
      <c r="AA121" s="96" t="s">
        <v>146</v>
      </c>
      <c r="AB121" s="97">
        <v>50.342778653131809</v>
      </c>
      <c r="AC121" s="98">
        <f t="shared" si="10"/>
        <v>118</v>
      </c>
    </row>
    <row r="122" spans="1:29" x14ac:dyDescent="0.3">
      <c r="A122" s="1"/>
      <c r="B122" s="1"/>
      <c r="C122" s="1"/>
      <c r="D122" s="1"/>
      <c r="F122" s="95" t="s">
        <v>376</v>
      </c>
      <c r="G122" s="96" t="s">
        <v>377</v>
      </c>
      <c r="H122" s="97">
        <v>56.981738830517017</v>
      </c>
      <c r="I122" s="98">
        <f t="shared" si="6"/>
        <v>119</v>
      </c>
      <c r="K122" s="95" t="s">
        <v>1697</v>
      </c>
      <c r="L122" s="96" t="s">
        <v>1698</v>
      </c>
      <c r="M122" s="97">
        <v>54.692059758463827</v>
      </c>
      <c r="N122" s="98">
        <f t="shared" si="7"/>
        <v>119</v>
      </c>
      <c r="P122" s="95" t="s">
        <v>620</v>
      </c>
      <c r="Q122" s="96" t="s">
        <v>621</v>
      </c>
      <c r="R122" s="97">
        <v>51.911420750081525</v>
      </c>
      <c r="S122" s="98">
        <f t="shared" si="8"/>
        <v>119</v>
      </c>
      <c r="U122" s="95" t="s">
        <v>1412</v>
      </c>
      <c r="V122" s="96" t="s">
        <v>1413</v>
      </c>
      <c r="W122" s="97">
        <v>52.296704114096897</v>
      </c>
      <c r="X122" s="98">
        <f t="shared" si="9"/>
        <v>119</v>
      </c>
      <c r="Z122" s="95" t="s">
        <v>316</v>
      </c>
      <c r="AA122" s="96" t="s">
        <v>317</v>
      </c>
      <c r="AB122" s="97">
        <v>50.123062937837467</v>
      </c>
      <c r="AC122" s="98">
        <f t="shared" si="10"/>
        <v>119</v>
      </c>
    </row>
    <row r="123" spans="1:29" x14ac:dyDescent="0.3">
      <c r="A123" s="1"/>
      <c r="B123" s="1"/>
      <c r="C123" s="1"/>
      <c r="D123" s="1"/>
      <c r="F123" s="95" t="s">
        <v>34</v>
      </c>
      <c r="G123" s="96" t="s">
        <v>37</v>
      </c>
      <c r="H123" s="97">
        <v>56.956829845607388</v>
      </c>
      <c r="I123" s="98">
        <f t="shared" si="6"/>
        <v>120</v>
      </c>
      <c r="K123" s="95" t="s">
        <v>1397</v>
      </c>
      <c r="L123" s="96" t="s">
        <v>1398</v>
      </c>
      <c r="M123" s="97">
        <v>54.437670246614289</v>
      </c>
      <c r="N123" s="98">
        <f t="shared" si="7"/>
        <v>120</v>
      </c>
      <c r="P123" s="95" t="s">
        <v>817</v>
      </c>
      <c r="Q123" s="96" t="s">
        <v>818</v>
      </c>
      <c r="R123" s="97">
        <v>51.738822265138459</v>
      </c>
      <c r="S123" s="98">
        <f t="shared" si="8"/>
        <v>120</v>
      </c>
      <c r="U123" s="95" t="s">
        <v>992</v>
      </c>
      <c r="V123" s="96" t="s">
        <v>993</v>
      </c>
      <c r="W123" s="97">
        <v>52.181992522014497</v>
      </c>
      <c r="X123" s="98">
        <f t="shared" si="9"/>
        <v>120</v>
      </c>
      <c r="Z123" s="95" t="s">
        <v>2011</v>
      </c>
      <c r="AA123" s="96" t="s">
        <v>2012</v>
      </c>
      <c r="AB123" s="97">
        <v>49.969585049527836</v>
      </c>
      <c r="AC123" s="98">
        <f t="shared" si="10"/>
        <v>120</v>
      </c>
    </row>
    <row r="124" spans="1:29" x14ac:dyDescent="0.3">
      <c r="A124" s="1"/>
      <c r="B124" s="1"/>
      <c r="C124" s="1"/>
      <c r="D124" s="1"/>
      <c r="F124" s="95" t="s">
        <v>1589</v>
      </c>
      <c r="G124" s="96" t="s">
        <v>1590</v>
      </c>
      <c r="H124" s="97">
        <v>56.883302422120586</v>
      </c>
      <c r="I124" s="98">
        <f t="shared" si="6"/>
        <v>121</v>
      </c>
      <c r="K124" s="95" t="s">
        <v>881</v>
      </c>
      <c r="L124" s="96" t="s">
        <v>882</v>
      </c>
      <c r="M124" s="97">
        <v>54.061347747177848</v>
      </c>
      <c r="N124" s="98">
        <f t="shared" si="7"/>
        <v>121</v>
      </c>
      <c r="P124" s="95" t="s">
        <v>1416</v>
      </c>
      <c r="Q124" s="96" t="s">
        <v>1417</v>
      </c>
      <c r="R124" s="97">
        <v>51.688693549672436</v>
      </c>
      <c r="S124" s="98">
        <f t="shared" si="8"/>
        <v>121</v>
      </c>
      <c r="U124" s="95" t="s">
        <v>768</v>
      </c>
      <c r="V124" s="96" t="s">
        <v>769</v>
      </c>
      <c r="W124" s="97">
        <v>52.030605567363544</v>
      </c>
      <c r="X124" s="98">
        <f t="shared" si="9"/>
        <v>121</v>
      </c>
      <c r="Z124" s="95" t="s">
        <v>328</v>
      </c>
      <c r="AA124" s="96" t="s">
        <v>329</v>
      </c>
      <c r="AB124" s="97">
        <v>49.845874001751937</v>
      </c>
      <c r="AC124" s="98">
        <f t="shared" si="10"/>
        <v>121</v>
      </c>
    </row>
    <row r="125" spans="1:29" x14ac:dyDescent="0.3">
      <c r="A125" s="1"/>
      <c r="B125" s="1"/>
      <c r="C125" s="1"/>
      <c r="D125" s="1"/>
      <c r="F125" s="95" t="s">
        <v>915</v>
      </c>
      <c r="G125" s="96" t="s">
        <v>916</v>
      </c>
      <c r="H125" s="97">
        <v>56.80850852195573</v>
      </c>
      <c r="I125" s="98">
        <f t="shared" si="6"/>
        <v>122</v>
      </c>
      <c r="K125" s="95" t="s">
        <v>757</v>
      </c>
      <c r="L125" s="96" t="s">
        <v>758</v>
      </c>
      <c r="M125" s="97">
        <v>54.046146421866972</v>
      </c>
      <c r="N125" s="98">
        <f t="shared" si="7"/>
        <v>122</v>
      </c>
      <c r="P125" s="95" t="s">
        <v>987</v>
      </c>
      <c r="Q125" s="96" t="s">
        <v>988</v>
      </c>
      <c r="R125" s="97">
        <v>51.488163909129675</v>
      </c>
      <c r="S125" s="98">
        <f t="shared" si="8"/>
        <v>122</v>
      </c>
      <c r="U125" s="95" t="s">
        <v>2114</v>
      </c>
      <c r="V125" s="96" t="s">
        <v>2115</v>
      </c>
      <c r="W125" s="97">
        <v>52.022231681790856</v>
      </c>
      <c r="X125" s="98">
        <f t="shared" si="9"/>
        <v>122</v>
      </c>
      <c r="Z125" s="95" t="s">
        <v>1081</v>
      </c>
      <c r="AA125" s="96" t="s">
        <v>1082</v>
      </c>
      <c r="AB125" s="97">
        <v>49.817977684768259</v>
      </c>
      <c r="AC125" s="98">
        <f t="shared" si="10"/>
        <v>122</v>
      </c>
    </row>
    <row r="126" spans="1:29" x14ac:dyDescent="0.3">
      <c r="A126" s="1"/>
      <c r="B126" s="1"/>
      <c r="C126" s="1"/>
      <c r="D126" s="1"/>
      <c r="F126" s="95" t="s">
        <v>557</v>
      </c>
      <c r="G126" s="96" t="s">
        <v>558</v>
      </c>
      <c r="H126" s="97">
        <v>56.786667562935335</v>
      </c>
      <c r="I126" s="98">
        <f t="shared" si="6"/>
        <v>123</v>
      </c>
      <c r="K126" s="95" t="s">
        <v>1439</v>
      </c>
      <c r="L126" s="96" t="s">
        <v>1440</v>
      </c>
      <c r="M126" s="97">
        <v>54.012249421983299</v>
      </c>
      <c r="N126" s="98">
        <f t="shared" si="7"/>
        <v>123</v>
      </c>
      <c r="P126" s="95" t="s">
        <v>320</v>
      </c>
      <c r="Q126" s="96" t="s">
        <v>321</v>
      </c>
      <c r="R126" s="97">
        <v>51.474242508585519</v>
      </c>
      <c r="S126" s="98">
        <f t="shared" si="8"/>
        <v>123</v>
      </c>
      <c r="U126" s="95" t="s">
        <v>1385</v>
      </c>
      <c r="V126" s="96" t="s">
        <v>1386</v>
      </c>
      <c r="W126" s="97">
        <v>51.809863350553847</v>
      </c>
      <c r="X126" s="98">
        <f t="shared" si="9"/>
        <v>123</v>
      </c>
      <c r="Z126" s="95" t="s">
        <v>1031</v>
      </c>
      <c r="AA126" s="96" t="s">
        <v>1032</v>
      </c>
      <c r="AB126" s="97">
        <v>49.73462356474991</v>
      </c>
      <c r="AC126" s="98">
        <f t="shared" si="10"/>
        <v>123</v>
      </c>
    </row>
    <row r="127" spans="1:29" x14ac:dyDescent="0.3">
      <c r="A127" s="1"/>
      <c r="B127" s="1"/>
      <c r="C127" s="1"/>
      <c r="D127" s="1"/>
      <c r="F127" s="95" t="s">
        <v>1880</v>
      </c>
      <c r="G127" s="96" t="s">
        <v>1881</v>
      </c>
      <c r="H127" s="97">
        <v>56.766908431088503</v>
      </c>
      <c r="I127" s="98">
        <f t="shared" si="6"/>
        <v>124</v>
      </c>
      <c r="K127" s="95" t="s">
        <v>975</v>
      </c>
      <c r="L127" s="96" t="s">
        <v>976</v>
      </c>
      <c r="M127" s="97">
        <v>53.892509681568626</v>
      </c>
      <c r="N127" s="98">
        <f t="shared" si="7"/>
        <v>124</v>
      </c>
      <c r="P127" s="95" t="s">
        <v>1932</v>
      </c>
      <c r="Q127" s="96" t="s">
        <v>1933</v>
      </c>
      <c r="R127" s="97">
        <v>51.369086559018001</v>
      </c>
      <c r="S127" s="98">
        <f t="shared" si="8"/>
        <v>124</v>
      </c>
      <c r="U127" s="95" t="s">
        <v>85</v>
      </c>
      <c r="V127" s="96" t="s">
        <v>86</v>
      </c>
      <c r="W127" s="97">
        <v>51.676004757330475</v>
      </c>
      <c r="X127" s="98">
        <f t="shared" si="9"/>
        <v>124</v>
      </c>
      <c r="Z127" s="95" t="s">
        <v>1862</v>
      </c>
      <c r="AA127" s="96" t="s">
        <v>1863</v>
      </c>
      <c r="AB127" s="97">
        <v>49.506403743956</v>
      </c>
      <c r="AC127" s="98">
        <f t="shared" si="10"/>
        <v>124</v>
      </c>
    </row>
    <row r="128" spans="1:29" x14ac:dyDescent="0.3">
      <c r="A128" s="1"/>
      <c r="B128" s="1"/>
      <c r="C128" s="1"/>
      <c r="D128" s="1"/>
      <c r="F128" s="95" t="s">
        <v>848</v>
      </c>
      <c r="G128" s="96" t="s">
        <v>849</v>
      </c>
      <c r="H128" s="97">
        <v>56.747605235906335</v>
      </c>
      <c r="I128" s="98">
        <f t="shared" si="6"/>
        <v>125</v>
      </c>
      <c r="K128" s="95" t="s">
        <v>718</v>
      </c>
      <c r="L128" s="96" t="s">
        <v>719</v>
      </c>
      <c r="M128" s="97">
        <v>53.851214595410198</v>
      </c>
      <c r="N128" s="98">
        <f t="shared" si="7"/>
        <v>125</v>
      </c>
      <c r="P128" s="95" t="s">
        <v>2028</v>
      </c>
      <c r="Q128" s="96" t="s">
        <v>2029</v>
      </c>
      <c r="R128" s="97">
        <v>51.311838915763275</v>
      </c>
      <c r="S128" s="98">
        <f t="shared" si="8"/>
        <v>125</v>
      </c>
      <c r="U128" s="95" t="s">
        <v>1395</v>
      </c>
      <c r="V128" s="96" t="s">
        <v>1396</v>
      </c>
      <c r="W128" s="97">
        <v>51.638476144813851</v>
      </c>
      <c r="X128" s="98">
        <f t="shared" si="9"/>
        <v>125</v>
      </c>
      <c r="Z128" s="95" t="s">
        <v>77</v>
      </c>
      <c r="AA128" s="96" t="s">
        <v>78</v>
      </c>
      <c r="AB128" s="97">
        <v>49.455528034975949</v>
      </c>
      <c r="AC128" s="98">
        <f t="shared" si="10"/>
        <v>125</v>
      </c>
    </row>
    <row r="129" spans="1:29" x14ac:dyDescent="0.3">
      <c r="A129" s="1"/>
      <c r="B129" s="1"/>
      <c r="C129" s="1"/>
      <c r="D129" s="1"/>
      <c r="F129" s="95" t="s">
        <v>1090</v>
      </c>
      <c r="G129" s="96" t="s">
        <v>1091</v>
      </c>
      <c r="H129" s="97">
        <v>56.744030513408632</v>
      </c>
      <c r="I129" s="98">
        <f t="shared" si="6"/>
        <v>126</v>
      </c>
      <c r="K129" s="95" t="s">
        <v>1339</v>
      </c>
      <c r="L129" s="96" t="s">
        <v>1340</v>
      </c>
      <c r="M129" s="97">
        <v>53.740284140277886</v>
      </c>
      <c r="N129" s="98">
        <f t="shared" si="7"/>
        <v>126</v>
      </c>
      <c r="P129" s="95" t="s">
        <v>2095</v>
      </c>
      <c r="Q129" s="96" t="s">
        <v>2096</v>
      </c>
      <c r="R129" s="97">
        <v>51.270518170642731</v>
      </c>
      <c r="S129" s="98">
        <f t="shared" si="8"/>
        <v>126</v>
      </c>
      <c r="U129" s="95" t="s">
        <v>469</v>
      </c>
      <c r="V129" s="96" t="s">
        <v>470</v>
      </c>
      <c r="W129" s="97">
        <v>51.627893328239651</v>
      </c>
      <c r="X129" s="98">
        <f t="shared" si="9"/>
        <v>126</v>
      </c>
      <c r="Z129" s="95" t="s">
        <v>807</v>
      </c>
      <c r="AA129" s="96" t="s">
        <v>808</v>
      </c>
      <c r="AB129" s="97">
        <v>49.304038144326299</v>
      </c>
      <c r="AC129" s="98">
        <f t="shared" si="10"/>
        <v>126</v>
      </c>
    </row>
    <row r="130" spans="1:29" x14ac:dyDescent="0.3">
      <c r="A130" s="1"/>
      <c r="B130" s="1"/>
      <c r="C130" s="1"/>
      <c r="D130" s="1"/>
      <c r="F130" s="95" t="s">
        <v>877</v>
      </c>
      <c r="G130" s="96" t="s">
        <v>878</v>
      </c>
      <c r="H130" s="97">
        <v>56.733734823933148</v>
      </c>
      <c r="I130" s="98">
        <f t="shared" si="6"/>
        <v>127</v>
      </c>
      <c r="K130" s="95" t="s">
        <v>1533</v>
      </c>
      <c r="L130" s="96" t="s">
        <v>847</v>
      </c>
      <c r="M130" s="97">
        <v>53.719137325401441</v>
      </c>
      <c r="N130" s="98">
        <f t="shared" si="7"/>
        <v>127</v>
      </c>
      <c r="P130" s="95" t="s">
        <v>388</v>
      </c>
      <c r="Q130" s="96" t="s">
        <v>389</v>
      </c>
      <c r="R130" s="97">
        <v>51.250779218060671</v>
      </c>
      <c r="S130" s="98">
        <f t="shared" si="8"/>
        <v>127</v>
      </c>
      <c r="U130" s="95" t="s">
        <v>1362</v>
      </c>
      <c r="V130" s="96" t="s">
        <v>1363</v>
      </c>
      <c r="W130" s="97">
        <v>51.601979322626107</v>
      </c>
      <c r="X130" s="98">
        <f t="shared" si="9"/>
        <v>127</v>
      </c>
      <c r="Z130" s="95" t="s">
        <v>1718</v>
      </c>
      <c r="AA130" s="96" t="s">
        <v>1719</v>
      </c>
      <c r="AB130" s="97">
        <v>49.269712728392989</v>
      </c>
      <c r="AC130" s="98">
        <f t="shared" si="10"/>
        <v>127</v>
      </c>
    </row>
    <row r="131" spans="1:29" x14ac:dyDescent="0.3">
      <c r="A131" s="1"/>
      <c r="B131" s="1"/>
      <c r="C131" s="1"/>
      <c r="D131" s="1"/>
      <c r="F131" s="95" t="s">
        <v>1920</v>
      </c>
      <c r="G131" s="96" t="s">
        <v>1921</v>
      </c>
      <c r="H131" s="97">
        <v>56.590059229633269</v>
      </c>
      <c r="I131" s="98">
        <f t="shared" si="6"/>
        <v>128</v>
      </c>
      <c r="K131" s="95" t="s">
        <v>2160</v>
      </c>
      <c r="L131" s="96" t="s">
        <v>2042</v>
      </c>
      <c r="M131" s="97">
        <v>53.616953718743105</v>
      </c>
      <c r="N131" s="98">
        <f t="shared" si="7"/>
        <v>128</v>
      </c>
      <c r="P131" s="95" t="s">
        <v>356</v>
      </c>
      <c r="Q131" s="96" t="s">
        <v>357</v>
      </c>
      <c r="R131" s="97">
        <v>51.120445053859264</v>
      </c>
      <c r="S131" s="98">
        <f t="shared" si="8"/>
        <v>128</v>
      </c>
      <c r="U131" s="95" t="s">
        <v>1940</v>
      </c>
      <c r="V131" s="96" t="s">
        <v>1941</v>
      </c>
      <c r="W131" s="97">
        <v>51.597366775897754</v>
      </c>
      <c r="X131" s="98">
        <f t="shared" si="9"/>
        <v>128</v>
      </c>
      <c r="Z131" s="95" t="s">
        <v>1958</v>
      </c>
      <c r="AA131" s="96" t="s">
        <v>1959</v>
      </c>
      <c r="AB131" s="97">
        <v>48.952202973623528</v>
      </c>
      <c r="AC131" s="98">
        <f t="shared" si="10"/>
        <v>128</v>
      </c>
    </row>
    <row r="132" spans="1:29" x14ac:dyDescent="0.3">
      <c r="A132" s="1"/>
      <c r="B132" s="1"/>
      <c r="C132" s="1"/>
      <c r="D132" s="1"/>
      <c r="F132" s="95" t="s">
        <v>1985</v>
      </c>
      <c r="G132" s="96" t="s">
        <v>1951</v>
      </c>
      <c r="H132" s="97">
        <v>56.506044313721979</v>
      </c>
      <c r="I132" s="98">
        <f t="shared" si="6"/>
        <v>129</v>
      </c>
      <c r="K132" s="95" t="s">
        <v>2093</v>
      </c>
      <c r="L132" s="96" t="s">
        <v>2094</v>
      </c>
      <c r="M132" s="97">
        <v>53.535713012927914</v>
      </c>
      <c r="N132" s="98">
        <f t="shared" si="7"/>
        <v>129</v>
      </c>
      <c r="P132" s="95" t="s">
        <v>1408</v>
      </c>
      <c r="Q132" s="96" t="s">
        <v>1409</v>
      </c>
      <c r="R132" s="97">
        <v>51.032925766764023</v>
      </c>
      <c r="S132" s="98">
        <f t="shared" si="8"/>
        <v>129</v>
      </c>
      <c r="U132" s="95" t="s">
        <v>175</v>
      </c>
      <c r="V132" s="96" t="s">
        <v>176</v>
      </c>
      <c r="W132" s="97">
        <v>51.494553108650905</v>
      </c>
      <c r="X132" s="98">
        <f t="shared" si="9"/>
        <v>129</v>
      </c>
      <c r="Z132" s="95" t="s">
        <v>149</v>
      </c>
      <c r="AA132" s="96" t="s">
        <v>152</v>
      </c>
      <c r="AB132" s="97">
        <v>48.824444598506332</v>
      </c>
      <c r="AC132" s="98">
        <f t="shared" si="10"/>
        <v>129</v>
      </c>
    </row>
    <row r="133" spans="1:29" x14ac:dyDescent="0.3">
      <c r="A133" s="1"/>
      <c r="B133" s="1"/>
      <c r="C133" s="1"/>
      <c r="D133" s="1"/>
      <c r="F133" s="95" t="s">
        <v>1974</v>
      </c>
      <c r="G133" s="96" t="s">
        <v>1975</v>
      </c>
      <c r="H133" s="97">
        <v>56.446677094272502</v>
      </c>
      <c r="I133" s="98">
        <f t="shared" si="6"/>
        <v>130</v>
      </c>
      <c r="K133" s="95" t="s">
        <v>71</v>
      </c>
      <c r="L133" s="96" t="s">
        <v>74</v>
      </c>
      <c r="M133" s="97">
        <v>53.529970874073285</v>
      </c>
      <c r="N133" s="98">
        <f t="shared" si="7"/>
        <v>130</v>
      </c>
      <c r="P133" s="95" t="s">
        <v>499</v>
      </c>
      <c r="Q133" s="96" t="s">
        <v>500</v>
      </c>
      <c r="R133" s="97">
        <v>51.015658654683712</v>
      </c>
      <c r="S133" s="98">
        <f t="shared" si="8"/>
        <v>130</v>
      </c>
      <c r="U133" s="95" t="s">
        <v>921</v>
      </c>
      <c r="V133" s="96" t="s">
        <v>140</v>
      </c>
      <c r="W133" s="97">
        <v>51.433312942333956</v>
      </c>
      <c r="X133" s="98">
        <f t="shared" si="9"/>
        <v>130</v>
      </c>
      <c r="Z133" s="95" t="s">
        <v>291</v>
      </c>
      <c r="AA133" s="96" t="s">
        <v>292</v>
      </c>
      <c r="AB133" s="97">
        <v>48.631773577922552</v>
      </c>
      <c r="AC133" s="98">
        <f t="shared" si="10"/>
        <v>130</v>
      </c>
    </row>
    <row r="134" spans="1:29" x14ac:dyDescent="0.3">
      <c r="A134" s="1"/>
      <c r="B134" s="1"/>
      <c r="C134" s="1"/>
      <c r="D134" s="1"/>
      <c r="F134" s="95" t="s">
        <v>1981</v>
      </c>
      <c r="G134" s="96" t="s">
        <v>1982</v>
      </c>
      <c r="H134" s="97">
        <v>56.436456239719149</v>
      </c>
      <c r="I134" s="98">
        <f t="shared" ref="I134:I197" si="11">I133+1</f>
        <v>131</v>
      </c>
      <c r="K134" s="95" t="s">
        <v>1640</v>
      </c>
      <c r="L134" s="96" t="s">
        <v>1641</v>
      </c>
      <c r="M134" s="97">
        <v>53.481091300202074</v>
      </c>
      <c r="N134" s="98">
        <f t="shared" ref="N134:N197" si="12">N133+1</f>
        <v>131</v>
      </c>
      <c r="P134" s="95" t="s">
        <v>1968</v>
      </c>
      <c r="Q134" s="96" t="s">
        <v>1969</v>
      </c>
      <c r="R134" s="97">
        <v>50.937302619212701</v>
      </c>
      <c r="S134" s="98">
        <f t="shared" ref="S134:S197" si="13">S133+1</f>
        <v>131</v>
      </c>
      <c r="U134" s="95" t="s">
        <v>1486</v>
      </c>
      <c r="V134" s="96" t="s">
        <v>1487</v>
      </c>
      <c r="W134" s="97">
        <v>51.276454359771193</v>
      </c>
      <c r="X134" s="98">
        <f t="shared" ref="X134:X197" si="14">X133+1</f>
        <v>131</v>
      </c>
      <c r="Z134" s="95" t="s">
        <v>276</v>
      </c>
      <c r="AA134" s="96" t="s">
        <v>277</v>
      </c>
      <c r="AB134" s="97">
        <v>48.612460129131051</v>
      </c>
      <c r="AC134" s="98">
        <f t="shared" ref="AC134:AC197" si="15">AC133+1</f>
        <v>131</v>
      </c>
    </row>
    <row r="135" spans="1:29" x14ac:dyDescent="0.3">
      <c r="A135" s="1"/>
      <c r="B135" s="1"/>
      <c r="C135" s="1"/>
      <c r="D135" s="1"/>
      <c r="F135" s="95" t="s">
        <v>1758</v>
      </c>
      <c r="G135" s="96" t="s">
        <v>1759</v>
      </c>
      <c r="H135" s="97">
        <v>56.411658879341388</v>
      </c>
      <c r="I135" s="98">
        <f t="shared" si="11"/>
        <v>132</v>
      </c>
      <c r="K135" s="95" t="s">
        <v>1313</v>
      </c>
      <c r="L135" s="96" t="s">
        <v>1314</v>
      </c>
      <c r="M135" s="97">
        <v>53.412704969634312</v>
      </c>
      <c r="N135" s="98">
        <f t="shared" si="12"/>
        <v>132</v>
      </c>
      <c r="P135" s="95" t="s">
        <v>1615</v>
      </c>
      <c r="Q135" s="96" t="s">
        <v>1616</v>
      </c>
      <c r="R135" s="97">
        <v>50.912751570986373</v>
      </c>
      <c r="S135" s="98">
        <f t="shared" si="13"/>
        <v>132</v>
      </c>
      <c r="U135" s="95" t="s">
        <v>856</v>
      </c>
      <c r="V135" s="96" t="s">
        <v>857</v>
      </c>
      <c r="W135" s="97">
        <v>51.269224637091888</v>
      </c>
      <c r="X135" s="98">
        <f t="shared" si="14"/>
        <v>132</v>
      </c>
      <c r="Z135" s="95" t="s">
        <v>2033</v>
      </c>
      <c r="AA135" s="96" t="s">
        <v>2034</v>
      </c>
      <c r="AB135" s="97">
        <v>48.481867574528394</v>
      </c>
      <c r="AC135" s="98">
        <f t="shared" si="15"/>
        <v>132</v>
      </c>
    </row>
    <row r="136" spans="1:29" x14ac:dyDescent="0.3">
      <c r="A136" s="1"/>
      <c r="B136" s="1"/>
      <c r="C136" s="1"/>
      <c r="D136" s="1"/>
      <c r="F136" s="95" t="s">
        <v>1695</v>
      </c>
      <c r="G136" s="96" t="s">
        <v>1696</v>
      </c>
      <c r="H136" s="97">
        <v>56.401457516077869</v>
      </c>
      <c r="I136" s="98">
        <f t="shared" si="11"/>
        <v>133</v>
      </c>
      <c r="K136" s="95" t="s">
        <v>1190</v>
      </c>
      <c r="L136" s="96" t="s">
        <v>1191</v>
      </c>
      <c r="M136" s="97">
        <v>53.397224469400307</v>
      </c>
      <c r="N136" s="98">
        <f t="shared" si="12"/>
        <v>133</v>
      </c>
      <c r="P136" s="95" t="s">
        <v>1571</v>
      </c>
      <c r="Q136" s="96" t="s">
        <v>1572</v>
      </c>
      <c r="R136" s="97">
        <v>50.906353854896544</v>
      </c>
      <c r="S136" s="98">
        <f t="shared" si="13"/>
        <v>133</v>
      </c>
      <c r="U136" s="95" t="s">
        <v>1182</v>
      </c>
      <c r="V136" s="96" t="s">
        <v>1183</v>
      </c>
      <c r="W136" s="97">
        <v>50.808558975151769</v>
      </c>
      <c r="X136" s="98">
        <f t="shared" si="14"/>
        <v>133</v>
      </c>
      <c r="Z136" s="95" t="s">
        <v>1202</v>
      </c>
      <c r="AA136" s="96" t="s">
        <v>1203</v>
      </c>
      <c r="AB136" s="97">
        <v>48.378610798372378</v>
      </c>
      <c r="AC136" s="98">
        <f t="shared" si="15"/>
        <v>133</v>
      </c>
    </row>
    <row r="137" spans="1:29" x14ac:dyDescent="0.3">
      <c r="A137" s="1"/>
      <c r="B137" s="1"/>
      <c r="C137" s="1"/>
      <c r="D137" s="1"/>
      <c r="F137" s="95" t="s">
        <v>1606</v>
      </c>
      <c r="G137" s="96" t="s">
        <v>1607</v>
      </c>
      <c r="H137" s="97">
        <v>56.333168428156796</v>
      </c>
      <c r="I137" s="98">
        <f t="shared" si="11"/>
        <v>134</v>
      </c>
      <c r="K137" s="95" t="s">
        <v>2005</v>
      </c>
      <c r="L137" s="96" t="s">
        <v>2006</v>
      </c>
      <c r="M137" s="97">
        <v>53.319654693365749</v>
      </c>
      <c r="N137" s="98">
        <f t="shared" si="12"/>
        <v>134</v>
      </c>
      <c r="P137" s="95" t="s">
        <v>1349</v>
      </c>
      <c r="Q137" s="96" t="s">
        <v>1350</v>
      </c>
      <c r="R137" s="97">
        <v>50.791442623506896</v>
      </c>
      <c r="S137" s="98">
        <f t="shared" si="13"/>
        <v>134</v>
      </c>
      <c r="U137" s="95" t="s">
        <v>1172</v>
      </c>
      <c r="V137" s="96" t="s">
        <v>1173</v>
      </c>
      <c r="W137" s="97">
        <v>50.469509979317898</v>
      </c>
      <c r="X137" s="98">
        <f t="shared" si="14"/>
        <v>134</v>
      </c>
      <c r="Z137" s="95" t="s">
        <v>135</v>
      </c>
      <c r="AA137" s="96" t="s">
        <v>136</v>
      </c>
      <c r="AB137" s="97">
        <v>48.329989079647717</v>
      </c>
      <c r="AC137" s="98">
        <f t="shared" si="15"/>
        <v>134</v>
      </c>
    </row>
    <row r="138" spans="1:29" x14ac:dyDescent="0.3">
      <c r="A138" s="1"/>
      <c r="B138" s="1"/>
      <c r="C138" s="1"/>
      <c r="D138" s="1"/>
      <c r="F138" s="95" t="s">
        <v>1746</v>
      </c>
      <c r="G138" s="96" t="s">
        <v>1747</v>
      </c>
      <c r="H138" s="97">
        <v>56.314835404300567</v>
      </c>
      <c r="I138" s="98">
        <f t="shared" si="11"/>
        <v>135</v>
      </c>
      <c r="K138" s="95" t="s">
        <v>1022</v>
      </c>
      <c r="L138" s="96" t="s">
        <v>242</v>
      </c>
      <c r="M138" s="97">
        <v>53.276336800556571</v>
      </c>
      <c r="N138" s="98">
        <f t="shared" si="12"/>
        <v>135</v>
      </c>
      <c r="P138" s="95" t="s">
        <v>749</v>
      </c>
      <c r="Q138" s="96" t="s">
        <v>750</v>
      </c>
      <c r="R138" s="97">
        <v>50.739235322726444</v>
      </c>
      <c r="S138" s="98">
        <f t="shared" si="13"/>
        <v>135</v>
      </c>
      <c r="U138" s="95" t="s">
        <v>1168</v>
      </c>
      <c r="V138" s="96" t="s">
        <v>1169</v>
      </c>
      <c r="W138" s="97">
        <v>50.162956171510814</v>
      </c>
      <c r="X138" s="98">
        <f t="shared" si="14"/>
        <v>135</v>
      </c>
      <c r="Z138" s="95" t="s">
        <v>1317</v>
      </c>
      <c r="AA138" s="96" t="s">
        <v>1318</v>
      </c>
      <c r="AB138" s="97">
        <v>48.188877272773453</v>
      </c>
      <c r="AC138" s="98">
        <f t="shared" si="15"/>
        <v>135</v>
      </c>
    </row>
    <row r="139" spans="1:29" x14ac:dyDescent="0.3">
      <c r="A139" s="1"/>
      <c r="B139" s="1"/>
      <c r="C139" s="1"/>
      <c r="D139" s="1"/>
      <c r="F139" s="95" t="s">
        <v>1444</v>
      </c>
      <c r="G139" s="96" t="s">
        <v>1445</v>
      </c>
      <c r="H139" s="97">
        <v>56.27896923668942</v>
      </c>
      <c r="I139" s="98">
        <f t="shared" si="11"/>
        <v>136</v>
      </c>
      <c r="K139" s="95" t="s">
        <v>1787</v>
      </c>
      <c r="L139" s="96" t="s">
        <v>1788</v>
      </c>
      <c r="M139" s="97">
        <v>53.205064239514783</v>
      </c>
      <c r="N139" s="98">
        <f t="shared" si="12"/>
        <v>136</v>
      </c>
      <c r="P139" s="95" t="s">
        <v>1111</v>
      </c>
      <c r="Q139" s="96" t="s">
        <v>1112</v>
      </c>
      <c r="R139" s="97">
        <v>50.668406711912446</v>
      </c>
      <c r="S139" s="98">
        <f t="shared" si="13"/>
        <v>136</v>
      </c>
      <c r="U139" s="95" t="s">
        <v>417</v>
      </c>
      <c r="V139" s="96" t="s">
        <v>418</v>
      </c>
      <c r="W139" s="97">
        <v>50.077365341393701</v>
      </c>
      <c r="X139" s="98">
        <f t="shared" si="14"/>
        <v>136</v>
      </c>
      <c r="Z139" s="95" t="s">
        <v>2026</v>
      </c>
      <c r="AA139" s="96" t="s">
        <v>2027</v>
      </c>
      <c r="AB139" s="97">
        <v>48.124675333592407</v>
      </c>
      <c r="AC139" s="98">
        <f t="shared" si="15"/>
        <v>136</v>
      </c>
    </row>
    <row r="140" spans="1:29" x14ac:dyDescent="0.3">
      <c r="A140" s="1"/>
      <c r="B140" s="1"/>
      <c r="C140" s="1"/>
      <c r="D140" s="1"/>
      <c r="F140" s="95" t="s">
        <v>177</v>
      </c>
      <c r="G140" s="96" t="s">
        <v>178</v>
      </c>
      <c r="H140" s="97">
        <v>56.182696326865369</v>
      </c>
      <c r="I140" s="98">
        <f t="shared" si="11"/>
        <v>137</v>
      </c>
      <c r="K140" s="95" t="s">
        <v>75</v>
      </c>
      <c r="L140" s="96" t="s">
        <v>76</v>
      </c>
      <c r="M140" s="97">
        <v>53.17359832028805</v>
      </c>
      <c r="N140" s="98">
        <f t="shared" si="12"/>
        <v>137</v>
      </c>
      <c r="P140" s="95" t="s">
        <v>674</v>
      </c>
      <c r="Q140" s="96" t="s">
        <v>675</v>
      </c>
      <c r="R140" s="97">
        <v>50.498778719252385</v>
      </c>
      <c r="S140" s="98">
        <f t="shared" si="13"/>
        <v>137</v>
      </c>
      <c r="U140" s="95" t="s">
        <v>800</v>
      </c>
      <c r="V140" s="96" t="s">
        <v>801</v>
      </c>
      <c r="W140" s="97">
        <v>50.058564178062035</v>
      </c>
      <c r="X140" s="98">
        <f t="shared" si="14"/>
        <v>137</v>
      </c>
      <c r="Z140" s="95" t="s">
        <v>653</v>
      </c>
      <c r="AA140" s="96" t="s">
        <v>654</v>
      </c>
      <c r="AB140" s="97">
        <v>48.100918977355548</v>
      </c>
      <c r="AC140" s="98">
        <f t="shared" si="15"/>
        <v>137</v>
      </c>
    </row>
    <row r="141" spans="1:29" x14ac:dyDescent="0.3">
      <c r="A141" s="1"/>
      <c r="B141" s="1"/>
      <c r="C141" s="1"/>
      <c r="D141" s="1"/>
      <c r="F141" s="95" t="s">
        <v>2064</v>
      </c>
      <c r="G141" s="96" t="s">
        <v>2065</v>
      </c>
      <c r="H141" s="97">
        <v>56.10472956560416</v>
      </c>
      <c r="I141" s="98">
        <f t="shared" si="11"/>
        <v>138</v>
      </c>
      <c r="K141" s="95" t="s">
        <v>2015</v>
      </c>
      <c r="L141" s="96" t="s">
        <v>2016</v>
      </c>
      <c r="M141" s="97">
        <v>52.960333741399346</v>
      </c>
      <c r="N141" s="98">
        <f t="shared" si="12"/>
        <v>138</v>
      </c>
      <c r="P141" s="95" t="s">
        <v>728</v>
      </c>
      <c r="Q141" s="96" t="s">
        <v>168</v>
      </c>
      <c r="R141" s="97">
        <v>50.180911693847833</v>
      </c>
      <c r="S141" s="98">
        <f t="shared" si="13"/>
        <v>138</v>
      </c>
      <c r="U141" s="95" t="s">
        <v>2146</v>
      </c>
      <c r="V141" s="96" t="s">
        <v>2147</v>
      </c>
      <c r="W141" s="97">
        <v>50.00116281314606</v>
      </c>
      <c r="X141" s="98">
        <f t="shared" si="14"/>
        <v>138</v>
      </c>
      <c r="Z141" s="95" t="s">
        <v>1488</v>
      </c>
      <c r="AA141" s="96" t="s">
        <v>1489</v>
      </c>
      <c r="AB141" s="97">
        <v>48.070814753778954</v>
      </c>
      <c r="AC141" s="98">
        <f t="shared" si="15"/>
        <v>138</v>
      </c>
    </row>
    <row r="142" spans="1:29" x14ac:dyDescent="0.3">
      <c r="A142" s="1"/>
      <c r="B142" s="1"/>
      <c r="C142" s="1"/>
      <c r="D142" s="1"/>
      <c r="F142" s="95" t="s">
        <v>1970</v>
      </c>
      <c r="G142" s="96" t="s">
        <v>1971</v>
      </c>
      <c r="H142" s="97">
        <v>55.976064558697729</v>
      </c>
      <c r="I142" s="98">
        <f t="shared" si="11"/>
        <v>139</v>
      </c>
      <c r="K142" s="95" t="s">
        <v>402</v>
      </c>
      <c r="L142" s="96" t="s">
        <v>403</v>
      </c>
      <c r="M142" s="97">
        <v>52.933279272917893</v>
      </c>
      <c r="N142" s="98">
        <f t="shared" si="12"/>
        <v>139</v>
      </c>
      <c r="P142" s="95" t="s">
        <v>2102</v>
      </c>
      <c r="Q142" s="96" t="s">
        <v>2103</v>
      </c>
      <c r="R142" s="97">
        <v>50.096927366222275</v>
      </c>
      <c r="S142" s="98">
        <f t="shared" si="13"/>
        <v>139</v>
      </c>
      <c r="U142" s="95" t="s">
        <v>731</v>
      </c>
      <c r="V142" s="96" t="s">
        <v>732</v>
      </c>
      <c r="W142" s="97">
        <v>49.926535256071041</v>
      </c>
      <c r="X142" s="98">
        <f t="shared" si="14"/>
        <v>139</v>
      </c>
      <c r="Z142" s="95" t="s">
        <v>2170</v>
      </c>
      <c r="AA142" s="96" t="s">
        <v>2171</v>
      </c>
      <c r="AB142" s="97">
        <v>47.733536828272655</v>
      </c>
      <c r="AC142" s="98">
        <f t="shared" si="15"/>
        <v>139</v>
      </c>
    </row>
    <row r="143" spans="1:29" x14ac:dyDescent="0.3">
      <c r="A143" s="1"/>
      <c r="B143" s="1"/>
      <c r="C143" s="1"/>
      <c r="D143" s="1"/>
      <c r="F143" s="95" t="s">
        <v>1242</v>
      </c>
      <c r="G143" s="96" t="s">
        <v>88</v>
      </c>
      <c r="H143" s="97">
        <v>55.804576054588551</v>
      </c>
      <c r="I143" s="98">
        <f t="shared" si="11"/>
        <v>140</v>
      </c>
      <c r="K143" s="95" t="s">
        <v>157</v>
      </c>
      <c r="L143" s="96" t="s">
        <v>158</v>
      </c>
      <c r="M143" s="97">
        <v>52.92476703531139</v>
      </c>
      <c r="N143" s="98">
        <f t="shared" si="12"/>
        <v>140</v>
      </c>
      <c r="P143" s="95" t="s">
        <v>1803</v>
      </c>
      <c r="Q143" s="96" t="s">
        <v>1675</v>
      </c>
      <c r="R143" s="97">
        <v>50.064763547147777</v>
      </c>
      <c r="S143" s="98">
        <f t="shared" si="13"/>
        <v>140</v>
      </c>
      <c r="U143" s="95" t="s">
        <v>1109</v>
      </c>
      <c r="V143" s="96" t="s">
        <v>1110</v>
      </c>
      <c r="W143" s="97">
        <v>49.847173141647438</v>
      </c>
      <c r="X143" s="98">
        <f t="shared" si="14"/>
        <v>140</v>
      </c>
      <c r="Z143" s="95" t="s">
        <v>123</v>
      </c>
      <c r="AA143" s="96" t="s">
        <v>124</v>
      </c>
      <c r="AB143" s="97">
        <v>47.727301882910581</v>
      </c>
      <c r="AC143" s="98">
        <f t="shared" si="15"/>
        <v>140</v>
      </c>
    </row>
    <row r="144" spans="1:29" x14ac:dyDescent="0.3">
      <c r="A144" s="1"/>
      <c r="B144" s="1"/>
      <c r="C144" s="1"/>
      <c r="D144" s="1"/>
      <c r="F144" s="95" t="s">
        <v>1381</v>
      </c>
      <c r="G144" s="96" t="s">
        <v>1382</v>
      </c>
      <c r="H144" s="97">
        <v>55.755286300829908</v>
      </c>
      <c r="I144" s="98">
        <f t="shared" si="11"/>
        <v>141</v>
      </c>
      <c r="K144" s="95" t="s">
        <v>1750</v>
      </c>
      <c r="L144" s="96" t="s">
        <v>1751</v>
      </c>
      <c r="M144" s="97">
        <v>52.698815870174961</v>
      </c>
      <c r="N144" s="98">
        <f t="shared" si="12"/>
        <v>141</v>
      </c>
      <c r="P144" s="95" t="s">
        <v>2182</v>
      </c>
      <c r="Q144" s="96" t="s">
        <v>2183</v>
      </c>
      <c r="R144" s="97">
        <v>49.8445066488175</v>
      </c>
      <c r="S144" s="98">
        <f t="shared" si="13"/>
        <v>141</v>
      </c>
      <c r="U144" s="95" t="s">
        <v>733</v>
      </c>
      <c r="V144" s="96" t="s">
        <v>734</v>
      </c>
      <c r="W144" s="97">
        <v>49.770634038337498</v>
      </c>
      <c r="X144" s="98">
        <f t="shared" si="14"/>
        <v>141</v>
      </c>
      <c r="Z144" s="95" t="s">
        <v>525</v>
      </c>
      <c r="AA144" s="96" t="s">
        <v>526</v>
      </c>
      <c r="AB144" s="97">
        <v>47.657760798135683</v>
      </c>
      <c r="AC144" s="98">
        <f t="shared" si="15"/>
        <v>141</v>
      </c>
    </row>
    <row r="145" spans="1:29" x14ac:dyDescent="0.3">
      <c r="A145" s="1"/>
      <c r="B145" s="1"/>
      <c r="C145" s="1"/>
      <c r="D145" s="1"/>
      <c r="F145" s="95" t="s">
        <v>1423</v>
      </c>
      <c r="G145" s="96" t="s">
        <v>1424</v>
      </c>
      <c r="H145" s="97">
        <v>55.675529082885554</v>
      </c>
      <c r="I145" s="98">
        <f t="shared" si="11"/>
        <v>142</v>
      </c>
      <c r="K145" s="95" t="s">
        <v>1857</v>
      </c>
      <c r="L145" s="96" t="s">
        <v>1858</v>
      </c>
      <c r="M145" s="97">
        <v>52.395850738035087</v>
      </c>
      <c r="N145" s="98">
        <f t="shared" si="12"/>
        <v>142</v>
      </c>
      <c r="P145" s="95" t="s">
        <v>1135</v>
      </c>
      <c r="Q145" s="96" t="s">
        <v>1136</v>
      </c>
      <c r="R145" s="97">
        <v>49.817084196815308</v>
      </c>
      <c r="S145" s="98">
        <f t="shared" si="13"/>
        <v>142</v>
      </c>
      <c r="U145" s="95" t="s">
        <v>602</v>
      </c>
      <c r="V145" s="96" t="s">
        <v>603</v>
      </c>
      <c r="W145" s="97">
        <v>49.697234504710735</v>
      </c>
      <c r="X145" s="98">
        <f t="shared" si="14"/>
        <v>142</v>
      </c>
      <c r="Z145" s="95" t="s">
        <v>646</v>
      </c>
      <c r="AA145" s="96" t="s">
        <v>264</v>
      </c>
      <c r="AB145" s="97">
        <v>47.567353125331486</v>
      </c>
      <c r="AC145" s="98">
        <f t="shared" si="15"/>
        <v>142</v>
      </c>
    </row>
    <row r="146" spans="1:29" x14ac:dyDescent="0.3">
      <c r="A146" s="1"/>
      <c r="B146" s="1"/>
      <c r="C146" s="1"/>
      <c r="D146" s="1"/>
      <c r="F146" s="95" t="s">
        <v>1847</v>
      </c>
      <c r="G146" s="96" t="s">
        <v>1848</v>
      </c>
      <c r="H146" s="97">
        <v>55.589241951223649</v>
      </c>
      <c r="I146" s="98">
        <f t="shared" si="11"/>
        <v>143</v>
      </c>
      <c r="K146" s="95" t="s">
        <v>792</v>
      </c>
      <c r="L146" s="96" t="s">
        <v>793</v>
      </c>
      <c r="M146" s="97">
        <v>52.361551800967128</v>
      </c>
      <c r="N146" s="98">
        <f t="shared" si="12"/>
        <v>143</v>
      </c>
      <c r="P146" s="95" t="s">
        <v>747</v>
      </c>
      <c r="Q146" s="96" t="s">
        <v>748</v>
      </c>
      <c r="R146" s="97">
        <v>49.685950074545907</v>
      </c>
      <c r="S146" s="98">
        <f t="shared" si="13"/>
        <v>143</v>
      </c>
      <c r="U146" s="95" t="s">
        <v>1674</v>
      </c>
      <c r="V146" s="96" t="s">
        <v>1675</v>
      </c>
      <c r="W146" s="97">
        <v>49.473656983061893</v>
      </c>
      <c r="X146" s="98">
        <f t="shared" si="14"/>
        <v>143</v>
      </c>
      <c r="Z146" s="95" t="s">
        <v>1599</v>
      </c>
      <c r="AA146" s="96" t="s">
        <v>773</v>
      </c>
      <c r="AB146" s="97">
        <v>47.475115013307125</v>
      </c>
      <c r="AC146" s="98">
        <f t="shared" si="15"/>
        <v>143</v>
      </c>
    </row>
    <row r="147" spans="1:29" x14ac:dyDescent="0.3">
      <c r="A147" s="1"/>
      <c r="B147" s="1"/>
      <c r="C147" s="1"/>
      <c r="D147" s="1"/>
      <c r="F147" s="95" t="s">
        <v>956</v>
      </c>
      <c r="G147" s="96" t="s">
        <v>957</v>
      </c>
      <c r="H147" s="97">
        <v>55.418036364583315</v>
      </c>
      <c r="I147" s="98">
        <f t="shared" si="11"/>
        <v>144</v>
      </c>
      <c r="K147" s="95" t="s">
        <v>1311</v>
      </c>
      <c r="L147" s="96" t="s">
        <v>1312</v>
      </c>
      <c r="M147" s="97">
        <v>52.047231823544919</v>
      </c>
      <c r="N147" s="98">
        <f t="shared" si="12"/>
        <v>144</v>
      </c>
      <c r="P147" s="95" t="s">
        <v>1623</v>
      </c>
      <c r="Q147" s="96" t="s">
        <v>170</v>
      </c>
      <c r="R147" s="97">
        <v>49.40323958140003</v>
      </c>
      <c r="S147" s="98">
        <f t="shared" si="13"/>
        <v>144</v>
      </c>
      <c r="U147" s="95" t="s">
        <v>1480</v>
      </c>
      <c r="V147" s="96" t="s">
        <v>1481</v>
      </c>
      <c r="W147" s="97">
        <v>49.466003015074492</v>
      </c>
      <c r="X147" s="98">
        <f t="shared" si="14"/>
        <v>144</v>
      </c>
      <c r="Z147" s="95" t="s">
        <v>195</v>
      </c>
      <c r="AA147" s="96" t="s">
        <v>196</v>
      </c>
      <c r="AB147" s="97">
        <v>47.422344718010436</v>
      </c>
      <c r="AC147" s="98">
        <f t="shared" si="15"/>
        <v>144</v>
      </c>
    </row>
    <row r="148" spans="1:29" x14ac:dyDescent="0.3">
      <c r="A148" s="1"/>
      <c r="B148" s="1"/>
      <c r="C148" s="1"/>
      <c r="D148" s="1"/>
      <c r="F148" s="95" t="s">
        <v>938</v>
      </c>
      <c r="G148" s="96" t="s">
        <v>939</v>
      </c>
      <c r="H148" s="97">
        <v>55.290735652875775</v>
      </c>
      <c r="I148" s="98">
        <f t="shared" si="11"/>
        <v>145</v>
      </c>
      <c r="K148" s="95" t="s">
        <v>1470</v>
      </c>
      <c r="L148" s="96" t="s">
        <v>1471</v>
      </c>
      <c r="M148" s="97">
        <v>52.012828461550157</v>
      </c>
      <c r="N148" s="98">
        <f t="shared" si="12"/>
        <v>145</v>
      </c>
      <c r="P148" s="95" t="s">
        <v>1336</v>
      </c>
      <c r="Q148" s="96" t="s">
        <v>1142</v>
      </c>
      <c r="R148" s="97">
        <v>49.361154582155542</v>
      </c>
      <c r="S148" s="98">
        <f t="shared" si="13"/>
        <v>145</v>
      </c>
      <c r="U148" s="95" t="s">
        <v>1899</v>
      </c>
      <c r="V148" s="96" t="s">
        <v>1900</v>
      </c>
      <c r="W148" s="97">
        <v>49.439191899069939</v>
      </c>
      <c r="X148" s="98">
        <f t="shared" si="14"/>
        <v>145</v>
      </c>
      <c r="Z148" s="95" t="s">
        <v>726</v>
      </c>
      <c r="AA148" s="96" t="s">
        <v>727</v>
      </c>
      <c r="AB148" s="97">
        <v>47.371186833885915</v>
      </c>
      <c r="AC148" s="98">
        <f t="shared" si="15"/>
        <v>145</v>
      </c>
    </row>
    <row r="149" spans="1:29" x14ac:dyDescent="0.3">
      <c r="A149" s="1"/>
      <c r="B149" s="1"/>
      <c r="C149" s="1"/>
      <c r="D149" s="1"/>
      <c r="F149" s="95" t="s">
        <v>1139</v>
      </c>
      <c r="G149" s="96" t="s">
        <v>1140</v>
      </c>
      <c r="H149" s="97">
        <v>55.286860182122524</v>
      </c>
      <c r="I149" s="98">
        <f t="shared" si="11"/>
        <v>146</v>
      </c>
      <c r="K149" s="95" t="s">
        <v>259</v>
      </c>
      <c r="L149" s="96" t="s">
        <v>260</v>
      </c>
      <c r="M149" s="97">
        <v>51.983259409847847</v>
      </c>
      <c r="N149" s="98">
        <f t="shared" si="12"/>
        <v>146</v>
      </c>
      <c r="P149" s="95" t="s">
        <v>1538</v>
      </c>
      <c r="Q149" s="96" t="s">
        <v>13</v>
      </c>
      <c r="R149" s="97">
        <v>49.3002320247233</v>
      </c>
      <c r="S149" s="98">
        <f t="shared" si="13"/>
        <v>146</v>
      </c>
      <c r="U149" s="95" t="s">
        <v>477</v>
      </c>
      <c r="V149" s="96" t="s">
        <v>478</v>
      </c>
      <c r="W149" s="97">
        <v>49.396139135048344</v>
      </c>
      <c r="X149" s="98">
        <f t="shared" si="14"/>
        <v>146</v>
      </c>
      <c r="Z149" s="95" t="s">
        <v>117</v>
      </c>
      <c r="AA149" s="96" t="s">
        <v>120</v>
      </c>
      <c r="AB149" s="97">
        <v>47.296128876261129</v>
      </c>
      <c r="AC149" s="98">
        <f t="shared" si="15"/>
        <v>146</v>
      </c>
    </row>
    <row r="150" spans="1:29" x14ac:dyDescent="0.3">
      <c r="A150" s="1"/>
      <c r="B150" s="1"/>
      <c r="C150" s="1"/>
      <c r="D150" s="1"/>
      <c r="F150" s="95" t="s">
        <v>312</v>
      </c>
      <c r="G150" s="96" t="s">
        <v>313</v>
      </c>
      <c r="H150" s="97">
        <v>54.789131223598964</v>
      </c>
      <c r="I150" s="98">
        <f t="shared" si="11"/>
        <v>147</v>
      </c>
      <c r="K150" s="95" t="s">
        <v>998</v>
      </c>
      <c r="L150" s="96" t="s">
        <v>999</v>
      </c>
      <c r="M150" s="97">
        <v>51.940411155945512</v>
      </c>
      <c r="N150" s="98">
        <f t="shared" si="12"/>
        <v>147</v>
      </c>
      <c r="P150" s="95" t="s">
        <v>1137</v>
      </c>
      <c r="Q150" s="96" t="s">
        <v>1138</v>
      </c>
      <c r="R150" s="97">
        <v>48.830092784882574</v>
      </c>
      <c r="S150" s="98">
        <f t="shared" si="13"/>
        <v>147</v>
      </c>
      <c r="U150" s="95" t="s">
        <v>368</v>
      </c>
      <c r="V150" s="96" t="s">
        <v>369</v>
      </c>
      <c r="W150" s="97">
        <v>49.206115814080036</v>
      </c>
      <c r="X150" s="98">
        <f t="shared" si="14"/>
        <v>147</v>
      </c>
      <c r="Z150" s="95" t="s">
        <v>231</v>
      </c>
      <c r="AA150" s="96" t="s">
        <v>232</v>
      </c>
      <c r="AB150" s="97">
        <v>47.186665620906091</v>
      </c>
      <c r="AC150" s="98">
        <f t="shared" si="15"/>
        <v>147</v>
      </c>
    </row>
    <row r="151" spans="1:29" x14ac:dyDescent="0.3">
      <c r="A151" s="1"/>
      <c r="B151" s="1"/>
      <c r="C151" s="1"/>
      <c r="D151" s="1"/>
      <c r="F151" s="95" t="s">
        <v>1012</v>
      </c>
      <c r="G151" s="96" t="s">
        <v>1013</v>
      </c>
      <c r="H151" s="97">
        <v>54.70370090748871</v>
      </c>
      <c r="I151" s="98">
        <f t="shared" si="11"/>
        <v>148</v>
      </c>
      <c r="K151" s="95" t="s">
        <v>1683</v>
      </c>
      <c r="L151" s="96" t="s">
        <v>1684</v>
      </c>
      <c r="M151" s="97">
        <v>51.854480420265524</v>
      </c>
      <c r="N151" s="98">
        <f t="shared" si="12"/>
        <v>148</v>
      </c>
      <c r="P151" s="95" t="s">
        <v>159</v>
      </c>
      <c r="Q151" s="96" t="s">
        <v>160</v>
      </c>
      <c r="R151" s="97">
        <v>48.614664375636259</v>
      </c>
      <c r="S151" s="98">
        <f t="shared" si="13"/>
        <v>148</v>
      </c>
      <c r="U151" s="95" t="s">
        <v>137</v>
      </c>
      <c r="V151" s="96" t="s">
        <v>138</v>
      </c>
      <c r="W151" s="97">
        <v>49.17394860891644</v>
      </c>
      <c r="X151" s="98">
        <f t="shared" si="14"/>
        <v>148</v>
      </c>
      <c r="Z151" s="95" t="s">
        <v>626</v>
      </c>
      <c r="AA151" s="96" t="s">
        <v>627</v>
      </c>
      <c r="AB151" s="97">
        <v>46.975055584791534</v>
      </c>
      <c r="AC151" s="98">
        <f t="shared" si="15"/>
        <v>148</v>
      </c>
    </row>
    <row r="152" spans="1:29" x14ac:dyDescent="0.3">
      <c r="A152" s="1"/>
      <c r="B152" s="1"/>
      <c r="C152" s="1"/>
      <c r="D152" s="1"/>
      <c r="F152" s="95" t="s">
        <v>1774</v>
      </c>
      <c r="G152" s="96" t="s">
        <v>1707</v>
      </c>
      <c r="H152" s="97">
        <v>54.698758425580756</v>
      </c>
      <c r="I152" s="98">
        <f t="shared" si="11"/>
        <v>149</v>
      </c>
      <c r="K152" s="95" t="s">
        <v>1756</v>
      </c>
      <c r="L152" s="96" t="s">
        <v>1757</v>
      </c>
      <c r="M152" s="97">
        <v>51.728833948277156</v>
      </c>
      <c r="N152" s="98">
        <f t="shared" si="12"/>
        <v>149</v>
      </c>
      <c r="P152" s="95" t="s">
        <v>858</v>
      </c>
      <c r="Q152" s="96" t="s">
        <v>859</v>
      </c>
      <c r="R152" s="97">
        <v>48.450053542033018</v>
      </c>
      <c r="S152" s="98">
        <f t="shared" si="13"/>
        <v>149</v>
      </c>
      <c r="U152" s="95" t="s">
        <v>1839</v>
      </c>
      <c r="V152" s="96" t="s">
        <v>1840</v>
      </c>
      <c r="W152" s="97">
        <v>48.992301235594269</v>
      </c>
      <c r="X152" s="98">
        <f t="shared" si="14"/>
        <v>149</v>
      </c>
      <c r="Z152" s="95" t="s">
        <v>1915</v>
      </c>
      <c r="AA152" s="96" t="s">
        <v>1916</v>
      </c>
      <c r="AB152" s="97">
        <v>46.94931018359906</v>
      </c>
      <c r="AC152" s="98">
        <f t="shared" si="15"/>
        <v>149</v>
      </c>
    </row>
    <row r="153" spans="1:29" x14ac:dyDescent="0.3">
      <c r="A153" s="1"/>
      <c r="B153" s="1"/>
      <c r="C153" s="1"/>
      <c r="D153" s="1"/>
      <c r="F153" s="95" t="s">
        <v>255</v>
      </c>
      <c r="G153" s="96" t="s">
        <v>256</v>
      </c>
      <c r="H153" s="97">
        <v>54.550435311750746</v>
      </c>
      <c r="I153" s="98">
        <f t="shared" si="11"/>
        <v>150</v>
      </c>
      <c r="K153" s="95" t="s">
        <v>549</v>
      </c>
      <c r="L153" s="96" t="s">
        <v>550</v>
      </c>
      <c r="M153" s="97">
        <v>51.635402947787142</v>
      </c>
      <c r="N153" s="98">
        <f t="shared" si="12"/>
        <v>150</v>
      </c>
      <c r="P153" s="95" t="s">
        <v>722</v>
      </c>
      <c r="Q153" s="96" t="s">
        <v>723</v>
      </c>
      <c r="R153" s="97">
        <v>48.349730559189119</v>
      </c>
      <c r="S153" s="98">
        <f t="shared" si="13"/>
        <v>150</v>
      </c>
      <c r="U153" s="95" t="s">
        <v>638</v>
      </c>
      <c r="V153" s="96" t="s">
        <v>196</v>
      </c>
      <c r="W153" s="97">
        <v>48.641547918904003</v>
      </c>
      <c r="X153" s="98">
        <f t="shared" si="14"/>
        <v>150</v>
      </c>
      <c r="Z153" s="95" t="s">
        <v>52</v>
      </c>
      <c r="AA153" s="96" t="s">
        <v>55</v>
      </c>
      <c r="AB153" s="97">
        <v>46.915558095165579</v>
      </c>
      <c r="AC153" s="98">
        <f t="shared" si="15"/>
        <v>150</v>
      </c>
    </row>
    <row r="154" spans="1:29" x14ac:dyDescent="0.3">
      <c r="A154" s="1"/>
      <c r="B154" s="1"/>
      <c r="C154" s="1"/>
      <c r="D154" s="1"/>
      <c r="F154" s="95" t="s">
        <v>1893</v>
      </c>
      <c r="G154" s="96" t="s">
        <v>1894</v>
      </c>
      <c r="H154" s="97">
        <v>54.547522082438803</v>
      </c>
      <c r="I154" s="98">
        <f t="shared" si="11"/>
        <v>151</v>
      </c>
      <c r="K154" s="95" t="s">
        <v>1298</v>
      </c>
      <c r="L154" s="96" t="s">
        <v>1299</v>
      </c>
      <c r="M154" s="97">
        <v>51.449055422737914</v>
      </c>
      <c r="N154" s="98">
        <f t="shared" si="12"/>
        <v>151</v>
      </c>
      <c r="P154" s="95" t="s">
        <v>1791</v>
      </c>
      <c r="Q154" s="96" t="s">
        <v>1792</v>
      </c>
      <c r="R154" s="97">
        <v>48.316071330944375</v>
      </c>
      <c r="S154" s="98">
        <f t="shared" si="13"/>
        <v>151</v>
      </c>
      <c r="U154" s="95" t="s">
        <v>79</v>
      </c>
      <c r="V154" s="96" t="s">
        <v>80</v>
      </c>
      <c r="W154" s="97">
        <v>48.619765570297218</v>
      </c>
      <c r="X154" s="98">
        <f t="shared" si="14"/>
        <v>151</v>
      </c>
      <c r="Z154" s="95" t="s">
        <v>2187</v>
      </c>
      <c r="AA154" s="96" t="s">
        <v>2188</v>
      </c>
      <c r="AB154" s="97">
        <v>46.8736796518006</v>
      </c>
      <c r="AC154" s="98">
        <f t="shared" si="15"/>
        <v>151</v>
      </c>
    </row>
    <row r="155" spans="1:29" x14ac:dyDescent="0.3">
      <c r="A155" s="1"/>
      <c r="B155" s="1"/>
      <c r="C155" s="1"/>
      <c r="D155" s="1"/>
      <c r="F155" s="95" t="s">
        <v>2013</v>
      </c>
      <c r="G155" s="96" t="s">
        <v>2014</v>
      </c>
      <c r="H155" s="97">
        <v>54.542945343434333</v>
      </c>
      <c r="I155" s="98">
        <f t="shared" si="11"/>
        <v>152</v>
      </c>
      <c r="K155" s="95" t="s">
        <v>743</v>
      </c>
      <c r="L155" s="96" t="s">
        <v>744</v>
      </c>
      <c r="M155" s="97">
        <v>51.384995159698406</v>
      </c>
      <c r="N155" s="98">
        <f t="shared" si="12"/>
        <v>152</v>
      </c>
      <c r="P155" s="95" t="s">
        <v>883</v>
      </c>
      <c r="Q155" s="96" t="s">
        <v>884</v>
      </c>
      <c r="R155" s="97">
        <v>48.237863431638608</v>
      </c>
      <c r="S155" s="98">
        <f t="shared" si="13"/>
        <v>152</v>
      </c>
      <c r="U155" s="95" t="s">
        <v>1010</v>
      </c>
      <c r="V155" s="96" t="s">
        <v>1011</v>
      </c>
      <c r="W155" s="97">
        <v>48.615229006019646</v>
      </c>
      <c r="X155" s="98">
        <f t="shared" si="14"/>
        <v>152</v>
      </c>
      <c r="Z155" s="95" t="s">
        <v>99</v>
      </c>
      <c r="AA155" s="96" t="s">
        <v>100</v>
      </c>
      <c r="AB155" s="97">
        <v>46.768344382682834</v>
      </c>
      <c r="AC155" s="98">
        <f t="shared" si="15"/>
        <v>152</v>
      </c>
    </row>
    <row r="156" spans="1:29" x14ac:dyDescent="0.3">
      <c r="A156" s="1"/>
      <c r="B156" s="1"/>
      <c r="C156" s="1"/>
      <c r="D156" s="1"/>
      <c r="F156" s="95" t="s">
        <v>682</v>
      </c>
      <c r="G156" s="96" t="s">
        <v>683</v>
      </c>
      <c r="H156" s="97">
        <v>54.479305612012212</v>
      </c>
      <c r="I156" s="98">
        <f t="shared" si="11"/>
        <v>153</v>
      </c>
      <c r="K156" s="95" t="s">
        <v>1162</v>
      </c>
      <c r="L156" s="96" t="s">
        <v>1163</v>
      </c>
      <c r="M156" s="97">
        <v>51.353101097816037</v>
      </c>
      <c r="N156" s="98">
        <f t="shared" si="12"/>
        <v>153</v>
      </c>
      <c r="P156" s="95" t="s">
        <v>979</v>
      </c>
      <c r="Q156" s="96" t="s">
        <v>980</v>
      </c>
      <c r="R156" s="97">
        <v>48.094557786180644</v>
      </c>
      <c r="S156" s="98">
        <f t="shared" si="13"/>
        <v>153</v>
      </c>
      <c r="U156" s="95" t="s">
        <v>297</v>
      </c>
      <c r="V156" s="96" t="s">
        <v>298</v>
      </c>
      <c r="W156" s="97">
        <v>48.554919379832441</v>
      </c>
      <c r="X156" s="98">
        <f t="shared" si="14"/>
        <v>153</v>
      </c>
      <c r="Z156" s="95" t="s">
        <v>622</v>
      </c>
      <c r="AA156" s="96" t="s">
        <v>623</v>
      </c>
      <c r="AB156" s="97">
        <v>46.689820271729687</v>
      </c>
      <c r="AC156" s="98">
        <f t="shared" si="15"/>
        <v>153</v>
      </c>
    </row>
    <row r="157" spans="1:29" x14ac:dyDescent="0.3">
      <c r="A157" s="1"/>
      <c r="B157" s="1"/>
      <c r="C157" s="1"/>
      <c r="D157" s="1"/>
      <c r="F157" s="95" t="s">
        <v>153</v>
      </c>
      <c r="G157" s="96" t="s">
        <v>156</v>
      </c>
      <c r="H157" s="97">
        <v>54.372744202329194</v>
      </c>
      <c r="I157" s="98">
        <f t="shared" si="11"/>
        <v>154</v>
      </c>
      <c r="K157" s="95" t="s">
        <v>1706</v>
      </c>
      <c r="L157" s="96" t="s">
        <v>1707</v>
      </c>
      <c r="M157" s="97">
        <v>51.261148142728352</v>
      </c>
      <c r="N157" s="98">
        <f t="shared" si="12"/>
        <v>154</v>
      </c>
      <c r="P157" s="95" t="s">
        <v>515</v>
      </c>
      <c r="Q157" s="96" t="s">
        <v>340</v>
      </c>
      <c r="R157" s="97">
        <v>48.089503335110557</v>
      </c>
      <c r="S157" s="98">
        <f t="shared" si="13"/>
        <v>154</v>
      </c>
      <c r="U157" s="95" t="s">
        <v>241</v>
      </c>
      <c r="V157" s="96" t="s">
        <v>242</v>
      </c>
      <c r="W157" s="97">
        <v>48.449340576871407</v>
      </c>
      <c r="X157" s="98">
        <f t="shared" si="14"/>
        <v>154</v>
      </c>
      <c r="Z157" s="95" t="s">
        <v>827</v>
      </c>
      <c r="AA157" s="96" t="s">
        <v>828</v>
      </c>
      <c r="AB157" s="97">
        <v>46.624026556014869</v>
      </c>
      <c r="AC157" s="98">
        <f t="shared" si="15"/>
        <v>154</v>
      </c>
    </row>
    <row r="158" spans="1:29" x14ac:dyDescent="0.3">
      <c r="A158" s="1"/>
      <c r="B158" s="1"/>
      <c r="C158" s="1"/>
      <c r="D158" s="1"/>
      <c r="F158" s="95" t="s">
        <v>1886</v>
      </c>
      <c r="G158" s="96" t="s">
        <v>1887</v>
      </c>
      <c r="H158" s="97">
        <v>54.274797186542401</v>
      </c>
      <c r="I158" s="98">
        <f t="shared" si="11"/>
        <v>155</v>
      </c>
      <c r="K158" s="95" t="s">
        <v>947</v>
      </c>
      <c r="L158" s="96" t="s">
        <v>948</v>
      </c>
      <c r="M158" s="97">
        <v>51.005423009885469</v>
      </c>
      <c r="N158" s="98">
        <f t="shared" si="12"/>
        <v>155</v>
      </c>
      <c r="P158" s="95" t="s">
        <v>1433</v>
      </c>
      <c r="Q158" s="96" t="s">
        <v>1434</v>
      </c>
      <c r="R158" s="97">
        <v>47.942355634746725</v>
      </c>
      <c r="S158" s="98">
        <f t="shared" si="13"/>
        <v>155</v>
      </c>
      <c r="U158" s="95" t="s">
        <v>2167</v>
      </c>
      <c r="V158" s="96" t="s">
        <v>1036</v>
      </c>
      <c r="W158" s="97">
        <v>48.433273008138855</v>
      </c>
      <c r="X158" s="98">
        <f t="shared" si="14"/>
        <v>155</v>
      </c>
      <c r="Z158" s="95" t="s">
        <v>1337</v>
      </c>
      <c r="AA158" s="96" t="s">
        <v>1338</v>
      </c>
      <c r="AB158" s="97">
        <v>46.448953015678136</v>
      </c>
      <c r="AC158" s="98">
        <f t="shared" si="15"/>
        <v>155</v>
      </c>
    </row>
    <row r="159" spans="1:29" x14ac:dyDescent="0.3">
      <c r="A159" s="1"/>
      <c r="B159" s="1"/>
      <c r="C159" s="1"/>
      <c r="D159" s="1"/>
      <c r="F159" s="95" t="s">
        <v>2087</v>
      </c>
      <c r="G159" s="96" t="s">
        <v>2088</v>
      </c>
      <c r="H159" s="97">
        <v>54.181192413250635</v>
      </c>
      <c r="I159" s="98">
        <f t="shared" si="11"/>
        <v>156</v>
      </c>
      <c r="K159" s="95" t="s">
        <v>1200</v>
      </c>
      <c r="L159" s="96" t="s">
        <v>1201</v>
      </c>
      <c r="M159" s="97">
        <v>50.993810953878118</v>
      </c>
      <c r="N159" s="98">
        <f t="shared" si="12"/>
        <v>156</v>
      </c>
      <c r="P159" s="95" t="s">
        <v>423</v>
      </c>
      <c r="Q159" s="96" t="s">
        <v>424</v>
      </c>
      <c r="R159" s="97">
        <v>47.900495343255344</v>
      </c>
      <c r="S159" s="98">
        <f t="shared" si="13"/>
        <v>156</v>
      </c>
      <c r="U159" s="95" t="s">
        <v>572</v>
      </c>
      <c r="V159" s="96" t="s">
        <v>573</v>
      </c>
      <c r="W159" s="97">
        <v>48.371717863549598</v>
      </c>
      <c r="X159" s="98">
        <f t="shared" si="14"/>
        <v>156</v>
      </c>
      <c r="Z159" s="95" t="s">
        <v>2152</v>
      </c>
      <c r="AA159" s="96" t="s">
        <v>2153</v>
      </c>
      <c r="AB159" s="97">
        <v>46.379901972630812</v>
      </c>
      <c r="AC159" s="98">
        <f t="shared" si="15"/>
        <v>156</v>
      </c>
    </row>
    <row r="160" spans="1:29" x14ac:dyDescent="0.3">
      <c r="A160" s="1"/>
      <c r="B160" s="1"/>
      <c r="C160" s="1"/>
      <c r="D160" s="1"/>
      <c r="F160" s="95" t="s">
        <v>1014</v>
      </c>
      <c r="G160" s="96" t="s">
        <v>1015</v>
      </c>
      <c r="H160" s="97">
        <v>53.908088509066907</v>
      </c>
      <c r="I160" s="98">
        <f t="shared" si="11"/>
        <v>157</v>
      </c>
      <c r="K160" s="95" t="s">
        <v>608</v>
      </c>
      <c r="L160" s="96" t="s">
        <v>609</v>
      </c>
      <c r="M160" s="97">
        <v>50.73803941267991</v>
      </c>
      <c r="N160" s="98">
        <f t="shared" si="12"/>
        <v>157</v>
      </c>
      <c r="P160" s="95" t="s">
        <v>630</v>
      </c>
      <c r="Q160" s="96" t="s">
        <v>631</v>
      </c>
      <c r="R160" s="97">
        <v>47.778824306521081</v>
      </c>
      <c r="S160" s="98">
        <f t="shared" si="13"/>
        <v>157</v>
      </c>
      <c r="U160" s="95" t="s">
        <v>2072</v>
      </c>
      <c r="V160" s="96" t="s">
        <v>2073</v>
      </c>
      <c r="W160" s="97">
        <v>48.312917430334309</v>
      </c>
      <c r="X160" s="98">
        <f t="shared" si="14"/>
        <v>157</v>
      </c>
      <c r="Z160" s="95" t="s">
        <v>486</v>
      </c>
      <c r="AA160" s="96" t="s">
        <v>487</v>
      </c>
      <c r="AB160" s="97">
        <v>46.186030888787116</v>
      </c>
      <c r="AC160" s="98">
        <f t="shared" si="15"/>
        <v>157</v>
      </c>
    </row>
    <row r="161" spans="1:29" x14ac:dyDescent="0.3">
      <c r="A161" s="1"/>
      <c r="B161" s="1"/>
      <c r="C161" s="1"/>
      <c r="D161" s="1"/>
      <c r="F161" s="95" t="s">
        <v>267</v>
      </c>
      <c r="G161" s="96" t="s">
        <v>268</v>
      </c>
      <c r="H161" s="97">
        <v>53.903686769438153</v>
      </c>
      <c r="I161" s="98">
        <f t="shared" si="11"/>
        <v>158</v>
      </c>
      <c r="K161" s="95" t="s">
        <v>1133</v>
      </c>
      <c r="L161" s="96" t="s">
        <v>1134</v>
      </c>
      <c r="M161" s="97">
        <v>50.548785677099524</v>
      </c>
      <c r="N161" s="98">
        <f t="shared" si="12"/>
        <v>158</v>
      </c>
      <c r="P161" s="95" t="s">
        <v>1253</v>
      </c>
      <c r="Q161" s="96" t="s">
        <v>1254</v>
      </c>
      <c r="R161" s="97">
        <v>47.55335040015072</v>
      </c>
      <c r="S161" s="98">
        <f t="shared" si="13"/>
        <v>158</v>
      </c>
      <c r="U161" s="95" t="s">
        <v>1905</v>
      </c>
      <c r="V161" s="96" t="s">
        <v>1906</v>
      </c>
      <c r="W161" s="97">
        <v>48.292210409921246</v>
      </c>
      <c r="X161" s="98">
        <f t="shared" si="14"/>
        <v>158</v>
      </c>
      <c r="Z161" s="95" t="s">
        <v>1060</v>
      </c>
      <c r="AA161" s="96" t="s">
        <v>1061</v>
      </c>
      <c r="AB161" s="97">
        <v>46.130721053090909</v>
      </c>
      <c r="AC161" s="98">
        <f t="shared" si="15"/>
        <v>158</v>
      </c>
    </row>
    <row r="162" spans="1:29" x14ac:dyDescent="0.3">
      <c r="A162" s="1"/>
      <c r="B162" s="1"/>
      <c r="C162" s="1"/>
      <c r="D162" s="1"/>
      <c r="F162" s="95" t="s">
        <v>1676</v>
      </c>
      <c r="G162" s="96" t="s">
        <v>785</v>
      </c>
      <c r="H162" s="97">
        <v>53.881608875691967</v>
      </c>
      <c r="I162" s="98">
        <f t="shared" si="11"/>
        <v>159</v>
      </c>
      <c r="K162" s="95" t="s">
        <v>1666</v>
      </c>
      <c r="L162" s="96" t="s">
        <v>1667</v>
      </c>
      <c r="M162" s="97">
        <v>50.232080162667245</v>
      </c>
      <c r="N162" s="98">
        <f t="shared" si="12"/>
        <v>159</v>
      </c>
      <c r="P162" s="95" t="s">
        <v>1511</v>
      </c>
      <c r="Q162" s="96" t="s">
        <v>1512</v>
      </c>
      <c r="R162" s="97">
        <v>47.491763301291812</v>
      </c>
      <c r="S162" s="98">
        <f t="shared" si="13"/>
        <v>159</v>
      </c>
      <c r="U162" s="95" t="s">
        <v>451</v>
      </c>
      <c r="V162" s="96" t="s">
        <v>452</v>
      </c>
      <c r="W162" s="97">
        <v>48.288359637907945</v>
      </c>
      <c r="X162" s="98">
        <f t="shared" si="14"/>
        <v>159</v>
      </c>
      <c r="Z162" s="95" t="s">
        <v>455</v>
      </c>
      <c r="AA162" s="96" t="s">
        <v>456</v>
      </c>
      <c r="AB162" s="97">
        <v>46.000040952950641</v>
      </c>
      <c r="AC162" s="98">
        <f t="shared" si="15"/>
        <v>159</v>
      </c>
    </row>
    <row r="163" spans="1:29" x14ac:dyDescent="0.3">
      <c r="A163" s="1"/>
      <c r="B163" s="1"/>
      <c r="C163" s="1"/>
      <c r="D163" s="1"/>
      <c r="F163" s="95" t="s">
        <v>310</v>
      </c>
      <c r="G163" s="96" t="s">
        <v>311</v>
      </c>
      <c r="H163" s="97">
        <v>53.85517970048879</v>
      </c>
      <c r="I163" s="98">
        <f t="shared" si="11"/>
        <v>160</v>
      </c>
      <c r="K163" s="95" t="s">
        <v>951</v>
      </c>
      <c r="L163" s="96" t="s">
        <v>952</v>
      </c>
      <c r="M163" s="97">
        <v>49.859483886372587</v>
      </c>
      <c r="N163" s="98">
        <f t="shared" si="12"/>
        <v>160</v>
      </c>
      <c r="P163" s="95" t="s">
        <v>784</v>
      </c>
      <c r="Q163" s="96" t="s">
        <v>787</v>
      </c>
      <c r="R163" s="97">
        <v>47.461420392060376</v>
      </c>
      <c r="S163" s="98">
        <f t="shared" si="13"/>
        <v>160</v>
      </c>
      <c r="U163" s="95" t="s">
        <v>1166</v>
      </c>
      <c r="V163" s="96" t="s">
        <v>1167</v>
      </c>
      <c r="W163" s="97">
        <v>48.233921946830883</v>
      </c>
      <c r="X163" s="98">
        <f t="shared" si="14"/>
        <v>160</v>
      </c>
      <c r="Z163" s="95" t="s">
        <v>105</v>
      </c>
      <c r="AA163" s="96" t="s">
        <v>106</v>
      </c>
      <c r="AB163" s="97">
        <v>45.907806076611784</v>
      </c>
      <c r="AC163" s="98">
        <f t="shared" si="15"/>
        <v>160</v>
      </c>
    </row>
    <row r="164" spans="1:29" x14ac:dyDescent="0.3">
      <c r="A164" s="1"/>
      <c r="B164" s="1"/>
      <c r="C164" s="1"/>
      <c r="D164" s="1"/>
      <c r="F164" s="95" t="s">
        <v>1431</v>
      </c>
      <c r="G164" s="96" t="s">
        <v>1432</v>
      </c>
      <c r="H164" s="97">
        <v>53.71807599262096</v>
      </c>
      <c r="I164" s="98">
        <f t="shared" si="11"/>
        <v>161</v>
      </c>
      <c r="K164" s="95" t="s">
        <v>1830</v>
      </c>
      <c r="L164" s="96" t="s">
        <v>1831</v>
      </c>
      <c r="M164" s="97">
        <v>49.740946475680765</v>
      </c>
      <c r="N164" s="98">
        <f t="shared" si="12"/>
        <v>161</v>
      </c>
      <c r="P164" s="95" t="s">
        <v>1174</v>
      </c>
      <c r="Q164" s="96" t="s">
        <v>1175</v>
      </c>
      <c r="R164" s="97">
        <v>47.415292010877238</v>
      </c>
      <c r="S164" s="98">
        <f t="shared" si="13"/>
        <v>161</v>
      </c>
      <c r="U164" s="95" t="s">
        <v>218</v>
      </c>
      <c r="V164" s="96" t="s">
        <v>219</v>
      </c>
      <c r="W164" s="97">
        <v>47.949253559948275</v>
      </c>
      <c r="X164" s="98">
        <f t="shared" si="14"/>
        <v>161</v>
      </c>
      <c r="Z164" s="95" t="s">
        <v>207</v>
      </c>
      <c r="AA164" s="96" t="s">
        <v>208</v>
      </c>
      <c r="AB164" s="97">
        <v>45.873684335503626</v>
      </c>
      <c r="AC164" s="98">
        <f t="shared" si="15"/>
        <v>161</v>
      </c>
    </row>
    <row r="165" spans="1:29" x14ac:dyDescent="0.3">
      <c r="A165" s="1"/>
      <c r="B165" s="1"/>
      <c r="C165" s="1"/>
      <c r="D165" s="1"/>
      <c r="F165" s="95" t="s">
        <v>519</v>
      </c>
      <c r="G165" s="96" t="s">
        <v>520</v>
      </c>
      <c r="H165" s="97">
        <v>53.294701979054857</v>
      </c>
      <c r="I165" s="98">
        <f t="shared" si="11"/>
        <v>162</v>
      </c>
      <c r="K165" s="95" t="s">
        <v>1913</v>
      </c>
      <c r="L165" s="96" t="s">
        <v>1914</v>
      </c>
      <c r="M165" s="97">
        <v>49.740680454469704</v>
      </c>
      <c r="N165" s="98">
        <f t="shared" si="12"/>
        <v>162</v>
      </c>
      <c r="P165" s="95" t="s">
        <v>143</v>
      </c>
      <c r="Q165" s="96" t="s">
        <v>144</v>
      </c>
      <c r="R165" s="97">
        <v>47.379215328762307</v>
      </c>
      <c r="S165" s="98">
        <f t="shared" si="13"/>
        <v>162</v>
      </c>
      <c r="U165" s="95" t="s">
        <v>2134</v>
      </c>
      <c r="V165" s="96" t="s">
        <v>2135</v>
      </c>
      <c r="W165" s="97">
        <v>47.722987820200018</v>
      </c>
      <c r="X165" s="98">
        <f t="shared" si="14"/>
        <v>162</v>
      </c>
      <c r="Z165" s="95" t="s">
        <v>15</v>
      </c>
      <c r="AA165" s="96" t="s">
        <v>18</v>
      </c>
      <c r="AB165" s="97">
        <v>45.789168265425573</v>
      </c>
      <c r="AC165" s="98">
        <f t="shared" si="15"/>
        <v>162</v>
      </c>
    </row>
    <row r="166" spans="1:29" x14ac:dyDescent="0.3">
      <c r="A166" s="1"/>
      <c r="B166" s="1"/>
      <c r="C166" s="1"/>
      <c r="D166" s="1"/>
      <c r="F166" s="95" t="s">
        <v>1184</v>
      </c>
      <c r="G166" s="96" t="s">
        <v>1185</v>
      </c>
      <c r="H166" s="97">
        <v>53.054630733107288</v>
      </c>
      <c r="I166" s="98">
        <f t="shared" si="11"/>
        <v>163</v>
      </c>
      <c r="K166" s="95" t="s">
        <v>1368</v>
      </c>
      <c r="L166" s="96" t="s">
        <v>1369</v>
      </c>
      <c r="M166" s="97">
        <v>49.719260041086514</v>
      </c>
      <c r="N166" s="98">
        <f t="shared" si="12"/>
        <v>163</v>
      </c>
      <c r="P166" s="95" t="s">
        <v>1086</v>
      </c>
      <c r="Q166" s="96" t="s">
        <v>1087</v>
      </c>
      <c r="R166" s="97">
        <v>47.283644054599677</v>
      </c>
      <c r="S166" s="98">
        <f t="shared" si="13"/>
        <v>163</v>
      </c>
      <c r="U166" s="95" t="s">
        <v>960</v>
      </c>
      <c r="V166" s="96" t="s">
        <v>961</v>
      </c>
      <c r="W166" s="97">
        <v>47.542026160753828</v>
      </c>
      <c r="X166" s="98">
        <f t="shared" si="14"/>
        <v>163</v>
      </c>
      <c r="Z166" s="95" t="s">
        <v>1556</v>
      </c>
      <c r="AA166" s="96" t="s">
        <v>170</v>
      </c>
      <c r="AB166" s="97">
        <v>45.676387619247855</v>
      </c>
      <c r="AC166" s="98">
        <f t="shared" si="15"/>
        <v>163</v>
      </c>
    </row>
    <row r="167" spans="1:29" x14ac:dyDescent="0.3">
      <c r="A167" s="1"/>
      <c r="B167" s="1"/>
      <c r="C167" s="1"/>
      <c r="D167" s="1"/>
      <c r="F167" s="95" t="s">
        <v>1824</v>
      </c>
      <c r="G167" s="96" t="s">
        <v>1825</v>
      </c>
      <c r="H167" s="97">
        <v>52.882321773699722</v>
      </c>
      <c r="I167" s="98">
        <f t="shared" si="11"/>
        <v>164</v>
      </c>
      <c r="K167" s="95" t="s">
        <v>1391</v>
      </c>
      <c r="L167" s="96" t="s">
        <v>1392</v>
      </c>
      <c r="M167" s="97">
        <v>49.686145738854314</v>
      </c>
      <c r="N167" s="98">
        <f t="shared" si="12"/>
        <v>164</v>
      </c>
      <c r="P167" s="95" t="s">
        <v>1324</v>
      </c>
      <c r="Q167" s="96" t="s">
        <v>1325</v>
      </c>
      <c r="R167" s="97">
        <v>47.193565133689347</v>
      </c>
      <c r="S167" s="98">
        <f t="shared" si="13"/>
        <v>164</v>
      </c>
      <c r="U167" s="95" t="s">
        <v>220</v>
      </c>
      <c r="V167" s="96" t="s">
        <v>221</v>
      </c>
      <c r="W167" s="97">
        <v>47.439602784444183</v>
      </c>
      <c r="X167" s="98">
        <f t="shared" si="14"/>
        <v>164</v>
      </c>
      <c r="Z167" s="95" t="s">
        <v>2145</v>
      </c>
      <c r="AA167" s="96" t="s">
        <v>609</v>
      </c>
      <c r="AB167" s="97">
        <v>45.597738320558975</v>
      </c>
      <c r="AC167" s="98">
        <f t="shared" si="15"/>
        <v>164</v>
      </c>
    </row>
    <row r="168" spans="1:29" x14ac:dyDescent="0.3">
      <c r="A168" s="1"/>
      <c r="B168" s="1"/>
      <c r="C168" s="1"/>
      <c r="D168" s="1"/>
      <c r="F168" s="95" t="s">
        <v>887</v>
      </c>
      <c r="G168" s="96" t="s">
        <v>888</v>
      </c>
      <c r="H168" s="97">
        <v>52.80125637652344</v>
      </c>
      <c r="I168" s="98">
        <f t="shared" si="11"/>
        <v>165</v>
      </c>
      <c r="K168" s="95" t="s">
        <v>1495</v>
      </c>
      <c r="L168" s="96" t="s">
        <v>1498</v>
      </c>
      <c r="M168" s="97">
        <v>49.650212162510009</v>
      </c>
      <c r="N168" s="98">
        <f t="shared" si="12"/>
        <v>165</v>
      </c>
      <c r="P168" s="95" t="s">
        <v>1016</v>
      </c>
      <c r="Q168" s="96" t="s">
        <v>1017</v>
      </c>
      <c r="R168" s="97">
        <v>47.172344011215124</v>
      </c>
      <c r="S168" s="98">
        <f t="shared" si="13"/>
        <v>165</v>
      </c>
      <c r="U168" s="95" t="s">
        <v>457</v>
      </c>
      <c r="V168" s="96" t="s">
        <v>458</v>
      </c>
      <c r="W168" s="97">
        <v>47.426337328466879</v>
      </c>
      <c r="X168" s="98">
        <f t="shared" si="14"/>
        <v>165</v>
      </c>
      <c r="Z168" s="95" t="s">
        <v>189</v>
      </c>
      <c r="AA168" s="96" t="s">
        <v>190</v>
      </c>
      <c r="AB168" s="97">
        <v>45.506334548201423</v>
      </c>
      <c r="AC168" s="98">
        <f t="shared" si="15"/>
        <v>165</v>
      </c>
    </row>
    <row r="169" spans="1:29" x14ac:dyDescent="0.3">
      <c r="A169" s="1"/>
      <c r="B169" s="1"/>
      <c r="C169" s="1"/>
      <c r="D169" s="1"/>
      <c r="F169" s="95" t="s">
        <v>1775</v>
      </c>
      <c r="G169" s="96" t="s">
        <v>1776</v>
      </c>
      <c r="H169" s="97">
        <v>52.70586126109508</v>
      </c>
      <c r="I169" s="98">
        <f t="shared" si="11"/>
        <v>166</v>
      </c>
      <c r="K169" s="95" t="s">
        <v>1962</v>
      </c>
      <c r="L169" s="96" t="s">
        <v>1963</v>
      </c>
      <c r="M169" s="97">
        <v>49.592961862773251</v>
      </c>
      <c r="N169" s="98">
        <f t="shared" si="12"/>
        <v>166</v>
      </c>
      <c r="P169" s="95" t="s">
        <v>1125</v>
      </c>
      <c r="Q169" s="96" t="s">
        <v>1126</v>
      </c>
      <c r="R169" s="97">
        <v>47.011416370643687</v>
      </c>
      <c r="S169" s="98">
        <f t="shared" si="13"/>
        <v>166</v>
      </c>
      <c r="U169" s="95" t="s">
        <v>382</v>
      </c>
      <c r="V169" s="96" t="s">
        <v>385</v>
      </c>
      <c r="W169" s="97">
        <v>47.264732797760395</v>
      </c>
      <c r="X169" s="98">
        <f t="shared" si="14"/>
        <v>166</v>
      </c>
      <c r="Z169" s="95" t="s">
        <v>1950</v>
      </c>
      <c r="AA169" s="96" t="s">
        <v>1951</v>
      </c>
      <c r="AB169" s="97">
        <v>45.484579145924499</v>
      </c>
      <c r="AC169" s="98">
        <f t="shared" si="15"/>
        <v>166</v>
      </c>
    </row>
    <row r="170" spans="1:29" x14ac:dyDescent="0.3">
      <c r="A170" s="1"/>
      <c r="B170" s="1"/>
      <c r="C170" s="1"/>
      <c r="D170" s="1"/>
      <c r="F170" s="95" t="s">
        <v>1069</v>
      </c>
      <c r="G170" s="96" t="s">
        <v>1070</v>
      </c>
      <c r="H170" s="97">
        <v>52.674343948168982</v>
      </c>
      <c r="I170" s="98">
        <f t="shared" si="11"/>
        <v>167</v>
      </c>
      <c r="K170" s="95" t="s">
        <v>1868</v>
      </c>
      <c r="L170" s="96" t="s">
        <v>1869</v>
      </c>
      <c r="M170" s="97">
        <v>49.557920014002789</v>
      </c>
      <c r="N170" s="98">
        <f t="shared" si="12"/>
        <v>167</v>
      </c>
      <c r="P170" s="95" t="s">
        <v>343</v>
      </c>
      <c r="Q170" s="96" t="s">
        <v>344</v>
      </c>
      <c r="R170" s="97">
        <v>46.883354353066558</v>
      </c>
      <c r="S170" s="98">
        <f t="shared" si="13"/>
        <v>167</v>
      </c>
      <c r="U170" s="95" t="s">
        <v>551</v>
      </c>
      <c r="V170" s="96" t="s">
        <v>552</v>
      </c>
      <c r="W170" s="97">
        <v>47.155818327990758</v>
      </c>
      <c r="X170" s="98">
        <f t="shared" si="14"/>
        <v>167</v>
      </c>
      <c r="Z170" s="95" t="s">
        <v>1419</v>
      </c>
      <c r="AA170" s="96" t="s">
        <v>1420</v>
      </c>
      <c r="AB170" s="97">
        <v>45.459690179457304</v>
      </c>
      <c r="AC170" s="98">
        <f t="shared" si="15"/>
        <v>167</v>
      </c>
    </row>
    <row r="171" spans="1:29" x14ac:dyDescent="0.3">
      <c r="A171" s="1"/>
      <c r="B171" s="1"/>
      <c r="C171" s="1"/>
      <c r="D171" s="1"/>
      <c r="F171" s="95" t="s">
        <v>1742</v>
      </c>
      <c r="G171" s="96" t="s">
        <v>1743</v>
      </c>
      <c r="H171" s="97">
        <v>52.554566570822708</v>
      </c>
      <c r="I171" s="98">
        <f t="shared" si="11"/>
        <v>168</v>
      </c>
      <c r="K171" s="95" t="s">
        <v>706</v>
      </c>
      <c r="L171" s="96" t="s">
        <v>707</v>
      </c>
      <c r="M171" s="97">
        <v>49.258960551380866</v>
      </c>
      <c r="N171" s="98">
        <f t="shared" si="12"/>
        <v>168</v>
      </c>
      <c r="P171" s="95" t="s">
        <v>632</v>
      </c>
      <c r="Q171" s="96" t="s">
        <v>633</v>
      </c>
      <c r="R171" s="97">
        <v>46.856277420153781</v>
      </c>
      <c r="S171" s="98">
        <f t="shared" si="13"/>
        <v>168</v>
      </c>
      <c r="U171" s="95" t="s">
        <v>222</v>
      </c>
      <c r="V171" s="96" t="s">
        <v>224</v>
      </c>
      <c r="W171" s="97">
        <v>46.966054721641243</v>
      </c>
      <c r="X171" s="98">
        <f t="shared" si="14"/>
        <v>168</v>
      </c>
      <c r="Z171" s="95" t="s">
        <v>2099</v>
      </c>
      <c r="AA171" s="96" t="s">
        <v>1057</v>
      </c>
      <c r="AB171" s="97">
        <v>45.436085419611928</v>
      </c>
      <c r="AC171" s="98">
        <f t="shared" si="15"/>
        <v>168</v>
      </c>
    </row>
    <row r="172" spans="1:29" x14ac:dyDescent="0.3">
      <c r="A172" s="1"/>
      <c r="B172" s="1"/>
      <c r="C172" s="1"/>
      <c r="D172" s="1"/>
      <c r="F172" s="95" t="s">
        <v>1493</v>
      </c>
      <c r="G172" s="96" t="s">
        <v>1494</v>
      </c>
      <c r="H172" s="97">
        <v>52.540767449971092</v>
      </c>
      <c r="I172" s="98">
        <f t="shared" si="11"/>
        <v>169</v>
      </c>
      <c r="K172" s="95" t="s">
        <v>1543</v>
      </c>
      <c r="L172" s="96" t="s">
        <v>1544</v>
      </c>
      <c r="M172" s="97">
        <v>48.900737281168695</v>
      </c>
      <c r="N172" s="98">
        <f t="shared" si="12"/>
        <v>169</v>
      </c>
      <c r="P172" s="95" t="s">
        <v>1020</v>
      </c>
      <c r="Q172" s="96" t="s">
        <v>1021</v>
      </c>
      <c r="R172" s="97">
        <v>46.724228319166748</v>
      </c>
      <c r="S172" s="98">
        <f t="shared" si="13"/>
        <v>169</v>
      </c>
      <c r="U172" s="95" t="s">
        <v>2108</v>
      </c>
      <c r="V172" s="96" t="s">
        <v>2109</v>
      </c>
      <c r="W172" s="97">
        <v>46.934754565837721</v>
      </c>
      <c r="X172" s="98">
        <f t="shared" si="14"/>
        <v>169</v>
      </c>
      <c r="Z172" s="95" t="s">
        <v>932</v>
      </c>
      <c r="AA172" s="96" t="s">
        <v>933</v>
      </c>
      <c r="AB172" s="97">
        <v>45.170398222438564</v>
      </c>
      <c r="AC172" s="98">
        <f t="shared" si="15"/>
        <v>169</v>
      </c>
    </row>
    <row r="173" spans="1:29" x14ac:dyDescent="0.3">
      <c r="A173" s="1"/>
      <c r="B173" s="1"/>
      <c r="C173" s="1"/>
      <c r="D173" s="1"/>
      <c r="F173" s="95" t="s">
        <v>1238</v>
      </c>
      <c r="G173" s="96" t="s">
        <v>1241</v>
      </c>
      <c r="H173" s="97">
        <v>52.352052424420258</v>
      </c>
      <c r="I173" s="98">
        <f t="shared" si="11"/>
        <v>170</v>
      </c>
      <c r="K173" s="95" t="s">
        <v>1286</v>
      </c>
      <c r="L173" s="96" t="s">
        <v>1287</v>
      </c>
      <c r="M173" s="97">
        <v>48.876127471157659</v>
      </c>
      <c r="N173" s="98">
        <f t="shared" si="12"/>
        <v>170</v>
      </c>
      <c r="P173" s="95" t="s">
        <v>1772</v>
      </c>
      <c r="Q173" s="96" t="s">
        <v>1773</v>
      </c>
      <c r="R173" s="97">
        <v>46.697722736078148</v>
      </c>
      <c r="S173" s="98">
        <f t="shared" si="13"/>
        <v>170</v>
      </c>
      <c r="U173" s="95" t="s">
        <v>895</v>
      </c>
      <c r="V173" s="96" t="s">
        <v>896</v>
      </c>
      <c r="W173" s="97">
        <v>46.73028166598634</v>
      </c>
      <c r="X173" s="98">
        <f t="shared" si="14"/>
        <v>170</v>
      </c>
      <c r="Z173" s="95" t="s">
        <v>811</v>
      </c>
      <c r="AA173" s="96" t="s">
        <v>812</v>
      </c>
      <c r="AB173" s="97">
        <v>44.870308438966411</v>
      </c>
      <c r="AC173" s="98">
        <f t="shared" si="15"/>
        <v>170</v>
      </c>
    </row>
    <row r="174" spans="1:29" x14ac:dyDescent="0.3">
      <c r="A174" s="1"/>
      <c r="B174" s="1"/>
      <c r="C174" s="1"/>
      <c r="D174" s="1"/>
      <c r="F174" s="95" t="s">
        <v>503</v>
      </c>
      <c r="G174" s="96" t="s">
        <v>504</v>
      </c>
      <c r="H174" s="97">
        <v>52.276602344721063</v>
      </c>
      <c r="I174" s="98">
        <f t="shared" si="11"/>
        <v>171</v>
      </c>
      <c r="K174" s="95" t="s">
        <v>2037</v>
      </c>
      <c r="L174" s="96" t="s">
        <v>2038</v>
      </c>
      <c r="M174" s="97">
        <v>48.869582048989102</v>
      </c>
      <c r="N174" s="98">
        <f t="shared" si="12"/>
        <v>171</v>
      </c>
      <c r="P174" s="95" t="s">
        <v>2156</v>
      </c>
      <c r="Q174" s="96" t="s">
        <v>2157</v>
      </c>
      <c r="R174" s="97">
        <v>46.487329658011042</v>
      </c>
      <c r="S174" s="98">
        <f t="shared" si="13"/>
        <v>171</v>
      </c>
      <c r="U174" s="95" t="s">
        <v>640</v>
      </c>
      <c r="V174" s="96" t="s">
        <v>641</v>
      </c>
      <c r="W174" s="97">
        <v>46.725765381871867</v>
      </c>
      <c r="X174" s="98">
        <f t="shared" si="14"/>
        <v>171</v>
      </c>
      <c r="Z174" s="95" t="s">
        <v>350</v>
      </c>
      <c r="AA174" s="96" t="s">
        <v>351</v>
      </c>
      <c r="AB174" s="97">
        <v>44.850372226959095</v>
      </c>
      <c r="AC174" s="98">
        <f t="shared" si="15"/>
        <v>171</v>
      </c>
    </row>
    <row r="175" spans="1:29" x14ac:dyDescent="0.3">
      <c r="A175" s="1"/>
      <c r="B175" s="1"/>
      <c r="C175" s="1"/>
      <c r="D175" s="1"/>
      <c r="F175" s="95" t="s">
        <v>903</v>
      </c>
      <c r="G175" s="96" t="s">
        <v>904</v>
      </c>
      <c r="H175" s="97">
        <v>52.250833167809333</v>
      </c>
      <c r="I175" s="98">
        <f t="shared" si="11"/>
        <v>172</v>
      </c>
      <c r="K175" s="95" t="s">
        <v>667</v>
      </c>
      <c r="L175" s="96" t="s">
        <v>668</v>
      </c>
      <c r="M175" s="97">
        <v>48.648585249062023</v>
      </c>
      <c r="N175" s="98">
        <f t="shared" si="12"/>
        <v>172</v>
      </c>
      <c r="P175" s="95" t="s">
        <v>167</v>
      </c>
      <c r="Q175" s="96" t="s">
        <v>168</v>
      </c>
      <c r="R175" s="97">
        <v>46.242274514159703</v>
      </c>
      <c r="S175" s="98">
        <f t="shared" si="13"/>
        <v>172</v>
      </c>
      <c r="U175" s="95" t="s">
        <v>1389</v>
      </c>
      <c r="V175" s="96" t="s">
        <v>1390</v>
      </c>
      <c r="W175" s="97">
        <v>46.725202975163157</v>
      </c>
      <c r="X175" s="98">
        <f t="shared" si="14"/>
        <v>172</v>
      </c>
      <c r="Z175" s="95" t="s">
        <v>481</v>
      </c>
      <c r="AA175" s="96" t="s">
        <v>208</v>
      </c>
      <c r="AB175" s="97">
        <v>44.689972110330643</v>
      </c>
      <c r="AC175" s="98">
        <f t="shared" si="15"/>
        <v>172</v>
      </c>
    </row>
    <row r="176" spans="1:29" x14ac:dyDescent="0.3">
      <c r="A176" s="1"/>
      <c r="B176" s="1"/>
      <c r="C176" s="1"/>
      <c r="D176" s="1"/>
      <c r="F176" s="95" t="s">
        <v>1841</v>
      </c>
      <c r="G176" s="96" t="s">
        <v>1842</v>
      </c>
      <c r="H176" s="97">
        <v>52.027079165964906</v>
      </c>
      <c r="I176" s="98">
        <f t="shared" si="11"/>
        <v>173</v>
      </c>
      <c r="K176" s="95" t="s">
        <v>1998</v>
      </c>
      <c r="L176" s="96" t="s">
        <v>1999</v>
      </c>
      <c r="M176" s="97">
        <v>48.532970559766191</v>
      </c>
      <c r="N176" s="98">
        <f t="shared" si="12"/>
        <v>173</v>
      </c>
      <c r="P176" s="95" t="s">
        <v>1452</v>
      </c>
      <c r="Q176" s="96" t="s">
        <v>1453</v>
      </c>
      <c r="R176" s="97">
        <v>46.233399218655677</v>
      </c>
      <c r="S176" s="98">
        <f t="shared" si="13"/>
        <v>173</v>
      </c>
      <c r="U176" s="95" t="s">
        <v>354</v>
      </c>
      <c r="V176" s="96" t="s">
        <v>355</v>
      </c>
      <c r="W176" s="97">
        <v>46.595762407104345</v>
      </c>
      <c r="X176" s="98">
        <f t="shared" si="14"/>
        <v>173</v>
      </c>
      <c r="Z176" s="95" t="s">
        <v>125</v>
      </c>
      <c r="AA176" s="96" t="s">
        <v>126</v>
      </c>
      <c r="AB176" s="97">
        <v>44.474857008506596</v>
      </c>
      <c r="AC176" s="98">
        <f t="shared" si="15"/>
        <v>173</v>
      </c>
    </row>
    <row r="177" spans="1:29" x14ac:dyDescent="0.3">
      <c r="A177" s="1"/>
      <c r="B177" s="1"/>
      <c r="C177" s="1"/>
      <c r="D177" s="1"/>
      <c r="F177" s="95" t="s">
        <v>2047</v>
      </c>
      <c r="G177" s="96" t="s">
        <v>2048</v>
      </c>
      <c r="H177" s="97">
        <v>51.880330755391192</v>
      </c>
      <c r="I177" s="98">
        <f t="shared" si="11"/>
        <v>174</v>
      </c>
      <c r="K177" s="95" t="s">
        <v>1127</v>
      </c>
      <c r="L177" s="96" t="s">
        <v>1128</v>
      </c>
      <c r="M177" s="97">
        <v>48.452398900997139</v>
      </c>
      <c r="N177" s="98">
        <f t="shared" si="12"/>
        <v>174</v>
      </c>
      <c r="P177" s="95" t="s">
        <v>1608</v>
      </c>
      <c r="Q177" s="96" t="s">
        <v>1609</v>
      </c>
      <c r="R177" s="97">
        <v>46.206604802078495</v>
      </c>
      <c r="S177" s="98">
        <f t="shared" si="13"/>
        <v>174</v>
      </c>
      <c r="U177" s="95" t="s">
        <v>272</v>
      </c>
      <c r="V177" s="96" t="s">
        <v>273</v>
      </c>
      <c r="W177" s="97">
        <v>46.407200495233383</v>
      </c>
      <c r="X177" s="98">
        <f t="shared" si="14"/>
        <v>174</v>
      </c>
      <c r="Z177" s="95" t="s">
        <v>1509</v>
      </c>
      <c r="AA177" s="96" t="s">
        <v>1510</v>
      </c>
      <c r="AB177" s="97">
        <v>44.307401327795219</v>
      </c>
      <c r="AC177" s="98">
        <f t="shared" si="15"/>
        <v>174</v>
      </c>
    </row>
    <row r="178" spans="1:29" x14ac:dyDescent="0.3">
      <c r="A178" s="1"/>
      <c r="B178" s="1"/>
      <c r="C178" s="1"/>
      <c r="D178" s="1"/>
      <c r="F178" s="95" t="s">
        <v>624</v>
      </c>
      <c r="G178" s="96" t="s">
        <v>625</v>
      </c>
      <c r="H178" s="97">
        <v>51.784162135290671</v>
      </c>
      <c r="I178" s="98">
        <f t="shared" si="11"/>
        <v>175</v>
      </c>
      <c r="K178" s="95" t="s">
        <v>537</v>
      </c>
      <c r="L178" s="96" t="s">
        <v>538</v>
      </c>
      <c r="M178" s="97">
        <v>48.28446644220751</v>
      </c>
      <c r="N178" s="98">
        <f t="shared" si="12"/>
        <v>175</v>
      </c>
      <c r="P178" s="95" t="s">
        <v>839</v>
      </c>
      <c r="Q178" s="96" t="s">
        <v>840</v>
      </c>
      <c r="R178" s="97">
        <v>46.090792523351126</v>
      </c>
      <c r="S178" s="98">
        <f t="shared" si="13"/>
        <v>175</v>
      </c>
      <c r="U178" s="95" t="s">
        <v>171</v>
      </c>
      <c r="V178" s="96" t="s">
        <v>172</v>
      </c>
      <c r="W178" s="97">
        <v>46.312132629738173</v>
      </c>
      <c r="X178" s="98">
        <f t="shared" si="14"/>
        <v>175</v>
      </c>
      <c r="Z178" s="95" t="s">
        <v>592</v>
      </c>
      <c r="AA178" s="96" t="s">
        <v>593</v>
      </c>
      <c r="AB178" s="97">
        <v>44.130580106218865</v>
      </c>
      <c r="AC178" s="98">
        <f t="shared" si="15"/>
        <v>175</v>
      </c>
    </row>
    <row r="179" spans="1:29" x14ac:dyDescent="0.3">
      <c r="A179" s="1"/>
      <c r="B179" s="1"/>
      <c r="C179" s="1"/>
      <c r="D179" s="1"/>
      <c r="F179" s="95" t="s">
        <v>1983</v>
      </c>
      <c r="G179" s="96" t="s">
        <v>1984</v>
      </c>
      <c r="H179" s="97">
        <v>51.757874808827438</v>
      </c>
      <c r="I179" s="98">
        <f t="shared" si="11"/>
        <v>176</v>
      </c>
      <c r="K179" s="95" t="s">
        <v>1264</v>
      </c>
      <c r="L179" s="96" t="s">
        <v>1265</v>
      </c>
      <c r="M179" s="97">
        <v>48.273770796728904</v>
      </c>
      <c r="N179" s="98">
        <f t="shared" si="12"/>
        <v>176</v>
      </c>
      <c r="P179" s="95" t="s">
        <v>1634</v>
      </c>
      <c r="Q179" s="96" t="s">
        <v>1635</v>
      </c>
      <c r="R179" s="97">
        <v>45.963652519654843</v>
      </c>
      <c r="S179" s="98">
        <f t="shared" si="13"/>
        <v>176</v>
      </c>
      <c r="U179" s="95" t="s">
        <v>676</v>
      </c>
      <c r="V179" s="96" t="s">
        <v>677</v>
      </c>
      <c r="W179" s="97">
        <v>46.204918149147176</v>
      </c>
      <c r="X179" s="98">
        <f t="shared" si="14"/>
        <v>176</v>
      </c>
      <c r="Z179" s="95" t="s">
        <v>782</v>
      </c>
      <c r="AA179" s="96" t="s">
        <v>783</v>
      </c>
      <c r="AB179" s="97">
        <v>44.063742542005265</v>
      </c>
      <c r="AC179" s="98">
        <f t="shared" si="15"/>
        <v>176</v>
      </c>
    </row>
    <row r="180" spans="1:29" x14ac:dyDescent="0.3">
      <c r="A180" s="1"/>
      <c r="B180" s="1"/>
      <c r="C180" s="1"/>
      <c r="D180" s="1"/>
      <c r="F180" s="95" t="s">
        <v>1828</v>
      </c>
      <c r="G180" s="96" t="s">
        <v>1829</v>
      </c>
      <c r="H180" s="97">
        <v>51.669162565042171</v>
      </c>
      <c r="I180" s="98">
        <f t="shared" si="11"/>
        <v>177</v>
      </c>
      <c r="K180" s="95" t="s">
        <v>1980</v>
      </c>
      <c r="L180" s="96" t="s">
        <v>224</v>
      </c>
      <c r="M180" s="97">
        <v>48.145420365667697</v>
      </c>
      <c r="N180" s="98">
        <f t="shared" si="12"/>
        <v>177</v>
      </c>
      <c r="P180" s="95" t="s">
        <v>1834</v>
      </c>
      <c r="Q180" s="96" t="s">
        <v>422</v>
      </c>
      <c r="R180" s="97">
        <v>45.908280914542416</v>
      </c>
      <c r="S180" s="98">
        <f t="shared" si="13"/>
        <v>177</v>
      </c>
      <c r="U180" s="95" t="s">
        <v>445</v>
      </c>
      <c r="V180" s="96" t="s">
        <v>446</v>
      </c>
      <c r="W180" s="97">
        <v>45.96283405391226</v>
      </c>
      <c r="X180" s="98">
        <f t="shared" si="14"/>
        <v>177</v>
      </c>
      <c r="Z180" s="95" t="s">
        <v>2085</v>
      </c>
      <c r="AA180" s="96" t="s">
        <v>2086</v>
      </c>
      <c r="AB180" s="97">
        <v>44.017517072258755</v>
      </c>
      <c r="AC180" s="98">
        <f t="shared" si="15"/>
        <v>177</v>
      </c>
    </row>
    <row r="181" spans="1:29" x14ac:dyDescent="0.3">
      <c r="A181" s="1"/>
      <c r="B181" s="1"/>
      <c r="C181" s="1"/>
      <c r="D181" s="1"/>
      <c r="F181" s="95" t="s">
        <v>225</v>
      </c>
      <c r="G181" s="96" t="s">
        <v>226</v>
      </c>
      <c r="H181" s="97">
        <v>51.480752271160938</v>
      </c>
      <c r="I181" s="98">
        <f t="shared" si="11"/>
        <v>178</v>
      </c>
      <c r="K181" s="95" t="s">
        <v>1261</v>
      </c>
      <c r="L181" s="96" t="s">
        <v>1036</v>
      </c>
      <c r="M181" s="97">
        <v>47.922091718936471</v>
      </c>
      <c r="N181" s="98">
        <f t="shared" si="12"/>
        <v>178</v>
      </c>
      <c r="P181" s="95" t="s">
        <v>531</v>
      </c>
      <c r="Q181" s="96" t="s">
        <v>532</v>
      </c>
      <c r="R181" s="97">
        <v>45.887540745077047</v>
      </c>
      <c r="S181" s="98">
        <f t="shared" si="13"/>
        <v>178</v>
      </c>
      <c r="U181" s="95" t="s">
        <v>293</v>
      </c>
      <c r="V181" s="96" t="s">
        <v>294</v>
      </c>
      <c r="W181" s="97">
        <v>45.931849616143651</v>
      </c>
      <c r="X181" s="98">
        <f t="shared" si="14"/>
        <v>178</v>
      </c>
      <c r="Z181" s="95" t="s">
        <v>616</v>
      </c>
      <c r="AA181" s="96" t="s">
        <v>617</v>
      </c>
      <c r="AB181" s="97">
        <v>43.756131144183968</v>
      </c>
      <c r="AC181" s="98">
        <f t="shared" si="15"/>
        <v>178</v>
      </c>
    </row>
    <row r="182" spans="1:29" x14ac:dyDescent="0.3">
      <c r="A182" s="1"/>
      <c r="B182" s="1"/>
      <c r="C182" s="1"/>
      <c r="D182" s="1"/>
      <c r="F182" s="95" t="s">
        <v>1577</v>
      </c>
      <c r="G182" s="96" t="s">
        <v>1578</v>
      </c>
      <c r="H182" s="97">
        <v>51.477159270722062</v>
      </c>
      <c r="I182" s="98">
        <f t="shared" si="11"/>
        <v>179</v>
      </c>
      <c r="K182" s="95" t="s">
        <v>680</v>
      </c>
      <c r="L182" s="96" t="s">
        <v>681</v>
      </c>
      <c r="M182" s="97">
        <v>47.813523517134918</v>
      </c>
      <c r="N182" s="98">
        <f t="shared" si="12"/>
        <v>179</v>
      </c>
      <c r="P182" s="95" t="s">
        <v>1591</v>
      </c>
      <c r="Q182" s="96" t="s">
        <v>1592</v>
      </c>
      <c r="R182" s="97">
        <v>45.84072653071452</v>
      </c>
      <c r="S182" s="98">
        <f t="shared" si="13"/>
        <v>179</v>
      </c>
      <c r="U182" s="95" t="s">
        <v>1228</v>
      </c>
      <c r="V182" s="96" t="s">
        <v>1229</v>
      </c>
      <c r="W182" s="97">
        <v>45.662159666383012</v>
      </c>
      <c r="X182" s="98">
        <f t="shared" si="14"/>
        <v>179</v>
      </c>
      <c r="Z182" s="95" t="s">
        <v>165</v>
      </c>
      <c r="AA182" s="96" t="s">
        <v>166</v>
      </c>
      <c r="AB182" s="97">
        <v>43.75521401622894</v>
      </c>
      <c r="AC182" s="98">
        <f t="shared" si="15"/>
        <v>179</v>
      </c>
    </row>
    <row r="183" spans="1:29" x14ac:dyDescent="0.3">
      <c r="A183" s="1"/>
      <c r="B183" s="1"/>
      <c r="C183" s="1"/>
      <c r="D183" s="1"/>
      <c r="F183" s="95" t="s">
        <v>1234</v>
      </c>
      <c r="G183" s="96" t="s">
        <v>1235</v>
      </c>
      <c r="H183" s="97">
        <v>51.44843084240361</v>
      </c>
      <c r="I183" s="98">
        <f t="shared" si="11"/>
        <v>180</v>
      </c>
      <c r="K183" s="95" t="s">
        <v>1255</v>
      </c>
      <c r="L183" s="96" t="s">
        <v>1256</v>
      </c>
      <c r="M183" s="97">
        <v>47.744690401151082</v>
      </c>
      <c r="N183" s="98">
        <f t="shared" si="12"/>
        <v>180</v>
      </c>
      <c r="P183" s="95" t="s">
        <v>1463</v>
      </c>
      <c r="Q183" s="96" t="s">
        <v>1464</v>
      </c>
      <c r="R183" s="97">
        <v>45.593522906005624</v>
      </c>
      <c r="S183" s="98">
        <f t="shared" si="13"/>
        <v>180</v>
      </c>
      <c r="U183" s="95" t="s">
        <v>203</v>
      </c>
      <c r="V183" s="96" t="s">
        <v>204</v>
      </c>
      <c r="W183" s="97">
        <v>45.560457315505026</v>
      </c>
      <c r="X183" s="98">
        <f t="shared" si="14"/>
        <v>180</v>
      </c>
      <c r="Z183" s="95" t="s">
        <v>56</v>
      </c>
      <c r="AA183" s="96" t="s">
        <v>57</v>
      </c>
      <c r="AB183" s="97">
        <v>43.60658490143426</v>
      </c>
      <c r="AC183" s="98">
        <f t="shared" si="15"/>
        <v>180</v>
      </c>
    </row>
    <row r="184" spans="1:29" x14ac:dyDescent="0.3">
      <c r="A184" s="1"/>
      <c r="B184" s="1"/>
      <c r="C184" s="1"/>
      <c r="D184" s="1"/>
      <c r="F184" s="95" t="s">
        <v>594</v>
      </c>
      <c r="G184" s="96" t="s">
        <v>595</v>
      </c>
      <c r="H184" s="97">
        <v>51.340423707309959</v>
      </c>
      <c r="I184" s="98">
        <f t="shared" si="11"/>
        <v>181</v>
      </c>
      <c r="K184" s="95" t="s">
        <v>1212</v>
      </c>
      <c r="L184" s="96" t="s">
        <v>1213</v>
      </c>
      <c r="M184" s="97">
        <v>47.65363065781473</v>
      </c>
      <c r="N184" s="98">
        <f t="shared" si="12"/>
        <v>181</v>
      </c>
      <c r="P184" s="95" t="s">
        <v>760</v>
      </c>
      <c r="Q184" s="96" t="s">
        <v>761</v>
      </c>
      <c r="R184" s="97">
        <v>45.58107143905238</v>
      </c>
      <c r="S184" s="98">
        <f t="shared" si="13"/>
        <v>181</v>
      </c>
      <c r="U184" s="95" t="s">
        <v>642</v>
      </c>
      <c r="V184" s="96" t="s">
        <v>643</v>
      </c>
      <c r="W184" s="97">
        <v>45.397619821478692</v>
      </c>
      <c r="X184" s="98">
        <f t="shared" si="14"/>
        <v>181</v>
      </c>
      <c r="Z184" s="95" t="s">
        <v>1523</v>
      </c>
      <c r="AA184" s="96" t="s">
        <v>1524</v>
      </c>
      <c r="AB184" s="97">
        <v>43.519329667392412</v>
      </c>
      <c r="AC184" s="98">
        <f t="shared" si="15"/>
        <v>181</v>
      </c>
    </row>
    <row r="185" spans="1:29" x14ac:dyDescent="0.3">
      <c r="A185" s="1"/>
      <c r="B185" s="1"/>
      <c r="C185" s="1"/>
      <c r="D185" s="1"/>
      <c r="F185" s="95" t="s">
        <v>790</v>
      </c>
      <c r="G185" s="96" t="s">
        <v>791</v>
      </c>
      <c r="H185" s="97">
        <v>51.238520071620329</v>
      </c>
      <c r="I185" s="98">
        <f t="shared" si="11"/>
        <v>182</v>
      </c>
      <c r="K185" s="95" t="s">
        <v>1922</v>
      </c>
      <c r="L185" s="96" t="s">
        <v>1923</v>
      </c>
      <c r="M185" s="97">
        <v>47.648098218883327</v>
      </c>
      <c r="N185" s="98">
        <f t="shared" si="12"/>
        <v>182</v>
      </c>
      <c r="P185" s="95" t="s">
        <v>1145</v>
      </c>
      <c r="Q185" s="96" t="s">
        <v>1146</v>
      </c>
      <c r="R185" s="97">
        <v>45.537216477640385</v>
      </c>
      <c r="S185" s="98">
        <f t="shared" si="13"/>
        <v>182</v>
      </c>
      <c r="U185" s="95" t="s">
        <v>286</v>
      </c>
      <c r="V185" s="96" t="s">
        <v>287</v>
      </c>
      <c r="W185" s="97">
        <v>45.095008320651154</v>
      </c>
      <c r="X185" s="98">
        <f t="shared" si="14"/>
        <v>182</v>
      </c>
      <c r="Z185" s="95" t="s">
        <v>1075</v>
      </c>
      <c r="AA185" s="96" t="s">
        <v>1076</v>
      </c>
      <c r="AB185" s="97">
        <v>43.49702134056777</v>
      </c>
      <c r="AC185" s="98">
        <f t="shared" si="15"/>
        <v>182</v>
      </c>
    </row>
    <row r="186" spans="1:29" x14ac:dyDescent="0.3">
      <c r="A186" s="1"/>
      <c r="B186" s="1"/>
      <c r="C186" s="1"/>
      <c r="D186" s="1"/>
      <c r="F186" s="95" t="s">
        <v>495</v>
      </c>
      <c r="G186" s="96" t="s">
        <v>496</v>
      </c>
      <c r="H186" s="97">
        <v>51.135753840412036</v>
      </c>
      <c r="I186" s="98">
        <f t="shared" si="11"/>
        <v>183</v>
      </c>
      <c r="K186" s="95" t="s">
        <v>1672</v>
      </c>
      <c r="L186" s="96" t="s">
        <v>1673</v>
      </c>
      <c r="M186" s="97">
        <v>47.209754890212487</v>
      </c>
      <c r="N186" s="98">
        <f t="shared" si="12"/>
        <v>183</v>
      </c>
      <c r="P186" s="95" t="s">
        <v>372</v>
      </c>
      <c r="Q186" s="96" t="s">
        <v>373</v>
      </c>
      <c r="R186" s="97">
        <v>45.532463026102377</v>
      </c>
      <c r="S186" s="98">
        <f t="shared" si="13"/>
        <v>183</v>
      </c>
      <c r="U186" s="95" t="s">
        <v>720</v>
      </c>
      <c r="V186" s="96" t="s">
        <v>721</v>
      </c>
      <c r="W186" s="97">
        <v>44.976003501868902</v>
      </c>
      <c r="X186" s="98">
        <f t="shared" si="14"/>
        <v>183</v>
      </c>
      <c r="Z186" s="95" t="s">
        <v>1282</v>
      </c>
      <c r="AA186" s="96" t="s">
        <v>1283</v>
      </c>
      <c r="AB186" s="97">
        <v>42.075033940852897</v>
      </c>
      <c r="AC186" s="98">
        <f t="shared" si="15"/>
        <v>183</v>
      </c>
    </row>
    <row r="187" spans="1:29" x14ac:dyDescent="0.3">
      <c r="A187" s="1"/>
      <c r="B187" s="1"/>
      <c r="C187" s="1"/>
      <c r="D187" s="1"/>
      <c r="F187" s="95" t="s">
        <v>1763</v>
      </c>
      <c r="G187" s="96" t="s">
        <v>1764</v>
      </c>
      <c r="H187" s="97">
        <v>50.736855148642377</v>
      </c>
      <c r="I187" s="98">
        <f t="shared" si="11"/>
        <v>184</v>
      </c>
      <c r="K187" s="95" t="s">
        <v>2057</v>
      </c>
      <c r="L187" s="96" t="s">
        <v>2058</v>
      </c>
      <c r="M187" s="97">
        <v>47.115056827593548</v>
      </c>
      <c r="N187" s="98">
        <f t="shared" si="12"/>
        <v>184</v>
      </c>
      <c r="P187" s="95" t="s">
        <v>692</v>
      </c>
      <c r="Q187" s="96" t="s">
        <v>693</v>
      </c>
      <c r="R187" s="97">
        <v>45.39951943899856</v>
      </c>
      <c r="S187" s="98">
        <f t="shared" si="13"/>
        <v>184</v>
      </c>
      <c r="U187" s="95" t="s">
        <v>1649</v>
      </c>
      <c r="V187" s="96" t="s">
        <v>1650</v>
      </c>
      <c r="W187" s="97">
        <v>44.89173538567897</v>
      </c>
      <c r="X187" s="98">
        <f t="shared" si="14"/>
        <v>184</v>
      </c>
      <c r="Z187" s="95" t="s">
        <v>107</v>
      </c>
      <c r="AA187" s="96" t="s">
        <v>108</v>
      </c>
      <c r="AB187" s="97">
        <v>41.870055943868635</v>
      </c>
      <c r="AC187" s="98">
        <f t="shared" si="15"/>
        <v>184</v>
      </c>
    </row>
    <row r="188" spans="1:29" x14ac:dyDescent="0.3">
      <c r="A188" s="1"/>
      <c r="B188" s="1"/>
      <c r="C188" s="1"/>
      <c r="D188" s="1"/>
      <c r="F188" s="95" t="s">
        <v>233</v>
      </c>
      <c r="G188" s="96" t="s">
        <v>234</v>
      </c>
      <c r="H188" s="97">
        <v>50.482337186930984</v>
      </c>
      <c r="I188" s="98">
        <f t="shared" si="11"/>
        <v>185</v>
      </c>
      <c r="K188" s="95" t="s">
        <v>949</v>
      </c>
      <c r="L188" s="96" t="s">
        <v>950</v>
      </c>
      <c r="M188" s="97">
        <v>46.92437026980248</v>
      </c>
      <c r="N188" s="98">
        <f t="shared" si="12"/>
        <v>185</v>
      </c>
      <c r="P188" s="95" t="s">
        <v>1224</v>
      </c>
      <c r="Q188" s="96" t="s">
        <v>1065</v>
      </c>
      <c r="R188" s="97">
        <v>45.166225130661644</v>
      </c>
      <c r="S188" s="98">
        <f t="shared" si="13"/>
        <v>185</v>
      </c>
      <c r="U188" s="95" t="s">
        <v>879</v>
      </c>
      <c r="V188" s="96" t="s">
        <v>880</v>
      </c>
      <c r="W188" s="97">
        <v>44.804408771386193</v>
      </c>
      <c r="X188" s="98">
        <f t="shared" si="14"/>
        <v>185</v>
      </c>
      <c r="Z188" s="95" t="s">
        <v>893</v>
      </c>
      <c r="AA188" s="96" t="s">
        <v>894</v>
      </c>
      <c r="AB188" s="97">
        <v>41.785665201152433</v>
      </c>
      <c r="AC188" s="98">
        <f t="shared" si="15"/>
        <v>185</v>
      </c>
    </row>
    <row r="189" spans="1:29" x14ac:dyDescent="0.3">
      <c r="A189" s="1"/>
      <c r="B189" s="1"/>
      <c r="C189" s="1"/>
      <c r="D189" s="1"/>
      <c r="F189" s="95" t="s">
        <v>533</v>
      </c>
      <c r="G189" s="96" t="s">
        <v>534</v>
      </c>
      <c r="H189" s="97">
        <v>50.355107302643468</v>
      </c>
      <c r="I189" s="98">
        <f t="shared" si="11"/>
        <v>186</v>
      </c>
      <c r="K189" s="95" t="s">
        <v>684</v>
      </c>
      <c r="L189" s="96" t="s">
        <v>685</v>
      </c>
      <c r="M189" s="97">
        <v>46.735025945579117</v>
      </c>
      <c r="N189" s="98">
        <f t="shared" si="12"/>
        <v>186</v>
      </c>
      <c r="P189" s="95" t="s">
        <v>931</v>
      </c>
      <c r="Q189" s="96" t="s">
        <v>785</v>
      </c>
      <c r="R189" s="97">
        <v>45.114255984773408</v>
      </c>
      <c r="S189" s="98">
        <f t="shared" si="13"/>
        <v>186</v>
      </c>
      <c r="U189" s="95" t="s">
        <v>10</v>
      </c>
      <c r="V189" s="96" t="s">
        <v>13</v>
      </c>
      <c r="W189" s="97">
        <v>44.663131658469638</v>
      </c>
      <c r="X189" s="98">
        <f t="shared" si="14"/>
        <v>186</v>
      </c>
      <c r="Z189" s="95" t="s">
        <v>1033</v>
      </c>
      <c r="AA189" s="96" t="s">
        <v>1034</v>
      </c>
      <c r="AB189" s="97">
        <v>41.024176599704461</v>
      </c>
      <c r="AC189" s="98">
        <f t="shared" si="15"/>
        <v>186</v>
      </c>
    </row>
    <row r="190" spans="1:29" x14ac:dyDescent="0.3">
      <c r="A190" s="1"/>
      <c r="B190" s="1"/>
      <c r="C190" s="1"/>
      <c r="D190" s="1"/>
      <c r="F190" s="95" t="s">
        <v>1225</v>
      </c>
      <c r="G190" s="96" t="s">
        <v>1226</v>
      </c>
      <c r="H190" s="97">
        <v>50.350319050364547</v>
      </c>
      <c r="I190" s="98">
        <f t="shared" si="11"/>
        <v>187</v>
      </c>
      <c r="K190" s="95" t="s">
        <v>1042</v>
      </c>
      <c r="L190" s="96" t="s">
        <v>1043</v>
      </c>
      <c r="M190" s="97">
        <v>46.701659443040668</v>
      </c>
      <c r="N190" s="98">
        <f t="shared" si="12"/>
        <v>187</v>
      </c>
      <c r="P190" s="95" t="s">
        <v>1988</v>
      </c>
      <c r="Q190" s="96" t="s">
        <v>1989</v>
      </c>
      <c r="R190" s="97">
        <v>44.801141636024504</v>
      </c>
      <c r="S190" s="98">
        <f t="shared" si="13"/>
        <v>187</v>
      </c>
      <c r="U190" s="95" t="s">
        <v>1330</v>
      </c>
      <c r="V190" s="96" t="s">
        <v>1331</v>
      </c>
      <c r="W190" s="97">
        <v>44.515399530518501</v>
      </c>
      <c r="X190" s="98">
        <f t="shared" si="14"/>
        <v>187</v>
      </c>
      <c r="Z190" s="95" t="s">
        <v>163</v>
      </c>
      <c r="AA190" s="96" t="s">
        <v>164</v>
      </c>
      <c r="AB190" s="97">
        <v>40.90777702062362</v>
      </c>
      <c r="AC190" s="98">
        <f t="shared" si="15"/>
        <v>187</v>
      </c>
    </row>
    <row r="191" spans="1:29" x14ac:dyDescent="0.3">
      <c r="A191" s="1"/>
      <c r="B191" s="1"/>
      <c r="C191" s="1"/>
      <c r="D191" s="1"/>
      <c r="F191" s="95" t="s">
        <v>1326</v>
      </c>
      <c r="G191" s="96" t="s">
        <v>1327</v>
      </c>
      <c r="H191" s="97">
        <v>50.336469226468367</v>
      </c>
      <c r="I191" s="98">
        <f t="shared" si="11"/>
        <v>188</v>
      </c>
      <c r="K191" s="95" t="s">
        <v>1783</v>
      </c>
      <c r="L191" s="96" t="s">
        <v>1784</v>
      </c>
      <c r="M191" s="97">
        <v>46.698456779865602</v>
      </c>
      <c r="N191" s="98">
        <f t="shared" si="12"/>
        <v>188</v>
      </c>
      <c r="P191" s="95" t="s">
        <v>576</v>
      </c>
      <c r="Q191" s="96" t="s">
        <v>577</v>
      </c>
      <c r="R191" s="97">
        <v>44.440867226959185</v>
      </c>
      <c r="S191" s="98">
        <f t="shared" si="13"/>
        <v>188</v>
      </c>
      <c r="U191" s="95" t="s">
        <v>2002</v>
      </c>
      <c r="V191" s="96" t="s">
        <v>1848</v>
      </c>
      <c r="W191" s="97">
        <v>44.362553353737468</v>
      </c>
      <c r="X191" s="98">
        <f t="shared" si="14"/>
        <v>188</v>
      </c>
      <c r="Z191" s="95" t="s">
        <v>181</v>
      </c>
      <c r="AA191" s="96" t="s">
        <v>182</v>
      </c>
      <c r="AB191" s="97">
        <v>40.808384398088727</v>
      </c>
      <c r="AC191" s="98">
        <f t="shared" si="15"/>
        <v>188</v>
      </c>
    </row>
    <row r="192" spans="1:29" x14ac:dyDescent="0.3">
      <c r="A192" s="1"/>
      <c r="B192" s="1"/>
      <c r="C192" s="1"/>
      <c r="D192" s="1"/>
      <c r="F192" s="95" t="s">
        <v>1550</v>
      </c>
      <c r="G192" s="96" t="s">
        <v>1551</v>
      </c>
      <c r="H192" s="97">
        <v>50.317893178190047</v>
      </c>
      <c r="I192" s="98">
        <f t="shared" si="11"/>
        <v>189</v>
      </c>
      <c r="K192" s="95" t="s">
        <v>596</v>
      </c>
      <c r="L192" s="96" t="s">
        <v>597</v>
      </c>
      <c r="M192" s="97">
        <v>46.603527038199402</v>
      </c>
      <c r="N192" s="98">
        <f t="shared" si="12"/>
        <v>189</v>
      </c>
      <c r="P192" s="95" t="s">
        <v>1458</v>
      </c>
      <c r="Q192" s="96" t="s">
        <v>1459</v>
      </c>
      <c r="R192" s="97">
        <v>44.359799100025846</v>
      </c>
      <c r="S192" s="98">
        <f t="shared" si="13"/>
        <v>189</v>
      </c>
      <c r="U192" s="95" t="s">
        <v>1278</v>
      </c>
      <c r="V192" s="96" t="s">
        <v>1279</v>
      </c>
      <c r="W192" s="97">
        <v>44.206552395650597</v>
      </c>
      <c r="X192" s="98">
        <f t="shared" si="14"/>
        <v>189</v>
      </c>
      <c r="Z192" s="95" t="s">
        <v>1541</v>
      </c>
      <c r="AA192" s="96" t="s">
        <v>1542</v>
      </c>
      <c r="AB192" s="97">
        <v>40.635697697031382</v>
      </c>
      <c r="AC192" s="98">
        <f t="shared" si="15"/>
        <v>189</v>
      </c>
    </row>
    <row r="193" spans="1:29" x14ac:dyDescent="0.3">
      <c r="A193" s="1"/>
      <c r="B193" s="1"/>
      <c r="C193" s="1"/>
      <c r="D193" s="1"/>
      <c r="F193" s="95" t="s">
        <v>1924</v>
      </c>
      <c r="G193" s="96" t="s">
        <v>1925</v>
      </c>
      <c r="H193" s="97">
        <v>50.099772758574538</v>
      </c>
      <c r="I193" s="98">
        <f t="shared" si="11"/>
        <v>190</v>
      </c>
      <c r="K193" s="95" t="s">
        <v>1147</v>
      </c>
      <c r="L193" s="96" t="s">
        <v>1148</v>
      </c>
      <c r="M193" s="97">
        <v>46.569539686131989</v>
      </c>
      <c r="N193" s="98">
        <f t="shared" si="12"/>
        <v>190</v>
      </c>
      <c r="P193" s="95" t="s">
        <v>1131</v>
      </c>
      <c r="Q193" s="96" t="s">
        <v>1132</v>
      </c>
      <c r="R193" s="97">
        <v>44.128823517917318</v>
      </c>
      <c r="S193" s="98">
        <f t="shared" si="13"/>
        <v>190</v>
      </c>
      <c r="U193" s="95" t="s">
        <v>305</v>
      </c>
      <c r="V193" s="96" t="s">
        <v>306</v>
      </c>
      <c r="W193" s="97">
        <v>43.79695494794143</v>
      </c>
      <c r="X193" s="98">
        <f t="shared" si="14"/>
        <v>190</v>
      </c>
      <c r="Z193" s="95" t="s">
        <v>1427</v>
      </c>
      <c r="AA193" s="96" t="s">
        <v>1428</v>
      </c>
      <c r="AB193" s="97">
        <v>40.503399406040117</v>
      </c>
      <c r="AC193" s="98">
        <f t="shared" si="15"/>
        <v>190</v>
      </c>
    </row>
    <row r="194" spans="1:29" x14ac:dyDescent="0.3">
      <c r="A194" s="1"/>
      <c r="B194" s="1"/>
      <c r="C194" s="1"/>
      <c r="D194" s="1"/>
      <c r="F194" s="95" t="s">
        <v>875</v>
      </c>
      <c r="G194" s="96" t="s">
        <v>876</v>
      </c>
      <c r="H194" s="97">
        <v>49.365173147054392</v>
      </c>
      <c r="I194" s="98">
        <f t="shared" si="11"/>
        <v>191</v>
      </c>
      <c r="K194" s="95" t="s">
        <v>101</v>
      </c>
      <c r="L194" s="96" t="s">
        <v>104</v>
      </c>
      <c r="M194" s="97">
        <v>46.232480551592523</v>
      </c>
      <c r="N194" s="98">
        <f t="shared" si="12"/>
        <v>191</v>
      </c>
      <c r="P194" s="95" t="s">
        <v>1188</v>
      </c>
      <c r="Q194" s="96" t="s">
        <v>1189</v>
      </c>
      <c r="R194" s="97">
        <v>44.088121846281339</v>
      </c>
      <c r="S194" s="98">
        <f t="shared" si="13"/>
        <v>191</v>
      </c>
      <c r="U194" s="95" t="s">
        <v>461</v>
      </c>
      <c r="V194" s="96" t="s">
        <v>462</v>
      </c>
      <c r="W194" s="97">
        <v>43.649922240460285</v>
      </c>
      <c r="X194" s="98">
        <f t="shared" si="14"/>
        <v>191</v>
      </c>
      <c r="Z194" s="95" t="s">
        <v>610</v>
      </c>
      <c r="AA194" s="96" t="s">
        <v>611</v>
      </c>
      <c r="AB194" s="97">
        <v>40.452223338638532</v>
      </c>
      <c r="AC194" s="98">
        <f t="shared" si="15"/>
        <v>191</v>
      </c>
    </row>
    <row r="195" spans="1:29" x14ac:dyDescent="0.3">
      <c r="A195" s="1"/>
      <c r="B195" s="1"/>
      <c r="C195" s="1"/>
      <c r="D195" s="1"/>
      <c r="F195" s="95" t="s">
        <v>1804</v>
      </c>
      <c r="G195" s="96" t="s">
        <v>1805</v>
      </c>
      <c r="H195" s="97">
        <v>49.168958633560443</v>
      </c>
      <c r="I195" s="98">
        <f t="shared" si="11"/>
        <v>192</v>
      </c>
      <c r="K195" s="95" t="s">
        <v>1375</v>
      </c>
      <c r="L195" s="96" t="s">
        <v>1376</v>
      </c>
      <c r="M195" s="97">
        <v>46.190734815544126</v>
      </c>
      <c r="N195" s="98">
        <f t="shared" si="12"/>
        <v>192</v>
      </c>
      <c r="P195" s="95" t="s">
        <v>2051</v>
      </c>
      <c r="Q195" s="96" t="s">
        <v>2052</v>
      </c>
      <c r="R195" s="97">
        <v>43.951175054444491</v>
      </c>
      <c r="S195" s="98">
        <f t="shared" si="13"/>
        <v>192</v>
      </c>
      <c r="U195" s="95" t="s">
        <v>2130</v>
      </c>
      <c r="V195" s="96" t="s">
        <v>2131</v>
      </c>
      <c r="W195" s="97">
        <v>43.626770677772171</v>
      </c>
      <c r="X195" s="98">
        <f t="shared" si="14"/>
        <v>192</v>
      </c>
      <c r="Z195" s="95" t="s">
        <v>766</v>
      </c>
      <c r="AA195" s="96" t="s">
        <v>767</v>
      </c>
      <c r="AB195" s="97">
        <v>40.396620282562353</v>
      </c>
      <c r="AC195" s="98">
        <f t="shared" si="15"/>
        <v>192</v>
      </c>
    </row>
    <row r="196" spans="1:29" x14ac:dyDescent="0.3">
      <c r="A196" s="1"/>
      <c r="B196" s="1"/>
      <c r="C196" s="1"/>
      <c r="D196" s="1"/>
      <c r="F196" s="95" t="s">
        <v>2009</v>
      </c>
      <c r="G196" s="96" t="s">
        <v>2010</v>
      </c>
      <c r="H196" s="97">
        <v>48.923789380408181</v>
      </c>
      <c r="I196" s="98">
        <f t="shared" si="11"/>
        <v>193</v>
      </c>
      <c r="K196" s="95" t="s">
        <v>345</v>
      </c>
      <c r="L196" s="96" t="s">
        <v>346</v>
      </c>
      <c r="M196" s="97">
        <v>45.972296544360987</v>
      </c>
      <c r="N196" s="98">
        <f t="shared" si="12"/>
        <v>193</v>
      </c>
      <c r="P196" s="95" t="s">
        <v>983</v>
      </c>
      <c r="Q196" s="96" t="s">
        <v>984</v>
      </c>
      <c r="R196" s="97">
        <v>43.661698879381248</v>
      </c>
      <c r="S196" s="98">
        <f t="shared" si="13"/>
        <v>193</v>
      </c>
      <c r="U196" s="95" t="s">
        <v>737</v>
      </c>
      <c r="V196" s="96" t="s">
        <v>738</v>
      </c>
      <c r="W196" s="97">
        <v>43.407447579620246</v>
      </c>
      <c r="X196" s="98">
        <f t="shared" si="14"/>
        <v>193</v>
      </c>
      <c r="Z196" s="95" t="s">
        <v>1037</v>
      </c>
      <c r="AA196" s="96" t="s">
        <v>146</v>
      </c>
      <c r="AB196" s="97">
        <v>40.258889042780282</v>
      </c>
      <c r="AC196" s="98">
        <f t="shared" si="15"/>
        <v>193</v>
      </c>
    </row>
    <row r="197" spans="1:29" x14ac:dyDescent="0.3">
      <c r="A197" s="1"/>
      <c r="B197" s="1"/>
      <c r="C197" s="1"/>
      <c r="D197" s="1"/>
      <c r="F197" s="95" t="s">
        <v>2097</v>
      </c>
      <c r="G197" s="96" t="s">
        <v>2098</v>
      </c>
      <c r="H197" s="97">
        <v>48.865943320181444</v>
      </c>
      <c r="I197" s="98">
        <f t="shared" si="11"/>
        <v>194</v>
      </c>
      <c r="K197" s="95" t="s">
        <v>1446</v>
      </c>
      <c r="L197" s="96" t="s">
        <v>1447</v>
      </c>
      <c r="M197" s="97">
        <v>45.954325341880974</v>
      </c>
      <c r="N197" s="98">
        <f t="shared" si="12"/>
        <v>194</v>
      </c>
      <c r="P197" s="95" t="s">
        <v>1986</v>
      </c>
      <c r="Q197" s="96" t="s">
        <v>1987</v>
      </c>
      <c r="R197" s="97">
        <v>43.618674621454659</v>
      </c>
      <c r="S197" s="98">
        <f t="shared" si="13"/>
        <v>194</v>
      </c>
      <c r="U197" s="95" t="s">
        <v>1864</v>
      </c>
      <c r="V197" s="96" t="s">
        <v>1865</v>
      </c>
      <c r="W197" s="97">
        <v>43.086266074951041</v>
      </c>
      <c r="X197" s="98">
        <f t="shared" si="14"/>
        <v>194</v>
      </c>
      <c r="Z197" s="95" t="s">
        <v>239</v>
      </c>
      <c r="AA197" s="96" t="s">
        <v>240</v>
      </c>
      <c r="AB197" s="97">
        <v>39.935593287908198</v>
      </c>
      <c r="AC197" s="98">
        <f t="shared" si="15"/>
        <v>194</v>
      </c>
    </row>
    <row r="198" spans="1:29" x14ac:dyDescent="0.3">
      <c r="A198" s="1"/>
      <c r="B198" s="1"/>
      <c r="C198" s="1"/>
      <c r="D198" s="1"/>
      <c r="F198" s="95" t="s">
        <v>981</v>
      </c>
      <c r="G198" s="96" t="s">
        <v>982</v>
      </c>
      <c r="H198" s="97">
        <v>48.650736029465655</v>
      </c>
      <c r="I198" s="98">
        <f t="shared" ref="I198:I220" si="16">I197+1</f>
        <v>195</v>
      </c>
      <c r="K198" s="95" t="s">
        <v>1866</v>
      </c>
      <c r="L198" s="96" t="s">
        <v>1867</v>
      </c>
      <c r="M198" s="97">
        <v>45.684663929056157</v>
      </c>
      <c r="N198" s="98">
        <f t="shared" ref="N198:N221" si="17">N197+1</f>
        <v>195</v>
      </c>
      <c r="P198" s="95" t="s">
        <v>2068</v>
      </c>
      <c r="Q198" s="96" t="s">
        <v>2069</v>
      </c>
      <c r="R198" s="97">
        <v>43.608046872914073</v>
      </c>
      <c r="S198" s="98">
        <f t="shared" ref="S198:S221" si="18">S197+1</f>
        <v>195</v>
      </c>
      <c r="U198" s="95" t="s">
        <v>415</v>
      </c>
      <c r="V198" s="96" t="s">
        <v>416</v>
      </c>
      <c r="W198" s="97">
        <v>42.978972125139947</v>
      </c>
      <c r="X198" s="98">
        <f t="shared" ref="X198:X221" si="19">X197+1</f>
        <v>195</v>
      </c>
      <c r="Z198" s="95" t="s">
        <v>115</v>
      </c>
      <c r="AA198" s="96" t="s">
        <v>116</v>
      </c>
      <c r="AB198" s="97">
        <v>39.896770923778206</v>
      </c>
      <c r="AC198" s="98">
        <f t="shared" ref="AC198:AC220" si="20">AC197+1</f>
        <v>195</v>
      </c>
    </row>
    <row r="199" spans="1:29" x14ac:dyDescent="0.3">
      <c r="A199" s="1"/>
      <c r="B199" s="1"/>
      <c r="C199" s="1"/>
      <c r="D199" s="1"/>
      <c r="F199" s="95" t="s">
        <v>2091</v>
      </c>
      <c r="G199" s="96" t="s">
        <v>2092</v>
      </c>
      <c r="H199" s="97">
        <v>48.582540636300827</v>
      </c>
      <c r="I199" s="98">
        <f t="shared" si="16"/>
        <v>196</v>
      </c>
      <c r="K199" s="95" t="s">
        <v>739</v>
      </c>
      <c r="L199" s="96" t="s">
        <v>740</v>
      </c>
      <c r="M199" s="97">
        <v>45.669547817958147</v>
      </c>
      <c r="N199" s="98">
        <f t="shared" si="17"/>
        <v>196</v>
      </c>
      <c r="P199" s="95" t="s">
        <v>482</v>
      </c>
      <c r="Q199" s="96" t="s">
        <v>483</v>
      </c>
      <c r="R199" s="97">
        <v>43.373529232002781</v>
      </c>
      <c r="S199" s="98">
        <f t="shared" si="18"/>
        <v>196</v>
      </c>
      <c r="U199" s="95" t="s">
        <v>541</v>
      </c>
      <c r="V199" s="96" t="s">
        <v>542</v>
      </c>
      <c r="W199" s="97">
        <v>42.964139596733723</v>
      </c>
      <c r="X199" s="98">
        <f t="shared" si="19"/>
        <v>196</v>
      </c>
      <c r="Z199" s="95" t="s">
        <v>91</v>
      </c>
      <c r="AA199" s="96" t="s">
        <v>92</v>
      </c>
      <c r="AB199" s="97">
        <v>39.750431203786192</v>
      </c>
      <c r="AC199" s="98">
        <f t="shared" si="20"/>
        <v>196</v>
      </c>
    </row>
    <row r="200" spans="1:29" x14ac:dyDescent="0.3">
      <c r="A200" s="1"/>
      <c r="B200" s="1"/>
      <c r="C200" s="1"/>
      <c r="D200" s="1"/>
      <c r="F200" s="95" t="s">
        <v>688</v>
      </c>
      <c r="G200" s="96" t="s">
        <v>689</v>
      </c>
      <c r="H200" s="97">
        <v>48.581049136765664</v>
      </c>
      <c r="I200" s="98">
        <f t="shared" si="16"/>
        <v>197</v>
      </c>
      <c r="K200" s="95" t="s">
        <v>1401</v>
      </c>
      <c r="L200" s="96" t="s">
        <v>1402</v>
      </c>
      <c r="M200" s="97">
        <v>45.284036032693081</v>
      </c>
      <c r="N200" s="98">
        <f t="shared" si="17"/>
        <v>197</v>
      </c>
      <c r="P200" s="95" t="s">
        <v>1561</v>
      </c>
      <c r="Q200" s="96" t="s">
        <v>1562</v>
      </c>
      <c r="R200" s="97">
        <v>43.290605850124678</v>
      </c>
      <c r="S200" s="98">
        <f t="shared" si="18"/>
        <v>197</v>
      </c>
      <c r="U200" s="95" t="s">
        <v>655</v>
      </c>
      <c r="V200" s="96" t="s">
        <v>656</v>
      </c>
      <c r="W200" s="97">
        <v>41.437556671564977</v>
      </c>
      <c r="X200" s="98">
        <f t="shared" si="19"/>
        <v>197</v>
      </c>
      <c r="Z200" s="95" t="s">
        <v>2150</v>
      </c>
      <c r="AA200" s="96" t="s">
        <v>2151</v>
      </c>
      <c r="AB200" s="97">
        <v>39.712173074632332</v>
      </c>
      <c r="AC200" s="98">
        <f t="shared" si="20"/>
        <v>197</v>
      </c>
    </row>
    <row r="201" spans="1:29" x14ac:dyDescent="0.3">
      <c r="A201" s="1"/>
      <c r="B201" s="1"/>
      <c r="C201" s="1"/>
      <c r="D201" s="1"/>
      <c r="F201" s="95" t="s">
        <v>1214</v>
      </c>
      <c r="G201" s="96" t="s">
        <v>1215</v>
      </c>
      <c r="H201" s="97">
        <v>48.541996585509779</v>
      </c>
      <c r="I201" s="98">
        <f t="shared" si="16"/>
        <v>198</v>
      </c>
      <c r="K201" s="95" t="s">
        <v>794</v>
      </c>
      <c r="L201" s="96" t="s">
        <v>795</v>
      </c>
      <c r="M201" s="97">
        <v>45.031404750927855</v>
      </c>
      <c r="N201" s="98">
        <f t="shared" si="17"/>
        <v>198</v>
      </c>
      <c r="P201" s="95" t="s">
        <v>2124</v>
      </c>
      <c r="Q201" s="96" t="s">
        <v>2125</v>
      </c>
      <c r="R201" s="97">
        <v>43.200966037258425</v>
      </c>
      <c r="S201" s="98">
        <f t="shared" si="18"/>
        <v>198</v>
      </c>
      <c r="U201" s="95" t="s">
        <v>1878</v>
      </c>
      <c r="V201" s="96" t="s">
        <v>1879</v>
      </c>
      <c r="W201" s="97">
        <v>41.208949686581541</v>
      </c>
      <c r="X201" s="98">
        <f t="shared" si="19"/>
        <v>198</v>
      </c>
      <c r="Z201" s="95" t="s">
        <v>1218</v>
      </c>
      <c r="AA201" s="96" t="s">
        <v>1219</v>
      </c>
      <c r="AB201" s="97">
        <v>39.356977454101369</v>
      </c>
      <c r="AC201" s="98">
        <f t="shared" si="20"/>
        <v>198</v>
      </c>
    </row>
    <row r="202" spans="1:29" x14ac:dyDescent="0.3">
      <c r="A202" s="1"/>
      <c r="B202" s="1"/>
      <c r="C202" s="1"/>
      <c r="D202" s="1"/>
      <c r="F202" s="95" t="s">
        <v>1583</v>
      </c>
      <c r="G202" s="96" t="s">
        <v>1584</v>
      </c>
      <c r="H202" s="97">
        <v>48.374072534065427</v>
      </c>
      <c r="I202" s="98">
        <f t="shared" si="16"/>
        <v>199</v>
      </c>
      <c r="K202" s="95" t="s">
        <v>1154</v>
      </c>
      <c r="L202" s="96" t="s">
        <v>1155</v>
      </c>
      <c r="M202" s="97">
        <v>44.792826964937461</v>
      </c>
      <c r="N202" s="98">
        <f t="shared" si="17"/>
        <v>199</v>
      </c>
      <c r="P202" s="95" t="s">
        <v>1414</v>
      </c>
      <c r="Q202" s="96" t="s">
        <v>1415</v>
      </c>
      <c r="R202" s="97">
        <v>42.915941101131494</v>
      </c>
      <c r="S202" s="98">
        <f t="shared" si="18"/>
        <v>199</v>
      </c>
      <c r="U202" s="95" t="s">
        <v>946</v>
      </c>
      <c r="V202" s="96" t="s">
        <v>937</v>
      </c>
      <c r="W202" s="97">
        <v>40.818859190536905</v>
      </c>
      <c r="X202" s="98">
        <f t="shared" si="19"/>
        <v>199</v>
      </c>
      <c r="Z202" s="95" t="s">
        <v>284</v>
      </c>
      <c r="AA202" s="96" t="s">
        <v>285</v>
      </c>
      <c r="AB202" s="97">
        <v>38.993592925427038</v>
      </c>
      <c r="AC202" s="98">
        <f t="shared" si="20"/>
        <v>199</v>
      </c>
    </row>
    <row r="203" spans="1:29" x14ac:dyDescent="0.3">
      <c r="A203" s="1"/>
      <c r="B203" s="1"/>
      <c r="C203" s="1"/>
      <c r="D203" s="1"/>
      <c r="F203" s="95" t="s">
        <v>2007</v>
      </c>
      <c r="G203" s="96" t="s">
        <v>2008</v>
      </c>
      <c r="H203" s="97">
        <v>48.076813222393483</v>
      </c>
      <c r="I203" s="98">
        <f t="shared" si="16"/>
        <v>200</v>
      </c>
      <c r="K203" s="95" t="s">
        <v>535</v>
      </c>
      <c r="L203" s="96" t="s">
        <v>536</v>
      </c>
      <c r="M203" s="97">
        <v>44.59112685588147</v>
      </c>
      <c r="N203" s="98">
        <f t="shared" si="17"/>
        <v>200</v>
      </c>
      <c r="P203" s="95" t="s">
        <v>954</v>
      </c>
      <c r="Q203" s="96" t="s">
        <v>955</v>
      </c>
      <c r="R203" s="97">
        <v>42.849790254103112</v>
      </c>
      <c r="S203" s="98">
        <f t="shared" si="18"/>
        <v>200</v>
      </c>
      <c r="U203" s="95" t="s">
        <v>1499</v>
      </c>
      <c r="V203" s="96" t="s">
        <v>1500</v>
      </c>
      <c r="W203" s="97">
        <v>40.818631454260043</v>
      </c>
      <c r="X203" s="98">
        <f t="shared" si="19"/>
        <v>200</v>
      </c>
      <c r="Z203" s="95" t="s">
        <v>2104</v>
      </c>
      <c r="AA203" s="96" t="s">
        <v>2105</v>
      </c>
      <c r="AB203" s="97">
        <v>38.618292097863403</v>
      </c>
      <c r="AC203" s="98">
        <f t="shared" si="20"/>
        <v>200</v>
      </c>
    </row>
    <row r="204" spans="1:29" x14ac:dyDescent="0.3">
      <c r="A204" s="1"/>
      <c r="B204" s="1"/>
      <c r="C204" s="1"/>
      <c r="D204" s="1"/>
      <c r="F204" s="95" t="s">
        <v>1008</v>
      </c>
      <c r="G204" s="96" t="s">
        <v>1009</v>
      </c>
      <c r="H204" s="97">
        <v>47.996785647031437</v>
      </c>
      <c r="I204" s="98">
        <f t="shared" si="16"/>
        <v>201</v>
      </c>
      <c r="K204" s="95" t="s">
        <v>1302</v>
      </c>
      <c r="L204" s="96" t="s">
        <v>1303</v>
      </c>
      <c r="M204" s="97">
        <v>44.390842660867499</v>
      </c>
      <c r="N204" s="98">
        <f t="shared" si="17"/>
        <v>201</v>
      </c>
      <c r="P204" s="95" t="s">
        <v>479</v>
      </c>
      <c r="Q204" s="96" t="s">
        <v>480</v>
      </c>
      <c r="R204" s="97">
        <v>42.826641356605947</v>
      </c>
      <c r="S204" s="98">
        <f t="shared" si="18"/>
        <v>201</v>
      </c>
      <c r="U204" s="95" t="s">
        <v>2174</v>
      </c>
      <c r="V204" s="96" t="s">
        <v>2175</v>
      </c>
      <c r="W204" s="97">
        <v>39.998040396278441</v>
      </c>
      <c r="X204" s="98">
        <f t="shared" si="19"/>
        <v>201</v>
      </c>
      <c r="Z204" s="95" t="s">
        <v>1048</v>
      </c>
      <c r="AA204" s="96" t="s">
        <v>1049</v>
      </c>
      <c r="AB204" s="97">
        <v>38.377113453507697</v>
      </c>
      <c r="AC204" s="98">
        <f t="shared" si="20"/>
        <v>201</v>
      </c>
    </row>
    <row r="205" spans="1:29" x14ac:dyDescent="0.3">
      <c r="A205" s="1"/>
      <c r="B205" s="1"/>
      <c r="C205" s="1"/>
      <c r="D205" s="1"/>
      <c r="F205" s="95" t="s">
        <v>307</v>
      </c>
      <c r="G205" s="96" t="s">
        <v>242</v>
      </c>
      <c r="H205" s="97">
        <v>47.860839002676876</v>
      </c>
      <c r="I205" s="98">
        <f t="shared" si="16"/>
        <v>202</v>
      </c>
      <c r="K205" s="95" t="s">
        <v>1806</v>
      </c>
      <c r="L205" s="96" t="s">
        <v>1807</v>
      </c>
      <c r="M205" s="97">
        <v>44.376979209834857</v>
      </c>
      <c r="N205" s="98">
        <f t="shared" si="17"/>
        <v>202</v>
      </c>
      <c r="P205" s="95" t="s">
        <v>598</v>
      </c>
      <c r="Q205" s="96" t="s">
        <v>599</v>
      </c>
      <c r="R205" s="97">
        <v>42.80872551471839</v>
      </c>
      <c r="S205" s="98">
        <f t="shared" si="18"/>
        <v>202</v>
      </c>
      <c r="U205" s="95" t="s">
        <v>1554</v>
      </c>
      <c r="V205" s="96" t="s">
        <v>1555</v>
      </c>
      <c r="W205" s="97">
        <v>39.820261552394726</v>
      </c>
      <c r="X205" s="98">
        <f t="shared" si="19"/>
        <v>202</v>
      </c>
      <c r="Z205" s="95" t="s">
        <v>1421</v>
      </c>
      <c r="AA205" s="96" t="s">
        <v>1422</v>
      </c>
      <c r="AB205" s="97">
        <v>38.370469936254949</v>
      </c>
      <c r="AC205" s="98">
        <f t="shared" si="20"/>
        <v>202</v>
      </c>
    </row>
    <row r="206" spans="1:29" x14ac:dyDescent="0.3">
      <c r="A206" s="1"/>
      <c r="B206" s="1"/>
      <c r="C206" s="1"/>
      <c r="D206" s="1"/>
      <c r="F206" s="95" t="s">
        <v>1731</v>
      </c>
      <c r="G206" s="96" t="s">
        <v>1732</v>
      </c>
      <c r="H206" s="97">
        <v>47.295507506020158</v>
      </c>
      <c r="I206" s="98">
        <f t="shared" si="16"/>
        <v>203</v>
      </c>
      <c r="K206" s="95" t="s">
        <v>475</v>
      </c>
      <c r="L206" s="96" t="s">
        <v>476</v>
      </c>
      <c r="M206" s="97">
        <v>44.217014805367334</v>
      </c>
      <c r="N206" s="98">
        <f t="shared" si="17"/>
        <v>203</v>
      </c>
      <c r="P206" s="95" t="s">
        <v>358</v>
      </c>
      <c r="Q206" s="96" t="s">
        <v>359</v>
      </c>
      <c r="R206" s="97">
        <v>42.723422948309413</v>
      </c>
      <c r="S206" s="98">
        <f t="shared" si="18"/>
        <v>203</v>
      </c>
      <c r="U206" s="95" t="s">
        <v>334</v>
      </c>
      <c r="V206" s="96" t="s">
        <v>335</v>
      </c>
      <c r="W206" s="97">
        <v>39.817683658351086</v>
      </c>
      <c r="X206" s="98">
        <f t="shared" si="19"/>
        <v>203</v>
      </c>
      <c r="Z206" s="95" t="s">
        <v>2144</v>
      </c>
      <c r="AA206" s="96" t="s">
        <v>1671</v>
      </c>
      <c r="AB206" s="97">
        <v>37.997208220371981</v>
      </c>
      <c r="AC206" s="98">
        <f t="shared" si="20"/>
        <v>203</v>
      </c>
    </row>
    <row r="207" spans="1:29" x14ac:dyDescent="0.3">
      <c r="A207" s="1"/>
      <c r="B207" s="1"/>
      <c r="C207" s="1"/>
      <c r="D207" s="1"/>
      <c r="F207" s="95" t="s">
        <v>1749</v>
      </c>
      <c r="G207" s="96" t="s">
        <v>935</v>
      </c>
      <c r="H207" s="97">
        <v>47.139521920399218</v>
      </c>
      <c r="I207" s="98">
        <f t="shared" si="16"/>
        <v>204</v>
      </c>
      <c r="K207" s="95" t="s">
        <v>694</v>
      </c>
      <c r="L207" s="96" t="s">
        <v>695</v>
      </c>
      <c r="M207" s="97">
        <v>44.139837300860243</v>
      </c>
      <c r="N207" s="98">
        <f t="shared" si="17"/>
        <v>204</v>
      </c>
      <c r="P207" s="95" t="s">
        <v>1077</v>
      </c>
      <c r="Q207" s="96" t="s">
        <v>1078</v>
      </c>
      <c r="R207" s="97">
        <v>42.692646512186386</v>
      </c>
      <c r="S207" s="98">
        <f t="shared" si="18"/>
        <v>204</v>
      </c>
      <c r="U207" s="95" t="s">
        <v>366</v>
      </c>
      <c r="V207" s="96" t="s">
        <v>367</v>
      </c>
      <c r="W207" s="97">
        <v>39.605263391269162</v>
      </c>
      <c r="X207" s="98">
        <f t="shared" si="19"/>
        <v>204</v>
      </c>
      <c r="Z207" s="95" t="s">
        <v>191</v>
      </c>
      <c r="AA207" s="96" t="s">
        <v>192</v>
      </c>
      <c r="AB207" s="97">
        <v>37.599147485501838</v>
      </c>
      <c r="AC207" s="98">
        <f t="shared" si="20"/>
        <v>204</v>
      </c>
    </row>
    <row r="208" spans="1:29" x14ac:dyDescent="0.3">
      <c r="A208" s="1"/>
      <c r="B208" s="1"/>
      <c r="C208" s="1"/>
      <c r="D208" s="1"/>
      <c r="F208" s="95" t="s">
        <v>1762</v>
      </c>
      <c r="G208" s="96" t="s">
        <v>30</v>
      </c>
      <c r="H208" s="97">
        <v>46.786457573539799</v>
      </c>
      <c r="I208" s="98">
        <f t="shared" si="16"/>
        <v>205</v>
      </c>
      <c r="K208" s="95" t="s">
        <v>394</v>
      </c>
      <c r="L208" s="96" t="s">
        <v>397</v>
      </c>
      <c r="M208" s="97">
        <v>43.468489158987111</v>
      </c>
      <c r="N208" s="98">
        <f t="shared" si="17"/>
        <v>205</v>
      </c>
      <c r="P208" s="95" t="s">
        <v>1300</v>
      </c>
      <c r="Q208" s="96" t="s">
        <v>1301</v>
      </c>
      <c r="R208" s="97">
        <v>42.648265408900983</v>
      </c>
      <c r="S208" s="98">
        <f t="shared" si="18"/>
        <v>205</v>
      </c>
      <c r="U208" s="95" t="s">
        <v>263</v>
      </c>
      <c r="V208" s="96" t="s">
        <v>264</v>
      </c>
      <c r="W208" s="97">
        <v>39.129579925283288</v>
      </c>
      <c r="X208" s="98">
        <f t="shared" si="19"/>
        <v>205</v>
      </c>
      <c r="Z208" s="95" t="s">
        <v>1972</v>
      </c>
      <c r="AA208" s="96" t="s">
        <v>1973</v>
      </c>
      <c r="AB208" s="97">
        <v>37.377139950588806</v>
      </c>
      <c r="AC208" s="98">
        <f t="shared" si="20"/>
        <v>205</v>
      </c>
    </row>
    <row r="209" spans="1:29" x14ac:dyDescent="0.3">
      <c r="A209" s="1"/>
      <c r="B209" s="1"/>
      <c r="C209" s="1"/>
      <c r="D209" s="1"/>
      <c r="F209" s="95" t="s">
        <v>823</v>
      </c>
      <c r="G209" s="96" t="s">
        <v>824</v>
      </c>
      <c r="H209" s="97">
        <v>46.503841191017322</v>
      </c>
      <c r="I209" s="98">
        <f t="shared" si="16"/>
        <v>206</v>
      </c>
      <c r="K209" s="95" t="s">
        <v>989</v>
      </c>
      <c r="L209" s="96" t="s">
        <v>88</v>
      </c>
      <c r="M209" s="97">
        <v>43.461159938094099</v>
      </c>
      <c r="N209" s="98">
        <f t="shared" si="17"/>
        <v>206</v>
      </c>
      <c r="P209" s="95" t="s">
        <v>1103</v>
      </c>
      <c r="Q209" s="96" t="s">
        <v>1104</v>
      </c>
      <c r="R209" s="97">
        <v>42.352198072728889</v>
      </c>
      <c r="S209" s="98">
        <f t="shared" si="18"/>
        <v>206</v>
      </c>
      <c r="U209" s="95" t="s">
        <v>716</v>
      </c>
      <c r="V209" s="96" t="s">
        <v>717</v>
      </c>
      <c r="W209" s="97">
        <v>38.776492746243306</v>
      </c>
      <c r="X209" s="98">
        <f t="shared" si="19"/>
        <v>206</v>
      </c>
      <c r="Z209" s="95" t="s">
        <v>25</v>
      </c>
      <c r="AA209" s="96" t="s">
        <v>28</v>
      </c>
      <c r="AB209" s="97">
        <v>37.110360726324522</v>
      </c>
      <c r="AC209" s="98">
        <f t="shared" si="20"/>
        <v>206</v>
      </c>
    </row>
    <row r="210" spans="1:29" x14ac:dyDescent="0.3">
      <c r="A210" s="1"/>
      <c r="B210" s="1"/>
      <c r="C210" s="1"/>
      <c r="D210" s="1"/>
      <c r="F210" s="95" t="s">
        <v>1938</v>
      </c>
      <c r="G210" s="96" t="s">
        <v>1939</v>
      </c>
      <c r="H210" s="97">
        <v>46.150533668974319</v>
      </c>
      <c r="I210" s="98">
        <f t="shared" si="16"/>
        <v>207</v>
      </c>
      <c r="K210" s="95" t="s">
        <v>2178</v>
      </c>
      <c r="L210" s="96" t="s">
        <v>2179</v>
      </c>
      <c r="M210" s="97">
        <v>43.300970104358825</v>
      </c>
      <c r="N210" s="98">
        <f t="shared" si="17"/>
        <v>207</v>
      </c>
      <c r="P210" s="95" t="s">
        <v>1152</v>
      </c>
      <c r="Q210" s="96" t="s">
        <v>1153</v>
      </c>
      <c r="R210" s="97">
        <v>42.020142336787877</v>
      </c>
      <c r="S210" s="98">
        <f t="shared" si="18"/>
        <v>207</v>
      </c>
      <c r="U210" s="95" t="s">
        <v>1468</v>
      </c>
      <c r="V210" s="96" t="s">
        <v>1469</v>
      </c>
      <c r="W210" s="97">
        <v>37.889263006424002</v>
      </c>
      <c r="X210" s="98">
        <f t="shared" si="19"/>
        <v>207</v>
      </c>
      <c r="Z210" s="95" t="s">
        <v>490</v>
      </c>
      <c r="AA210" s="96" t="s">
        <v>126</v>
      </c>
      <c r="AB210" s="97">
        <v>37.014705204474907</v>
      </c>
      <c r="AC210" s="98">
        <f t="shared" si="20"/>
        <v>207</v>
      </c>
    </row>
    <row r="211" spans="1:29" x14ac:dyDescent="0.3">
      <c r="A211" s="1"/>
      <c r="B211" s="1"/>
      <c r="C211" s="1"/>
      <c r="D211" s="1"/>
      <c r="F211" s="95" t="s">
        <v>459</v>
      </c>
      <c r="G211" s="96" t="s">
        <v>162</v>
      </c>
      <c r="H211" s="97">
        <v>45.66876363703534</v>
      </c>
      <c r="I211" s="98">
        <f t="shared" si="16"/>
        <v>208</v>
      </c>
      <c r="K211" s="95" t="s">
        <v>288</v>
      </c>
      <c r="L211" s="96" t="s">
        <v>210</v>
      </c>
      <c r="M211" s="97">
        <v>42.785280068213069</v>
      </c>
      <c r="N211" s="98">
        <f t="shared" si="17"/>
        <v>208</v>
      </c>
      <c r="P211" s="95" t="s">
        <v>1359</v>
      </c>
      <c r="Q211" s="96" t="s">
        <v>1360</v>
      </c>
      <c r="R211" s="97">
        <v>41.299066328359146</v>
      </c>
      <c r="S211" s="98">
        <f t="shared" si="18"/>
        <v>208</v>
      </c>
      <c r="U211" s="95" t="s">
        <v>42</v>
      </c>
      <c r="V211" s="96" t="s">
        <v>45</v>
      </c>
      <c r="W211" s="97">
        <v>37.660331861590748</v>
      </c>
      <c r="X211" s="98">
        <f t="shared" si="19"/>
        <v>208</v>
      </c>
      <c r="Z211" s="95" t="s">
        <v>1781</v>
      </c>
      <c r="AA211" s="96" t="s">
        <v>1782</v>
      </c>
      <c r="AB211" s="97">
        <v>36.682134774557476</v>
      </c>
      <c r="AC211" s="98">
        <f t="shared" si="20"/>
        <v>208</v>
      </c>
    </row>
    <row r="212" spans="1:29" x14ac:dyDescent="0.3">
      <c r="A212" s="1"/>
      <c r="B212" s="1"/>
      <c r="C212" s="1"/>
      <c r="D212" s="1"/>
      <c r="F212" s="95" t="s">
        <v>2000</v>
      </c>
      <c r="G212" s="96" t="s">
        <v>2001</v>
      </c>
      <c r="H212" s="97">
        <v>44.3830130672427</v>
      </c>
      <c r="I212" s="98">
        <f t="shared" si="16"/>
        <v>209</v>
      </c>
      <c r="K212" s="95" t="s">
        <v>1733</v>
      </c>
      <c r="L212" s="96" t="s">
        <v>1734</v>
      </c>
      <c r="M212" s="97">
        <v>42.67365193038242</v>
      </c>
      <c r="N212" s="98">
        <f t="shared" si="17"/>
        <v>209</v>
      </c>
      <c r="P212" s="95" t="s">
        <v>1647</v>
      </c>
      <c r="Q212" s="96" t="s">
        <v>1648</v>
      </c>
      <c r="R212" s="97">
        <v>41.141962371322748</v>
      </c>
      <c r="S212" s="98">
        <f t="shared" si="18"/>
        <v>209</v>
      </c>
      <c r="U212" s="95" t="s">
        <v>661</v>
      </c>
      <c r="V212" s="96" t="s">
        <v>664</v>
      </c>
      <c r="W212" s="97">
        <v>37.499201827671726</v>
      </c>
      <c r="X212" s="98">
        <f t="shared" si="19"/>
        <v>209</v>
      </c>
      <c r="Z212" s="95" t="s">
        <v>2059</v>
      </c>
      <c r="AA212" s="96" t="s">
        <v>534</v>
      </c>
      <c r="AB212" s="97">
        <v>36.577139231184916</v>
      </c>
      <c r="AC212" s="98">
        <f t="shared" si="20"/>
        <v>209</v>
      </c>
    </row>
    <row r="213" spans="1:29" x14ac:dyDescent="0.3">
      <c r="A213" s="1"/>
      <c r="B213" s="1"/>
      <c r="C213" s="1"/>
      <c r="D213" s="1"/>
      <c r="F213" s="95" t="s">
        <v>1534</v>
      </c>
      <c r="G213" s="96" t="s">
        <v>1535</v>
      </c>
      <c r="H213" s="97">
        <v>44.270879644326683</v>
      </c>
      <c r="I213" s="98">
        <f t="shared" si="16"/>
        <v>210</v>
      </c>
      <c r="K213" s="95" t="s">
        <v>944</v>
      </c>
      <c r="L213" s="96" t="s">
        <v>945</v>
      </c>
      <c r="M213" s="97">
        <v>41.998670618969534</v>
      </c>
      <c r="N213" s="98">
        <f t="shared" si="17"/>
        <v>210</v>
      </c>
      <c r="P213" s="95" t="s">
        <v>778</v>
      </c>
      <c r="Q213" s="96" t="s">
        <v>779</v>
      </c>
      <c r="R213" s="97">
        <v>40.863063475142475</v>
      </c>
      <c r="S213" s="98">
        <f t="shared" si="18"/>
        <v>210</v>
      </c>
      <c r="U213" s="95" t="s">
        <v>574</v>
      </c>
      <c r="V213" s="96" t="s">
        <v>575</v>
      </c>
      <c r="W213" s="97">
        <v>36.696504069594987</v>
      </c>
      <c r="X213" s="98">
        <f t="shared" si="19"/>
        <v>210</v>
      </c>
      <c r="Z213" s="95" t="s">
        <v>2161</v>
      </c>
      <c r="AA213" s="96" t="s">
        <v>2162</v>
      </c>
      <c r="AB213" s="97">
        <v>35.92481694594769</v>
      </c>
      <c r="AC213" s="98">
        <f t="shared" si="20"/>
        <v>210</v>
      </c>
    </row>
    <row r="214" spans="1:29" x14ac:dyDescent="0.3">
      <c r="A214" s="1"/>
      <c r="B214" s="1"/>
      <c r="C214" s="1"/>
      <c r="D214" s="1"/>
      <c r="F214" s="95" t="s">
        <v>1100</v>
      </c>
      <c r="G214" s="96" t="s">
        <v>1101</v>
      </c>
      <c r="H214" s="97">
        <v>43.553512162953325</v>
      </c>
      <c r="I214" s="98">
        <f t="shared" si="16"/>
        <v>211</v>
      </c>
      <c r="K214" s="95" t="s">
        <v>809</v>
      </c>
      <c r="L214" s="96" t="s">
        <v>810</v>
      </c>
      <c r="M214" s="97">
        <v>41.96996577437848</v>
      </c>
      <c r="N214" s="98">
        <f t="shared" si="17"/>
        <v>211</v>
      </c>
      <c r="P214" s="95" t="s">
        <v>1068</v>
      </c>
      <c r="Q214" s="96" t="s">
        <v>894</v>
      </c>
      <c r="R214" s="97">
        <v>40.817729292811926</v>
      </c>
      <c r="S214" s="98">
        <f t="shared" si="18"/>
        <v>211</v>
      </c>
      <c r="U214" s="95" t="s">
        <v>278</v>
      </c>
      <c r="V214" s="96" t="s">
        <v>279</v>
      </c>
      <c r="W214" s="97">
        <v>36.67821299545362</v>
      </c>
      <c r="X214" s="98">
        <f t="shared" si="19"/>
        <v>211</v>
      </c>
      <c r="Z214" s="95" t="s">
        <v>1651</v>
      </c>
      <c r="AA214" s="96" t="s">
        <v>1652</v>
      </c>
      <c r="AB214" s="97">
        <v>35.142182042981702</v>
      </c>
      <c r="AC214" s="98">
        <f t="shared" si="20"/>
        <v>211</v>
      </c>
    </row>
    <row r="215" spans="1:29" x14ac:dyDescent="0.3">
      <c r="A215" s="1"/>
      <c r="B215" s="1"/>
      <c r="C215" s="1"/>
      <c r="D215" s="1"/>
      <c r="F215" s="95" t="s">
        <v>1767</v>
      </c>
      <c r="G215" s="96" t="s">
        <v>391</v>
      </c>
      <c r="H215" s="97">
        <v>42.262601973190861</v>
      </c>
      <c r="I215" s="98">
        <f t="shared" si="16"/>
        <v>212</v>
      </c>
      <c r="K215" s="95" t="s">
        <v>1992</v>
      </c>
      <c r="L215" s="96" t="s">
        <v>1993</v>
      </c>
      <c r="M215" s="97">
        <v>41.333431907415346</v>
      </c>
      <c r="N215" s="98">
        <f t="shared" si="17"/>
        <v>212</v>
      </c>
      <c r="P215" s="95" t="s">
        <v>1257</v>
      </c>
      <c r="Q215" s="96" t="s">
        <v>1258</v>
      </c>
      <c r="R215" s="97">
        <v>40.812047841514357</v>
      </c>
      <c r="S215" s="98">
        <f t="shared" si="18"/>
        <v>212</v>
      </c>
      <c r="U215" s="95" t="s">
        <v>567</v>
      </c>
      <c r="V215" s="96" t="s">
        <v>570</v>
      </c>
      <c r="W215" s="97">
        <v>35.870180651265812</v>
      </c>
      <c r="X215" s="98">
        <f t="shared" si="19"/>
        <v>212</v>
      </c>
      <c r="Z215" s="95" t="s">
        <v>1604</v>
      </c>
      <c r="AA215" s="96" t="s">
        <v>1605</v>
      </c>
      <c r="AB215" s="97">
        <v>34.358944833002752</v>
      </c>
      <c r="AC215" s="98">
        <f t="shared" si="20"/>
        <v>212</v>
      </c>
    </row>
    <row r="216" spans="1:29" x14ac:dyDescent="0.3">
      <c r="A216" s="1"/>
      <c r="B216" s="1"/>
      <c r="C216" s="1"/>
      <c r="D216" s="1"/>
      <c r="F216" s="95" t="s">
        <v>527</v>
      </c>
      <c r="G216" s="96" t="s">
        <v>528</v>
      </c>
      <c r="H216" s="97">
        <v>40.488378231786562</v>
      </c>
      <c r="I216" s="98">
        <f t="shared" si="16"/>
        <v>213</v>
      </c>
      <c r="K216" s="95" t="s">
        <v>1725</v>
      </c>
      <c r="L216" s="96" t="s">
        <v>1726</v>
      </c>
      <c r="M216" s="97">
        <v>40.50540833362345</v>
      </c>
      <c r="N216" s="98">
        <f t="shared" si="17"/>
        <v>213</v>
      </c>
      <c r="P216" s="95" t="s">
        <v>1196</v>
      </c>
      <c r="Q216" s="96" t="s">
        <v>1197</v>
      </c>
      <c r="R216" s="97">
        <v>40.46213394002767</v>
      </c>
      <c r="S216" s="98">
        <f t="shared" si="18"/>
        <v>213</v>
      </c>
      <c r="U216" s="95" t="s">
        <v>1357</v>
      </c>
      <c r="V216" s="96" t="s">
        <v>1358</v>
      </c>
      <c r="W216" s="97">
        <v>35.209759363721517</v>
      </c>
      <c r="X216" s="98">
        <f t="shared" si="19"/>
        <v>213</v>
      </c>
      <c r="Z216" s="95" t="s">
        <v>2082</v>
      </c>
      <c r="AA216" s="96" t="s">
        <v>2083</v>
      </c>
      <c r="AB216" s="97">
        <v>30.48497122918058</v>
      </c>
      <c r="AC216" s="98">
        <f t="shared" si="20"/>
        <v>213</v>
      </c>
    </row>
    <row r="217" spans="1:29" x14ac:dyDescent="0.3">
      <c r="A217" s="1"/>
      <c r="B217" s="1"/>
      <c r="C217" s="1"/>
      <c r="D217" s="1"/>
      <c r="F217" s="95" t="s">
        <v>2136</v>
      </c>
      <c r="G217" s="96" t="s">
        <v>2137</v>
      </c>
      <c r="H217" s="97">
        <v>39.158217035503441</v>
      </c>
      <c r="I217" s="98">
        <f t="shared" si="16"/>
        <v>214</v>
      </c>
      <c r="K217" s="95" t="s">
        <v>1960</v>
      </c>
      <c r="L217" s="96" t="s">
        <v>1961</v>
      </c>
      <c r="M217" s="97">
        <v>39.595614153338964</v>
      </c>
      <c r="N217" s="98">
        <f t="shared" si="17"/>
        <v>214</v>
      </c>
      <c r="P217" s="95" t="s">
        <v>253</v>
      </c>
      <c r="Q217" s="96" t="s">
        <v>254</v>
      </c>
      <c r="R217" s="97">
        <v>39.426516472914287</v>
      </c>
      <c r="S217" s="98">
        <f t="shared" si="18"/>
        <v>214</v>
      </c>
      <c r="U217" s="95" t="s">
        <v>1332</v>
      </c>
      <c r="V217" s="96" t="s">
        <v>1333</v>
      </c>
      <c r="W217" s="97">
        <v>35.065050908519183</v>
      </c>
      <c r="X217" s="98">
        <f t="shared" si="19"/>
        <v>214</v>
      </c>
      <c r="Z217" s="95" t="s">
        <v>1405</v>
      </c>
      <c r="AA217" s="96" t="s">
        <v>1406</v>
      </c>
      <c r="AB217" s="97">
        <v>25.915960477614732</v>
      </c>
      <c r="AC217" s="98">
        <f t="shared" si="20"/>
        <v>214</v>
      </c>
    </row>
    <row r="218" spans="1:29" x14ac:dyDescent="0.3">
      <c r="A218" s="1"/>
      <c r="B218" s="1"/>
      <c r="C218" s="1"/>
      <c r="D218" s="1"/>
      <c r="F218" s="95" t="s">
        <v>1407</v>
      </c>
      <c r="G218" s="96" t="s">
        <v>285</v>
      </c>
      <c r="H218" s="97">
        <v>36.851227643564854</v>
      </c>
      <c r="I218" s="98">
        <f t="shared" si="16"/>
        <v>215</v>
      </c>
      <c r="K218" s="95" t="s">
        <v>1262</v>
      </c>
      <c r="L218" s="96" t="s">
        <v>1263</v>
      </c>
      <c r="M218" s="97">
        <v>37.538322744468708</v>
      </c>
      <c r="N218" s="98">
        <f t="shared" si="17"/>
        <v>215</v>
      </c>
      <c r="P218" s="95" t="s">
        <v>2084</v>
      </c>
      <c r="Q218" s="96" t="s">
        <v>242</v>
      </c>
      <c r="R218" s="97">
        <v>37.487210377784336</v>
      </c>
      <c r="S218" s="98">
        <f t="shared" si="18"/>
        <v>215</v>
      </c>
      <c r="U218" s="95" t="s">
        <v>2120</v>
      </c>
      <c r="V218" s="96" t="s">
        <v>2121</v>
      </c>
      <c r="W218" s="97">
        <v>32.708432052626776</v>
      </c>
      <c r="X218" s="98">
        <f t="shared" si="19"/>
        <v>215</v>
      </c>
      <c r="Z218" s="95" t="s">
        <v>1575</v>
      </c>
      <c r="AA218" s="96" t="s">
        <v>1576</v>
      </c>
      <c r="AB218" s="97">
        <v>0</v>
      </c>
      <c r="AC218" s="98">
        <f t="shared" si="20"/>
        <v>215</v>
      </c>
    </row>
    <row r="219" spans="1:29" x14ac:dyDescent="0.3">
      <c r="A219" s="1"/>
      <c r="B219" s="1"/>
      <c r="C219" s="1"/>
      <c r="D219" s="1"/>
      <c r="F219" s="95" t="s">
        <v>1919</v>
      </c>
      <c r="G219" s="96" t="s">
        <v>738</v>
      </c>
      <c r="H219" s="97">
        <v>28.196483472101193</v>
      </c>
      <c r="I219" s="98">
        <f t="shared" si="16"/>
        <v>216</v>
      </c>
      <c r="K219" s="95" t="s">
        <v>1643</v>
      </c>
      <c r="L219" s="96" t="s">
        <v>1644</v>
      </c>
      <c r="M219" s="97">
        <v>36.995785519607047</v>
      </c>
      <c r="N219" s="98">
        <f t="shared" si="17"/>
        <v>216</v>
      </c>
      <c r="P219" s="95" t="s">
        <v>1102</v>
      </c>
      <c r="Q219" s="96" t="s">
        <v>980</v>
      </c>
      <c r="R219" s="97">
        <v>33.423655419639417</v>
      </c>
      <c r="S219" s="98">
        <f t="shared" si="18"/>
        <v>216</v>
      </c>
      <c r="U219" s="95" t="s">
        <v>1799</v>
      </c>
      <c r="V219" s="96" t="s">
        <v>1800</v>
      </c>
      <c r="W219" s="97">
        <v>25.806935640544477</v>
      </c>
      <c r="X219" s="98">
        <f t="shared" si="19"/>
        <v>216</v>
      </c>
      <c r="Z219" s="95" t="s">
        <v>2184</v>
      </c>
      <c r="AA219" s="96" t="s">
        <v>208</v>
      </c>
      <c r="AB219" s="97">
        <v>0</v>
      </c>
      <c r="AC219" s="98">
        <f t="shared" si="20"/>
        <v>216</v>
      </c>
    </row>
    <row r="220" spans="1:29" x14ac:dyDescent="0.3">
      <c r="A220" s="1"/>
      <c r="B220" s="1"/>
      <c r="C220" s="1"/>
      <c r="D220" s="1"/>
      <c r="F220" s="95" t="s">
        <v>1046</v>
      </c>
      <c r="G220" s="96" t="s">
        <v>1047</v>
      </c>
      <c r="H220" s="97">
        <v>28.12129355196025</v>
      </c>
      <c r="I220" s="98">
        <f t="shared" si="16"/>
        <v>217</v>
      </c>
      <c r="K220" s="95" t="s">
        <v>1501</v>
      </c>
      <c r="L220" s="96" t="s">
        <v>1502</v>
      </c>
      <c r="M220" s="97">
        <v>35.685887847096552</v>
      </c>
      <c r="N220" s="98">
        <f t="shared" si="17"/>
        <v>217</v>
      </c>
      <c r="P220" s="95" t="s">
        <v>1085</v>
      </c>
      <c r="Q220" s="96" t="s">
        <v>601</v>
      </c>
      <c r="R220" s="97">
        <v>33.121756356189039</v>
      </c>
      <c r="S220" s="98">
        <f t="shared" si="18"/>
        <v>217</v>
      </c>
      <c r="U220" s="95" t="s">
        <v>1709</v>
      </c>
      <c r="V220" s="96" t="s">
        <v>1710</v>
      </c>
      <c r="W220" s="97">
        <v>21.026624090858725</v>
      </c>
      <c r="X220" s="98">
        <f t="shared" si="19"/>
        <v>217</v>
      </c>
      <c r="Z220" s="95" t="s">
        <v>2321</v>
      </c>
      <c r="AA220" s="96" t="s">
        <v>2322</v>
      </c>
      <c r="AB220" s="97">
        <v>0</v>
      </c>
      <c r="AC220" s="98">
        <f t="shared" si="20"/>
        <v>217</v>
      </c>
    </row>
    <row r="221" spans="1:29" x14ac:dyDescent="0.3">
      <c r="A221" s="1"/>
      <c r="B221" s="1"/>
      <c r="C221" s="1"/>
      <c r="D221" s="1"/>
      <c r="F221" s="1"/>
      <c r="G221" s="1"/>
      <c r="H221" s="1"/>
      <c r="I221" s="1"/>
      <c r="K221" s="95" t="s">
        <v>1978</v>
      </c>
      <c r="L221" s="96" t="s">
        <v>1979</v>
      </c>
      <c r="M221" s="97">
        <v>31.34850066519698</v>
      </c>
      <c r="N221" s="98">
        <f t="shared" si="17"/>
        <v>218</v>
      </c>
      <c r="P221" s="95" t="s">
        <v>1585</v>
      </c>
      <c r="Q221" s="96" t="s">
        <v>1586</v>
      </c>
      <c r="R221" s="97">
        <v>22.957512306312751</v>
      </c>
      <c r="S221" s="98">
        <f t="shared" si="18"/>
        <v>218</v>
      </c>
      <c r="U221" s="95" t="s">
        <v>409</v>
      </c>
      <c r="V221" s="96" t="s">
        <v>410</v>
      </c>
      <c r="W221" s="97">
        <v>0</v>
      </c>
      <c r="X221" s="98">
        <f t="shared" si="19"/>
        <v>218</v>
      </c>
      <c r="Z221" s="99"/>
      <c r="AA221" s="100"/>
      <c r="AB221" s="47"/>
      <c r="AC221" s="101"/>
    </row>
    <row r="222" spans="1:29" s="1" customFormat="1" x14ac:dyDescent="0.3"/>
    <row r="223" spans="1:29" s="1" customFormat="1" x14ac:dyDescent="0.3"/>
    <row r="224" spans="1:29" s="1" customFormat="1" x14ac:dyDescent="0.3"/>
    <row r="225" s="1" customFormat="1" x14ac:dyDescent="0.3"/>
    <row r="226" s="1" customFormat="1" x14ac:dyDescent="0.3"/>
    <row r="227" s="1" customFormat="1" x14ac:dyDescent="0.3"/>
    <row r="228" s="1" customFormat="1" x14ac:dyDescent="0.3"/>
    <row r="229" s="1" customFormat="1" x14ac:dyDescent="0.3"/>
    <row r="230" s="1" customFormat="1" x14ac:dyDescent="0.3"/>
    <row r="231" s="1" customFormat="1" x14ac:dyDescent="0.3"/>
    <row r="232" s="1" customFormat="1" x14ac:dyDescent="0.3"/>
    <row r="233" s="1" customFormat="1" x14ac:dyDescent="0.3"/>
    <row r="234" s="1" customFormat="1" x14ac:dyDescent="0.3"/>
    <row r="235" s="1" customFormat="1" x14ac:dyDescent="0.3"/>
    <row r="236" s="1" customFormat="1" x14ac:dyDescent="0.3"/>
    <row r="237" s="1" customFormat="1" x14ac:dyDescent="0.3"/>
    <row r="238" s="1" customFormat="1" x14ac:dyDescent="0.3"/>
    <row r="239" s="1" customFormat="1" x14ac:dyDescent="0.3"/>
    <row r="240" s="1" customFormat="1" x14ac:dyDescent="0.3"/>
    <row r="241" s="1" customFormat="1" x14ac:dyDescent="0.3"/>
    <row r="242" s="1" customFormat="1" x14ac:dyDescent="0.3"/>
    <row r="243" s="1" customFormat="1" x14ac:dyDescent="0.3"/>
    <row r="244" s="1" customFormat="1" x14ac:dyDescent="0.3"/>
    <row r="245" s="1" customFormat="1" x14ac:dyDescent="0.3"/>
    <row r="246" s="1" customFormat="1" x14ac:dyDescent="0.3"/>
    <row r="247" s="1" customFormat="1" x14ac:dyDescent="0.3"/>
    <row r="248" s="1" customFormat="1" x14ac:dyDescent="0.3"/>
    <row r="249" s="1" customFormat="1" x14ac:dyDescent="0.3"/>
    <row r="250" s="1" customFormat="1" x14ac:dyDescent="0.3"/>
    <row r="251" s="1" customFormat="1" x14ac:dyDescent="0.3"/>
    <row r="252" s="1" customFormat="1" x14ac:dyDescent="0.3"/>
    <row r="253" s="1" customFormat="1" x14ac:dyDescent="0.3"/>
    <row r="254" s="1" customFormat="1" x14ac:dyDescent="0.3"/>
    <row r="255" s="1" customFormat="1" x14ac:dyDescent="0.3"/>
    <row r="256" s="1" customFormat="1" x14ac:dyDescent="0.3"/>
    <row r="257" s="1" customFormat="1" x14ac:dyDescent="0.3"/>
    <row r="258" s="1" customFormat="1" x14ac:dyDescent="0.3"/>
    <row r="259" s="1" customFormat="1" x14ac:dyDescent="0.3"/>
    <row r="260" s="1" customFormat="1" x14ac:dyDescent="0.3"/>
    <row r="261" s="1" customFormat="1" x14ac:dyDescent="0.3"/>
    <row r="262" s="1" customFormat="1" x14ac:dyDescent="0.3"/>
    <row r="263" s="1" customFormat="1" x14ac:dyDescent="0.3"/>
    <row r="264" s="1" customFormat="1" x14ac:dyDescent="0.3"/>
    <row r="265" s="1" customFormat="1" x14ac:dyDescent="0.3"/>
    <row r="266" s="1" customFormat="1" x14ac:dyDescent="0.3"/>
    <row r="267" s="1" customFormat="1" x14ac:dyDescent="0.3"/>
    <row r="268" s="1" customFormat="1" x14ac:dyDescent="0.3"/>
    <row r="269" s="1" customFormat="1" x14ac:dyDescent="0.3"/>
    <row r="270" s="1" customFormat="1" x14ac:dyDescent="0.3"/>
    <row r="271" s="1" customFormat="1" x14ac:dyDescent="0.3"/>
    <row r="272" s="1" customFormat="1" x14ac:dyDescent="0.3"/>
    <row r="273" s="1" customFormat="1" x14ac:dyDescent="0.3"/>
    <row r="274" s="1" customFormat="1" x14ac:dyDescent="0.3"/>
    <row r="275" s="1" customFormat="1" x14ac:dyDescent="0.3"/>
    <row r="276" s="1" customFormat="1" x14ac:dyDescent="0.3"/>
    <row r="277" s="1" customFormat="1" x14ac:dyDescent="0.3"/>
    <row r="278" s="1" customFormat="1" x14ac:dyDescent="0.3"/>
    <row r="279" s="1" customFormat="1" x14ac:dyDescent="0.3"/>
    <row r="280" s="1" customFormat="1" x14ac:dyDescent="0.3"/>
    <row r="281" s="1" customFormat="1" x14ac:dyDescent="0.3"/>
    <row r="282" s="1" customFormat="1" x14ac:dyDescent="0.3"/>
    <row r="283" s="1" customFormat="1" x14ac:dyDescent="0.3"/>
    <row r="284" s="1" customFormat="1" x14ac:dyDescent="0.3"/>
    <row r="285" s="1" customFormat="1" x14ac:dyDescent="0.3"/>
    <row r="286" s="1" customFormat="1" x14ac:dyDescent="0.3"/>
    <row r="287" s="1" customFormat="1" x14ac:dyDescent="0.3"/>
    <row r="288" s="1" customFormat="1" x14ac:dyDescent="0.3"/>
    <row r="289" spans="1:4" s="1" customFormat="1" x14ac:dyDescent="0.3"/>
    <row r="290" spans="1:4" s="1" customFormat="1" x14ac:dyDescent="0.3"/>
    <row r="291" spans="1:4" s="1" customFormat="1" x14ac:dyDescent="0.3"/>
    <row r="292" spans="1:4" s="1" customFormat="1" x14ac:dyDescent="0.3"/>
    <row r="293" spans="1:4" s="1" customFormat="1" x14ac:dyDescent="0.3"/>
    <row r="294" spans="1:4" x14ac:dyDescent="0.3">
      <c r="A294" s="1"/>
      <c r="B294" s="1"/>
      <c r="C294" s="1"/>
      <c r="D294" s="1"/>
    </row>
  </sheetData>
  <mergeCells count="6">
    <mergeCell ref="Z2:AC2"/>
    <mergeCell ref="A2:D2"/>
    <mergeCell ref="F2:I2"/>
    <mergeCell ref="K2:N2"/>
    <mergeCell ref="P2:S2"/>
    <mergeCell ref="U2:X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Basico DNP" ma:contentTypeID="0x01010B005296897013BAF84B858553682CCFA4C200554BACF7A4B1A54485D7984E548C77E7" ma:contentTypeVersion="10" ma:contentTypeDescription="Tipo de contenido basico DNP" ma:contentTypeScope="" ma:versionID="15e456d0708bc61a475b606219aec97c">
  <xsd:schema xmlns:xsd="http://www.w3.org/2001/XMLSchema" xmlns:xs="http://www.w3.org/2001/XMLSchema" xmlns:p="http://schemas.microsoft.com/office/2006/metadata/properties" xmlns:ns1="http://schemas.microsoft.com/sharepoint/v3" xmlns:ns2="9459fd2a-46a2-4c7b-8c24-2e73cec55239" xmlns:ns3="http://schemas.microsoft.com/sharepoint/v3/fields" xmlns:ns4="af7f7f6b-44e7-444a-90a4-d02bbf46acb6" targetNamespace="http://schemas.microsoft.com/office/2006/metadata/properties" ma:root="true" ma:fieldsID="38d3a1ef729d95ee19eef1932be05a86" ns1:_="" ns2:_="" ns3:_="" ns4:_="">
    <xsd:import namespace="http://schemas.microsoft.com/sharepoint/v3"/>
    <xsd:import namespace="9459fd2a-46a2-4c7b-8c24-2e73cec55239"/>
    <xsd:import namespace="http://schemas.microsoft.com/sharepoint/v3/fields"/>
    <xsd:import namespace="af7f7f6b-44e7-444a-90a4-d02bbf46acb6"/>
    <xsd:element name="properties">
      <xsd:complexType>
        <xsd:sequence>
          <xsd:element name="documentManagement">
            <xsd:complexType>
              <xsd:all>
                <xsd:element ref="ns2:Categoria" minOccurs="0"/>
                <xsd:element ref="ns2:Departamento" minOccurs="0"/>
                <xsd:element ref="ns2:Municipio" minOccurs="0"/>
                <xsd:element ref="ns3:_Contributor" minOccurs="0"/>
                <xsd:element ref="ns3:_Coverage" minOccurs="0"/>
                <xsd:element ref="ns3:_DCDateCreated" minOccurs="0"/>
                <xsd:element ref="ns3:_DCDateModified" minOccurs="0"/>
                <xsd:element ref="ns3:_Format" minOccurs="0"/>
                <xsd:element ref="ns3:_Identifier" minOccurs="0"/>
                <xsd:element ref="ns1:Language" minOccurs="0"/>
                <xsd:element ref="ns3:_Publisher" minOccurs="0"/>
                <xsd:element ref="ns3:_Relation" minOccurs="0"/>
                <xsd:element ref="ns3:_RightsManagement" minOccurs="0"/>
                <xsd:element ref="ns3:_Source" minOccurs="0"/>
                <xsd:element ref="ns3:_ResourceType" minOccurs="0"/>
                <xsd:element ref="ns4:_dlc_DocId" minOccurs="0"/>
                <xsd:element ref="ns4:_dlc_DocIdUrl" minOccurs="0"/>
                <xsd:element ref="ns4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Language" ma:index="12" nillable="true" ma:displayName="Idioma" ma:default="Inglés" ma:internalName="Language">
      <xsd:simpleType>
        <xsd:union memberTypes="dms:Text">
          <xsd:simpleType>
            <xsd:restriction base="dms:Choice">
              <xsd:enumeration value="Árabe (Arabia Saudí)"/>
              <xsd:enumeration value="Búlgaro (Bulgaria)"/>
              <xsd:enumeration value="Chino (Hong Kong, RAE)"/>
              <xsd:enumeration value="Chino (República Popular China)"/>
              <xsd:enumeration value="Chino (Taiwán)"/>
              <xsd:enumeration value="Croata (Croacia)"/>
              <xsd:enumeration value="Checo (República Checa)"/>
              <xsd:enumeration value="Danés (Dinamarca)"/>
              <xsd:enumeration value="Neerlandés (Países Bajos)"/>
              <xsd:enumeration value="Inglés"/>
              <xsd:enumeration value="Estonio (Estonia)"/>
              <xsd:enumeration value="Finés (Finlandia)"/>
              <xsd:enumeration value="Francés (Francia)"/>
              <xsd:enumeration value="Alemán (Alemania)"/>
              <xsd:enumeration value="Griego (Grecia)"/>
              <xsd:enumeration value="Hebreo (Israel)"/>
              <xsd:enumeration value="Hindi (India)"/>
              <xsd:enumeration value="Húngaro (Hungría)"/>
              <xsd:enumeration value="Indonesio (Indonesia)"/>
              <xsd:enumeration value="Italiano (Italia)"/>
              <xsd:enumeration value="Japonés (Japón)"/>
              <xsd:enumeration value="Coreano (Corea)"/>
              <xsd:enumeration value="Letón (Letonia)"/>
              <xsd:enumeration value="Lituano (Lituania)"/>
              <xsd:enumeration value="Malayo (Malasia)"/>
              <xsd:enumeration value="Noruego (Bokmal) (Noruega)"/>
              <xsd:enumeration value="Polaco (Polonia)"/>
              <xsd:enumeration value="Portugués (Brasil)"/>
              <xsd:enumeration value="Portugués (Portugal)"/>
              <xsd:enumeration value="Rumano (Rumania)"/>
              <xsd:enumeration value="Ruso (Rusia)"/>
              <xsd:enumeration value="Serbio (latino) (Serbia)"/>
              <xsd:enumeration value="Eslovaco (Eslovaquia)"/>
              <xsd:enumeration value="Esloveno (Eslovenia)"/>
              <xsd:enumeration value="Español (España)"/>
              <xsd:enumeration value="Sueco (Suecia)"/>
              <xsd:enumeration value="Tailandés (Tailandia)"/>
              <xsd:enumeration value="Turco (Turquía)"/>
              <xsd:enumeration value="Ucraniano (Ucrania)"/>
              <xsd:enumeration value="Urdu (República Islámica de Pakistán)"/>
              <xsd:enumeration value="Vietnamita (Vietnam)"/>
            </xsd:restriction>
          </xsd:simpleType>
        </xsd:un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459fd2a-46a2-4c7b-8c24-2e73cec55239" elementFormDefault="qualified">
    <xsd:import namespace="http://schemas.microsoft.com/office/2006/documentManagement/types"/>
    <xsd:import namespace="http://schemas.microsoft.com/office/infopath/2007/PartnerControls"/>
    <xsd:element name="Categoria" ma:index="1" nillable="true" ma:displayName="Categoria" ma:format="Dropdown" ma:internalName="Categoria">
      <xsd:simpleType>
        <xsd:restriction base="dms:Choice">
          <xsd:enumeration value="Secretaria Técnica de la Comisión de Ordenamiento Territorial COT"/>
          <xsd:enumeration value="Ordenamiento y Desarrollo Territorial"/>
          <xsd:enumeration value="Finanzas Públicas Territoriales"/>
          <xsd:enumeration value="Gestión Pública Territorial"/>
          <xsd:enumeration value="Fichas Regionales de Inversión"/>
          <xsd:enumeration value="Evaluación y Seguimiento de la Descentralización"/>
          <xsd:enumeration value="Fichas de Caracterización Territorial"/>
        </xsd:restriction>
      </xsd:simpleType>
    </xsd:element>
    <xsd:element name="Departamento" ma:index="2" nillable="true" ma:displayName="Departamento" ma:list="{2ad6fcd9-6684-4234-b7e4-ca1d888e24eb}" ma:internalName="Departamento" ma:showField="Title">
      <xsd:simpleType>
        <xsd:restriction base="dms:Lookup"/>
      </xsd:simpleType>
    </xsd:element>
    <xsd:element name="Municipio" ma:index="3" nillable="true" ma:displayName="Municipio" ma:list="{cb1b11e2-5a7b-43ce-8189-2c49684cafd4}" ma:internalName="Municipio" ma:showField="Title">
      <xsd:simpleType>
        <xsd:restriction base="dms:Lookup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/fields" elementFormDefault="qualified">
    <xsd:import namespace="http://schemas.microsoft.com/office/2006/documentManagement/types"/>
    <xsd:import namespace="http://schemas.microsoft.com/office/infopath/2007/PartnerControls"/>
    <xsd:element name="_Contributor" ma:index="4" nillable="true" ma:displayName="Colaborador" ma:description="Una o más personas u organizaciones que contribuyeron a este recurso" ma:internalName="_Contributor">
      <xsd:simpleType>
        <xsd:restriction base="dms:Note">
          <xsd:maxLength value="255"/>
        </xsd:restriction>
      </xsd:simpleType>
    </xsd:element>
    <xsd:element name="_Coverage" ma:index="5" nillable="true" ma:displayName="Cobertura" ma:description="La extensión o el ámbito" ma:internalName="_Coverage">
      <xsd:simpleType>
        <xsd:restriction base="dms:Text"/>
      </xsd:simpleType>
    </xsd:element>
    <xsd:element name="_DCDateCreated" ma:index="7" nillable="true" ma:displayName="Fecha de creación" ma:description="Fecha en la que se creó el recurso" ma:format="DateTime" ma:internalName="_DCDateCreated">
      <xsd:simpleType>
        <xsd:restriction base="dms:DateTime"/>
      </xsd:simpleType>
    </xsd:element>
    <xsd:element name="_DCDateModified" ma:index="8" nillable="true" ma:displayName="Fecha de modificación" ma:description="Fecha en la que se modificó el recurso por última vez" ma:format="DateTime" ma:internalName="_DCDateModified">
      <xsd:simpleType>
        <xsd:restriction base="dms:DateTime"/>
      </xsd:simpleType>
    </xsd:element>
    <xsd:element name="_Format" ma:index="10" nillable="true" ma:displayName="Formato" ma:description="Tipo de medio, formato de archivo o dimensiones" ma:internalName="_Format">
      <xsd:simpleType>
        <xsd:restriction base="dms:Text"/>
      </xsd:simpleType>
    </xsd:element>
    <xsd:element name="_Identifier" ma:index="11" nillable="true" ma:displayName="Identificador de recursos" ma:description="Cadena o número de identificación, que suele ser conforme a un sistema de identificación formal" ma:internalName="_Identifier">
      <xsd:simpleType>
        <xsd:restriction base="dms:Text"/>
      </xsd:simpleType>
    </xsd:element>
    <xsd:element name="_Publisher" ma:index="13" nillable="true" ma:displayName="Redactor" ma:description="La persona, organización o servicio que publicó este recurso" ma:internalName="_Publisher">
      <xsd:simpleType>
        <xsd:restriction base="dms:Text"/>
      </xsd:simpleType>
    </xsd:element>
    <xsd:element name="_Relation" ma:index="14" nillable="true" ma:displayName="Relación" ma:description="Referencias a los recursos relacionados" ma:internalName="_Relation">
      <xsd:simpleType>
        <xsd:restriction base="dms:Note">
          <xsd:maxLength value="255"/>
        </xsd:restriction>
      </xsd:simpleType>
    </xsd:element>
    <xsd:element name="_RightsManagement" ma:index="15" nillable="true" ma:displayName="Administración de derechos" ma:description="Información sobre los derechos mantenidos en o sobre este recurso" ma:internalName="_RightsManagement">
      <xsd:simpleType>
        <xsd:restriction base="dms:Note">
          <xsd:maxLength value="255"/>
        </xsd:restriction>
      </xsd:simpleType>
    </xsd:element>
    <xsd:element name="_Source" ma:index="16" nillable="true" ma:displayName="Origen" ma:description="Referencias a los recursos de los que se deriva este recurso" ma:internalName="_Source">
      <xsd:simpleType>
        <xsd:restriction base="dms:Note">
          <xsd:maxLength value="255"/>
        </xsd:restriction>
      </xsd:simpleType>
    </xsd:element>
    <xsd:element name="_ResourceType" ma:index="20" nillable="true" ma:displayName="Tipo de recurso" ma:description="Conjunto de categorías, funciones, géneros o niveles de agregación" ma:internalName="_ResourceTyp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7f7f6b-44e7-444a-90a4-d02bbf46acb6" elementFormDefault="qualified">
    <xsd:import namespace="http://schemas.microsoft.com/office/2006/documentManagement/types"/>
    <xsd:import namespace="http://schemas.microsoft.com/office/infopath/2007/PartnerControls"/>
    <xsd:element name="_dlc_DocId" ma:index="24" nillable="true" ma:displayName="Valor de Id. de documento" ma:description="El valor del identificador de documento asignado a este elemento." ma:internalName="_dlc_DocId" ma:readOnly="true">
      <xsd:simpleType>
        <xsd:restriction base="dms:Text"/>
      </xsd:simpleType>
    </xsd:element>
    <xsd:element name="_dlc_DocIdUrl" ma:index="25" nillable="true" ma:displayName="Id. de documento" ma:description="Vínculo permanente a este documento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26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 ma:index="6" ma:displayName="Creator"/>
        <xsd:element ref="dcterms:created" minOccurs="0" maxOccurs="1"/>
        <xsd:element ref="dc:identifier" minOccurs="0" maxOccurs="1"/>
        <xsd:element name="contentType" minOccurs="0" maxOccurs="1" type="xsd:string" ma:index="28" ma:displayName="Tipo de contenido"/>
        <xsd:element ref="dc:title" minOccurs="0" maxOccurs="1" ma:index="19" ma:displayName="Título"/>
        <xsd:element ref="dc:subject" minOccurs="0" maxOccurs="1" ma:index="18" ma:displayName="Asunto"/>
        <xsd:element ref="dc:description" minOccurs="0" maxOccurs="1" ma:index="9" ma:displayName="Description"/>
        <xsd:element name="keywords" minOccurs="0" maxOccurs="1" type="xsd:string" ma:index="17" ma:displayName="Palabras clave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ategoria xmlns="9459fd2a-46a2-4c7b-8c24-2e73cec55239" xsi:nil="true"/>
    <Language xmlns="http://schemas.microsoft.com/sharepoint/v3">Inglés</Language>
    <_Source xmlns="http://schemas.microsoft.com/sharepoint/v3/fields" xsi:nil="true"/>
    <_DCDateModified xmlns="http://schemas.microsoft.com/sharepoint/v3/fields" xsi:nil="true"/>
    <Municipio xmlns="9459fd2a-46a2-4c7b-8c24-2e73cec55239" xsi:nil="true"/>
    <_Publisher xmlns="http://schemas.microsoft.com/sharepoint/v3/fields" xsi:nil="true"/>
    <_Relation xmlns="http://schemas.microsoft.com/sharepoint/v3/fields" xsi:nil="true"/>
    <Departamento xmlns="9459fd2a-46a2-4c7b-8c24-2e73cec55239" xsi:nil="true"/>
    <_Contributor xmlns="http://schemas.microsoft.com/sharepoint/v3/fields" xsi:nil="true"/>
    <_Format xmlns="http://schemas.microsoft.com/sharepoint/v3/fields" xsi:nil="true"/>
    <_Coverage xmlns="http://schemas.microsoft.com/sharepoint/v3/fields" xsi:nil="true"/>
    <_Identifier xmlns="http://schemas.microsoft.com/sharepoint/v3/fields" xsi:nil="true"/>
    <_ResourceType xmlns="http://schemas.microsoft.com/sharepoint/v3/fields" xsi:nil="true"/>
    <_RightsManagement xmlns="http://schemas.microsoft.com/sharepoint/v3/fields" xsi:nil="true"/>
    <_DCDateCreated xmlns="http://schemas.microsoft.com/sharepoint/v3/fields" xsi:nil="true"/>
    <_dlc_DocId xmlns="af7f7f6b-44e7-444a-90a4-d02bbf46acb6">DNPOI-40-5001</_dlc_DocId>
    <_dlc_DocIdUrl xmlns="af7f7f6b-44e7-444a-90a4-d02bbf46acb6">
      <Url>https://colaboracion.dnp.gov.co/CDT/_layouts/15/DocIdRedir.aspx?ID=DNPOI-40-5001</Url>
      <Description>DNPOI-40-5001</Description>
    </_dlc_DocIdUrl>
  </documentManagement>
</p:properties>
</file>

<file path=customXml/itemProps1.xml><?xml version="1.0" encoding="utf-8"?>
<ds:datastoreItem xmlns:ds="http://schemas.openxmlformats.org/officeDocument/2006/customXml" ds:itemID="{37E7DC09-865B-483A-BA35-3F9073B3ABC4}"/>
</file>

<file path=customXml/itemProps2.xml><?xml version="1.0" encoding="utf-8"?>
<ds:datastoreItem xmlns:ds="http://schemas.openxmlformats.org/officeDocument/2006/customXml" ds:itemID="{3671E4D4-195E-42C9-A062-64160F54F9CF}"/>
</file>

<file path=customXml/itemProps3.xml><?xml version="1.0" encoding="utf-8"?>
<ds:datastoreItem xmlns:ds="http://schemas.openxmlformats.org/officeDocument/2006/customXml" ds:itemID="{F999F1B5-E7CE-48A2-93E8-0091B41ADFA0}"/>
</file>

<file path=customXml/itemProps4.xml><?xml version="1.0" encoding="utf-8"?>
<ds:datastoreItem xmlns:ds="http://schemas.openxmlformats.org/officeDocument/2006/customXml" ds:itemID="{FB85D97A-F9DF-4A64-9EBA-5422F350529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Departamentos 2021</vt:lpstr>
      <vt:lpstr>Ranking Departamentos</vt:lpstr>
      <vt:lpstr>Municipios 2021</vt:lpstr>
      <vt:lpstr>Ranking Municipios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Jeannette Noguera</dc:creator>
  <cp:lastModifiedBy>Jeannette Noguera</cp:lastModifiedBy>
  <dcterms:created xsi:type="dcterms:W3CDTF">2020-07-16T13:14:44Z</dcterms:created>
  <dcterms:modified xsi:type="dcterms:W3CDTF">2022-08-30T21:35:04Z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0x01010B005296897013BAF84B858553682CCFA4C200554BACF7A4B1A54485D7984E548C77E7</vt:lpwstr>
  </property>
  <property fmtid="{D5CDD505-2E9C-101B-9397-08002B2CF9AE}" pid="3" name="_dlc_DocIdItemGuid">
    <vt:lpwstr>d30c70c4-c5ed-4947-bffd-45c73b854606</vt:lpwstr>
  </property>
</Properties>
</file>