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fiubaar-my.sharepoint.com/personal/jquijano_fi_uba_ar/Documents/Curso Front End -Ticmas Academy/Proyecto CV/"/>
    </mc:Choice>
  </mc:AlternateContent>
  <xr:revisionPtr revIDLastSave="300" documentId="11_AD4D2F04E46CFB4ACB3E203F1597FE22683EDF0C" xr6:coauthVersionLast="47" xr6:coauthVersionMax="47" xr10:uidLastSave="{B0919F11-B3D0-474A-8DBC-541FF830A4BE}"/>
  <bookViews>
    <workbookView xWindow="-108" yWindow="-108" windowWidth="23256" windowHeight="12456" xr2:uid="{00000000-000D-0000-FFFF-FFFF00000000}"/>
  </bookViews>
  <sheets>
    <sheet name="Sheet1" sheetId="1" r:id="rId1"/>
    <sheet name="Experiencia" sheetId="2" r:id="rId2"/>
    <sheet name="Capacidades" sheetId="3" r:id="rId3"/>
  </sheets>
  <definedNames>
    <definedName name="infoPersonal">Datos_personales[#All]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C3" i="3"/>
  <c r="B11" i="2"/>
  <c r="B12" i="2"/>
  <c r="B13" i="2" s="1"/>
  <c r="B14" i="2" s="1"/>
  <c r="B15" i="2" s="1"/>
  <c r="B6" i="2"/>
  <c r="B7" i="2" s="1"/>
  <c r="B8" i="2"/>
  <c r="B9" i="2" s="1"/>
  <c r="B10" i="2" s="1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<sst xmlns="http://schemas.openxmlformats.org/spreadsheetml/2006/main" count="82" uniqueCount="74">
  <si>
    <t>Nombre</t>
  </si>
  <si>
    <t>Juan Pablo Quijano Cuman</t>
  </si>
  <si>
    <t>Estudiante de Ingeniería mecánica</t>
  </si>
  <si>
    <t>Lugar</t>
  </si>
  <si>
    <t>Trabajo</t>
  </si>
  <si>
    <t>N°</t>
  </si>
  <si>
    <t>Domicilio</t>
  </si>
  <si>
    <t>Celular</t>
  </si>
  <si>
    <t>juanpquijano@outlook.com</t>
  </si>
  <si>
    <t>11-6160-3797</t>
  </si>
  <si>
    <t>Me encuentro cursando el 4to año de la carrera.</t>
  </si>
  <si>
    <t>Educacion</t>
  </si>
  <si>
    <t>Facultad de Ingeniería - UBA</t>
  </si>
  <si>
    <t>Tipo</t>
  </si>
  <si>
    <t>Colegio San José de Buenos Aires</t>
  </si>
  <si>
    <t>Titulo</t>
  </si>
  <si>
    <t>Ingeniería Mecánica</t>
  </si>
  <si>
    <t>Secundario completo</t>
  </si>
  <si>
    <t>Bachiller con orientación en Ciencias Exactas aplicadas a técnicas administrativo-contables. Promedio: 9,31 - Diploma de Honor</t>
  </si>
  <si>
    <t>Idioma</t>
  </si>
  <si>
    <t>Ingles</t>
  </si>
  <si>
    <t>Nivel B2</t>
  </si>
  <si>
    <t>Español</t>
  </si>
  <si>
    <t>Nativo</t>
  </si>
  <si>
    <t>Estudio Contable Lesta, Calello, De Chiara</t>
  </si>
  <si>
    <t>Administrativo</t>
  </si>
  <si>
    <t xml:space="preserve">Repartidor </t>
  </si>
  <si>
    <t>Wait For It</t>
  </si>
  <si>
    <t xml:space="preserve">Tareas de reparto de alimentos por la zona de microcentro. </t>
  </si>
  <si>
    <t>Capacitacion</t>
  </si>
  <si>
    <t>Curso Data Science and Machine Learning in Python</t>
  </si>
  <si>
    <t>Excelente manejo de Paquete de Office</t>
  </si>
  <si>
    <t>Excel, Word, PowerPoint</t>
  </si>
  <si>
    <t>Introducción a la programación de PLC. Diagramas lógicos, esquemas de conexión, lenguaje Ladder, Contadores, Timers, Internal Relays.</t>
  </si>
  <si>
    <t>Dictado en inglés por la Fachhochschule Dortmund - Alemania. Manejo  de  librerías  Numpy,  Pandas, 
Matplotlib y Scikit.learn.</t>
  </si>
  <si>
    <t>Periodo</t>
  </si>
  <si>
    <t>Descripcion</t>
  </si>
  <si>
    <t>Profesion</t>
  </si>
  <si>
    <t>Email</t>
  </si>
  <si>
    <t>Linkedin</t>
  </si>
  <si>
    <t>/juan-pablo-quijano-cuman</t>
  </si>
  <si>
    <t>Capacidades</t>
  </si>
  <si>
    <t>Responsable</t>
  </si>
  <si>
    <t>Proactivo</t>
  </si>
  <si>
    <t>Trabajo en equipo</t>
  </si>
  <si>
    <t>Autodidacta</t>
  </si>
  <si>
    <t>Capacidad de análisis</t>
  </si>
  <si>
    <t>Organizado</t>
  </si>
  <si>
    <t>Resolución de problemas</t>
  </si>
  <si>
    <t>Alberti  134,  Piso  7° “B”– CABA</t>
  </si>
  <si>
    <t xml:space="preserve">Marzo 2018 - actualidad  </t>
  </si>
  <si>
    <t>Febrero 2013 - Diciembre 2017</t>
  </si>
  <si>
    <t>Mayo 2018 - Julio 2021</t>
  </si>
  <si>
    <t>Febrero - Julio 2022</t>
  </si>
  <si>
    <t>Enero - Julio 2018</t>
  </si>
  <si>
    <t>Septiembre - Noviembre 2022</t>
  </si>
  <si>
    <t>Diseño de piezas mecánicas en vista plana, manejo de layers, acotación según normas</t>
  </si>
  <si>
    <t>Tareas de análisis y confección de informes de Concursos Preventivos y Quiebras. Análisis en Excel de la documentación respaldatoria del crédito con funciones matemáticas. Informe en Word detallando el porqué de la rechazo o verificación parcial o total del crédito.</t>
  </si>
  <si>
    <t>Enero 2023 - actualidad</t>
  </si>
  <si>
    <t>Tetra Pak SRL</t>
  </si>
  <si>
    <t>Pasante de Automation</t>
  </si>
  <si>
    <t>Confección de pantallas Intouch para control de máquinas. Proceso desde P&amp;ID en AutoCAD hasta pantalla funcional acoplada a la máquina.</t>
  </si>
  <si>
    <t>Info_personal</t>
  </si>
  <si>
    <t>Experiencia</t>
  </si>
  <si>
    <t>Diciembre 2022 - Enero 2023</t>
  </si>
  <si>
    <t>Ticmas Academy</t>
  </si>
  <si>
    <t>Curso Primeros pasos del desarrollo FrontEnd</t>
  </si>
  <si>
    <t>Programa "Argentina Programa 4.0". Programación FrontEnd de páginas web con HTML, CSS y JavaScript. Utilización de Git y GitHub. Conceptos fundamentales de una página web: servidores, dominios, organización de proyectos y sus etapas.</t>
  </si>
  <si>
    <t>Curso Automación y Control: Módulo PLC</t>
  </si>
  <si>
    <t>UTN FRBA</t>
  </si>
  <si>
    <t>FIUBA</t>
  </si>
  <si>
    <t>Manejo de AutoCAD Mechanical</t>
  </si>
  <si>
    <t>Fachhochschule Dortmund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</si>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</sst>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8" xfId="1" applyBorder="1"/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E2CF7-2CF4-456B-A0B2-9CB6A4BD0E2F}" name="Datos_personales" displayName="Datos_personales" ref="A3:F4" totalsRowShown="0" headerRowDxfId="19" headerRowBorderDxfId="18" tableBorderDxfId="17" totalsRowBorderDxfId="16">
  <autoFilter ref="A3:F4" xr:uid="{31FE2CF7-2CF4-456B-A0B2-9CB6A4BD0E2F}"/>
  <tableColumns count="6">
    <tableColumn id="1" xr3:uid="{318A5C80-5206-43E7-B06D-132F2C8FA583}" name="Nombre" dataDxfId="15"/>
    <tableColumn id="2" xr3:uid="{6068027F-12A9-41A4-8709-51FF58447C7D}" name="Profesion" dataDxfId="14"/>
    <tableColumn id="8" xr3:uid="{420E7269-BE6A-441E-B97C-52ADB67545C2}" name="Domicilio" dataDxfId="13"/>
    <tableColumn id="9" xr3:uid="{088F8DAE-2575-445D-BDDB-93730E39798C}" name="Email" dataDxfId="12" dataCellStyle="Hipervínculo"/>
    <tableColumn id="10" xr3:uid="{75227B53-5B21-4691-951A-64D75E4ECB17}" name="Celular" dataDxfId="11"/>
    <tableColumn id="12" xr3:uid="{50237959-641E-446E-B473-2F440CA62A59}" name="Linkedin" dataDxfId="1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E5B99-F3F7-4312-8C48-F36D3CBD6ECB}" name="Experiencia" displayName="Experiencia" ref="A3:F15" totalsRowShown="0" headerRowDxfId="9" headerRowBorderDxfId="8" tableBorderDxfId="7" totalsRowBorderDxfId="6">
  <autoFilter ref="A3:F15" xr:uid="{67BE5B99-F3F7-4312-8C48-F36D3CBD6ECB}"/>
  <tableColumns count="6">
    <tableColumn id="1" xr3:uid="{1D7F1880-C9A3-48AE-92EE-5FC78EFFAE69}" name="Tipo" dataDxfId="5"/>
    <tableColumn id="2" xr3:uid="{99DBE325-DE10-43C7-AC21-123995DB34A8}" name="N°" dataDxfId="4">
      <calculatedColumnFormula>+B3+1</calculatedColumnFormula>
    </tableColumn>
    <tableColumn id="3" xr3:uid="{CAE27C65-F8E4-4BF6-B8B8-9AD50F523532}" name="Periodo" dataDxfId="3"/>
    <tableColumn id="4" xr3:uid="{094E8D3C-7861-41B5-897C-E054FACCD1F5}" name="Lugar" dataDxfId="2"/>
    <tableColumn id="5" xr3:uid="{8D08C2B5-92C8-40AF-A90F-3440CD68A89B}" name="Titulo" dataDxfId="1"/>
    <tableColumn id="6" xr3:uid="{8AC9A318-3673-45B1-BAA4-1594B9D9CA20}" name="Descripc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pquijano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21.109375" customWidth="1"/>
    <col min="2" max="2" width="29" bestFit="1" customWidth="1"/>
    <col min="3" max="11" width="11.109375" customWidth="1"/>
    <col min="12" max="12" width="12.109375" customWidth="1"/>
  </cols>
  <sheetData>
    <row r="1" spans="1:6" x14ac:dyDescent="0.3">
      <c r="A1" s="11" t="s">
        <v>62</v>
      </c>
    </row>
    <row r="3" spans="1:6" x14ac:dyDescent="0.3">
      <c r="A3" s="4" t="s">
        <v>0</v>
      </c>
      <c r="B3" s="5" t="s">
        <v>37</v>
      </c>
      <c r="C3" s="5" t="s">
        <v>6</v>
      </c>
      <c r="D3" s="5" t="s">
        <v>38</v>
      </c>
      <c r="E3" s="5" t="s">
        <v>7</v>
      </c>
      <c r="F3" s="1" t="s">
        <v>39</v>
      </c>
    </row>
    <row r="4" spans="1:6" x14ac:dyDescent="0.3">
      <c r="A4" s="7" t="s">
        <v>1</v>
      </c>
      <c r="B4" s="8" t="s">
        <v>2</v>
      </c>
      <c r="C4" s="8" t="s">
        <v>49</v>
      </c>
      <c r="D4" s="13" t="s">
        <v>8</v>
      </c>
      <c r="E4" s="8" t="s">
        <v>9</v>
      </c>
      <c r="F4" s="1" t="s">
        <v>40</v>
      </c>
    </row>
    <row r="5" spans="1:6" x14ac:dyDescent="0.3">
      <c r="B5" s="10"/>
    </row>
    <row r="6" spans="1:6" x14ac:dyDescent="0.3">
      <c r="A6" s="1" t="str" cm="1">
        <f t="array" ref="A6:B11">TRANSPOSE(infoPersonal)</f>
        <v>Nombre</v>
      </c>
      <c r="B6" s="1" t="str">
        <v>Juan Pablo Quijano Cuman</v>
      </c>
    </row>
    <row r="7" spans="1:6" x14ac:dyDescent="0.3">
      <c r="A7" s="1" t="str">
        <v>Profesion</v>
      </c>
      <c r="B7" s="1" t="str">
        <v>Estudiante de Ingeniería mecánica</v>
      </c>
    </row>
    <row r="8" spans="1:6" x14ac:dyDescent="0.3">
      <c r="A8" s="1" t="str">
        <v>Domicilio</v>
      </c>
      <c r="B8" s="1" t="str">
        <v>Alberti  134,  Piso  7° “B”– CABA</v>
      </c>
    </row>
    <row r="9" spans="1:6" x14ac:dyDescent="0.3">
      <c r="A9" s="1" t="str">
        <v>Email</v>
      </c>
      <c r="B9" s="1" t="str">
        <v>juanpquijano@outlook.com</v>
      </c>
    </row>
    <row r="10" spans="1:6" x14ac:dyDescent="0.3">
      <c r="A10" s="1" t="str">
        <v>Celular</v>
      </c>
      <c r="B10" s="1" t="str">
        <v>11-6160-3797</v>
      </c>
    </row>
    <row r="11" spans="1:6" x14ac:dyDescent="0.3">
      <c r="A11" s="1" t="str">
        <v>Linkedin</v>
      </c>
      <c r="B11" s="1" t="str">
        <v>/juan-pablo-quijano-cuman</v>
      </c>
    </row>
  </sheetData>
  <hyperlinks>
    <hyperlink ref="D4" r:id="rId1" xr:uid="{15564F9A-7C32-4FB8-A879-CFBD9D880B8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0C00-5FCB-4F90-B5F9-62EA9D964F59}">
  <dimension ref="A1:F15"/>
  <sheetViews>
    <sheetView workbookViewId="0">
      <selection activeCell="A4" sqref="A4:F15"/>
    </sheetView>
  </sheetViews>
  <sheetFormatPr baseColWidth="10" defaultRowHeight="14.4" x14ac:dyDescent="0.3"/>
  <cols>
    <col min="3" max="3" width="15.88671875" bestFit="1" customWidth="1"/>
    <col min="4" max="4" width="23.109375" customWidth="1"/>
    <col min="5" max="5" width="43.44140625" bestFit="1" customWidth="1"/>
    <col min="6" max="6" width="12.33203125" customWidth="1"/>
  </cols>
  <sheetData>
    <row r="1" spans="1:6" x14ac:dyDescent="0.3">
      <c r="A1" s="11" t="s">
        <v>63</v>
      </c>
    </row>
    <row r="3" spans="1:6" x14ac:dyDescent="0.3">
      <c r="A3" s="4" t="s">
        <v>13</v>
      </c>
      <c r="B3" s="5" t="s">
        <v>5</v>
      </c>
      <c r="C3" s="5" t="s">
        <v>35</v>
      </c>
      <c r="D3" s="5" t="s">
        <v>3</v>
      </c>
      <c r="E3" s="5" t="s">
        <v>15</v>
      </c>
      <c r="F3" s="6" t="s">
        <v>36</v>
      </c>
    </row>
    <row r="4" spans="1:6" x14ac:dyDescent="0.3">
      <c r="A4" s="2" t="s">
        <v>11</v>
      </c>
      <c r="B4" s="1">
        <v>1</v>
      </c>
      <c r="C4" s="1" t="s">
        <v>50</v>
      </c>
      <c r="D4" s="1" t="s">
        <v>12</v>
      </c>
      <c r="E4" s="1" t="s">
        <v>16</v>
      </c>
      <c r="F4" s="3" t="s">
        <v>10</v>
      </c>
    </row>
    <row r="5" spans="1:6" x14ac:dyDescent="0.3">
      <c r="A5" s="2" t="s">
        <v>11</v>
      </c>
      <c r="B5" s="1">
        <f>IF(A4=A5,B4+1,1)</f>
        <v>2</v>
      </c>
      <c r="C5" s="1" t="s">
        <v>51</v>
      </c>
      <c r="D5" s="1" t="s">
        <v>14</v>
      </c>
      <c r="E5" s="1" t="s">
        <v>17</v>
      </c>
      <c r="F5" s="3" t="s">
        <v>18</v>
      </c>
    </row>
    <row r="6" spans="1:6" x14ac:dyDescent="0.3">
      <c r="A6" s="2" t="s">
        <v>19</v>
      </c>
      <c r="B6" s="1">
        <f t="shared" ref="B6:B15" si="0">IF(A5=A6,B5+1,1)</f>
        <v>1</v>
      </c>
      <c r="C6" s="1"/>
      <c r="D6" s="1"/>
      <c r="E6" s="1" t="s">
        <v>22</v>
      </c>
      <c r="F6" s="3" t="s">
        <v>23</v>
      </c>
    </row>
    <row r="7" spans="1:6" x14ac:dyDescent="0.3">
      <c r="A7" s="2" t="s">
        <v>19</v>
      </c>
      <c r="B7" s="1">
        <f t="shared" si="0"/>
        <v>2</v>
      </c>
      <c r="C7" s="1"/>
      <c r="D7" s="1"/>
      <c r="E7" s="1" t="s">
        <v>20</v>
      </c>
      <c r="F7" s="3" t="s">
        <v>21</v>
      </c>
    </row>
    <row r="8" spans="1:6" x14ac:dyDescent="0.3">
      <c r="A8" s="2" t="s">
        <v>4</v>
      </c>
      <c r="B8" s="1">
        <f t="shared" si="0"/>
        <v>1</v>
      </c>
      <c r="C8" s="1" t="s">
        <v>58</v>
      </c>
      <c r="D8" s="1" t="s">
        <v>59</v>
      </c>
      <c r="E8" s="1" t="s">
        <v>60</v>
      </c>
      <c r="F8" s="3" t="s">
        <v>61</v>
      </c>
    </row>
    <row r="9" spans="1:6" x14ac:dyDescent="0.3">
      <c r="A9" s="2" t="s">
        <v>4</v>
      </c>
      <c r="B9" s="1">
        <f t="shared" si="0"/>
        <v>2</v>
      </c>
      <c r="C9" s="1" t="s">
        <v>52</v>
      </c>
      <c r="D9" s="1" t="s">
        <v>24</v>
      </c>
      <c r="E9" s="1" t="s">
        <v>25</v>
      </c>
      <c r="F9" s="3" t="s">
        <v>57</v>
      </c>
    </row>
    <row r="10" spans="1:6" x14ac:dyDescent="0.3">
      <c r="A10" s="2" t="s">
        <v>4</v>
      </c>
      <c r="B10" s="1">
        <f t="shared" si="0"/>
        <v>3</v>
      </c>
      <c r="C10" s="1" t="s">
        <v>54</v>
      </c>
      <c r="D10" s="1" t="s">
        <v>27</v>
      </c>
      <c r="E10" s="1" t="s">
        <v>26</v>
      </c>
      <c r="F10" s="3" t="s">
        <v>28</v>
      </c>
    </row>
    <row r="11" spans="1:6" x14ac:dyDescent="0.3">
      <c r="A11" s="2" t="s">
        <v>29</v>
      </c>
      <c r="B11" s="1">
        <f t="shared" si="0"/>
        <v>1</v>
      </c>
      <c r="C11" s="1" t="s">
        <v>64</v>
      </c>
      <c r="D11" s="1" t="s">
        <v>65</v>
      </c>
      <c r="E11" s="1" t="s">
        <v>66</v>
      </c>
      <c r="F11" s="3" t="s">
        <v>67</v>
      </c>
    </row>
    <row r="12" spans="1:6" x14ac:dyDescent="0.3">
      <c r="A12" s="2" t="s">
        <v>29</v>
      </c>
      <c r="B12" s="1">
        <f t="shared" si="0"/>
        <v>2</v>
      </c>
      <c r="C12" s="1"/>
      <c r="D12" s="1" t="s">
        <v>70</v>
      </c>
      <c r="E12" s="1" t="s">
        <v>71</v>
      </c>
      <c r="F12" s="3" t="s">
        <v>56</v>
      </c>
    </row>
    <row r="13" spans="1:6" x14ac:dyDescent="0.3">
      <c r="A13" s="2" t="s">
        <v>29</v>
      </c>
      <c r="B13" s="1">
        <f t="shared" si="0"/>
        <v>3</v>
      </c>
      <c r="C13" s="1" t="s">
        <v>53</v>
      </c>
      <c r="D13" s="14" t="s">
        <v>72</v>
      </c>
      <c r="E13" s="1" t="s">
        <v>30</v>
      </c>
      <c r="F13" s="3" t="s">
        <v>34</v>
      </c>
    </row>
    <row r="14" spans="1:6" x14ac:dyDescent="0.3">
      <c r="A14" s="2" t="s">
        <v>29</v>
      </c>
      <c r="B14" s="1">
        <f t="shared" si="0"/>
        <v>4</v>
      </c>
      <c r="C14" s="1" t="s">
        <v>55</v>
      </c>
      <c r="D14" s="1" t="s">
        <v>69</v>
      </c>
      <c r="E14" s="1" t="s">
        <v>68</v>
      </c>
      <c r="F14" s="3" t="s">
        <v>33</v>
      </c>
    </row>
    <row r="15" spans="1:6" x14ac:dyDescent="0.3">
      <c r="A15" s="7" t="s">
        <v>29</v>
      </c>
      <c r="B15" s="1">
        <f t="shared" si="0"/>
        <v>5</v>
      </c>
      <c r="C15" s="8"/>
      <c r="D15" s="8"/>
      <c r="E15" s="8" t="s">
        <v>31</v>
      </c>
      <c r="F15" s="9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DE1F-CE48-4AA1-AE35-8404F644B4EE}">
  <dimension ref="A1:C8"/>
  <sheetViews>
    <sheetView workbookViewId="0">
      <selection activeCell="C2" sqref="C2"/>
    </sheetView>
  </sheetViews>
  <sheetFormatPr baseColWidth="10" defaultRowHeight="14.4" x14ac:dyDescent="0.3"/>
  <cols>
    <col min="1" max="1" width="21.5546875" customWidth="1"/>
    <col min="2" max="2" width="6.77734375" customWidth="1"/>
  </cols>
  <sheetData>
    <row r="1" spans="1:3" x14ac:dyDescent="0.3">
      <c r="A1" s="12" t="s">
        <v>41</v>
      </c>
    </row>
    <row r="2" spans="1:3" x14ac:dyDescent="0.3">
      <c r="A2" s="1" t="s">
        <v>42</v>
      </c>
      <c r="C2" s="11" t="s">
        <v>73</v>
      </c>
    </row>
    <row r="3" spans="1:3" x14ac:dyDescent="0.3">
      <c r="A3" s="1" t="s">
        <v>43</v>
      </c>
      <c r="C3" t="str">
        <f>_xlfn.TEXTJOIN(",",TRUE,A2:A8)</f>
        <v>Responsable,Proactivo,Trabajo en equipo,Organizado,Autodidacta,Capacidad de análisis,Resolución de problemas</v>
      </c>
    </row>
    <row r="4" spans="1:3" x14ac:dyDescent="0.3">
      <c r="A4" s="1" t="s">
        <v>44</v>
      </c>
    </row>
    <row r="5" spans="1:3" x14ac:dyDescent="0.3">
      <c r="A5" s="1" t="s">
        <v>47</v>
      </c>
    </row>
    <row r="6" spans="1:3" x14ac:dyDescent="0.3">
      <c r="A6" s="1" t="s">
        <v>45</v>
      </c>
    </row>
    <row r="7" spans="1:3" x14ac:dyDescent="0.3">
      <c r="A7" s="1" t="s">
        <v>46</v>
      </c>
    </row>
    <row r="8" spans="1:3" x14ac:dyDescent="0.3">
      <c r="A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Experiencia</vt:lpstr>
      <vt:lpstr>Capacidades</vt:lpstr>
      <vt:lpstr>infoPersonal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Juampi Quijano</cp:lastModifiedBy>
  <dcterms:created xsi:type="dcterms:W3CDTF">2015-06-05T18:19:34Z</dcterms:created>
  <dcterms:modified xsi:type="dcterms:W3CDTF">2023-01-25T19:34:40Z</dcterms:modified>
</cp:coreProperties>
</file>