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codeName="ThisWorkbook" defaultThemeVersion="124226"/>
  <xr:revisionPtr revIDLastSave="0" documentId="13_ncr:1_{E055BAF8-A010-4B16-A196-03E552D1B2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8" i="1" l="1"/>
  <c r="Q37" i="1"/>
  <c r="AG91" i="1" l="1"/>
  <c r="AG90" i="1"/>
  <c r="AE91" i="1"/>
  <c r="AE90" i="1"/>
  <c r="AC90" i="1"/>
  <c r="AC91" i="1"/>
  <c r="AA91" i="1"/>
  <c r="AA90" i="1"/>
  <c r="Y90" i="1"/>
  <c r="Y91" i="1"/>
  <c r="W91" i="1"/>
  <c r="W90" i="1"/>
  <c r="U91" i="1"/>
  <c r="U90" i="1"/>
  <c r="S91" i="1"/>
  <c r="S90" i="1"/>
  <c r="Q91" i="1"/>
  <c r="Q90" i="1"/>
  <c r="Q135" i="1"/>
  <c r="Q134" i="1"/>
  <c r="R134" i="1"/>
  <c r="P135" i="1" l="1"/>
  <c r="R135" i="1"/>
  <c r="P134" i="1"/>
  <c r="O134" i="1"/>
  <c r="Q157" i="1"/>
  <c r="P157" i="1"/>
  <c r="Q156" i="1"/>
  <c r="P156" i="1"/>
  <c r="O157" i="1"/>
  <c r="O156" i="1"/>
  <c r="P113" i="1"/>
  <c r="Q113" i="1" s="1"/>
  <c r="P112" i="1"/>
  <c r="O112" i="1"/>
  <c r="Q112" i="1" s="1"/>
  <c r="R71" i="1"/>
  <c r="Q71" i="1"/>
  <c r="P71" i="1"/>
  <c r="S71" i="1" s="1"/>
  <c r="R70" i="1"/>
  <c r="Q70" i="1"/>
  <c r="P70" i="1"/>
  <c r="O70" i="1"/>
  <c r="S70" i="1" s="1"/>
  <c r="T90" i="1"/>
  <c r="V90" i="1"/>
  <c r="Z90" i="1"/>
  <c r="X91" i="1"/>
  <c r="P90" i="1"/>
  <c r="AB91" i="1"/>
  <c r="P91" i="1"/>
  <c r="AH91" i="1" s="1"/>
  <c r="AF91" i="1"/>
  <c r="AD91" i="1"/>
  <c r="Z91" i="1"/>
  <c r="V91" i="1"/>
  <c r="T91" i="1"/>
  <c r="R91" i="1"/>
  <c r="AF90" i="1"/>
  <c r="AD90" i="1"/>
  <c r="AB90" i="1"/>
  <c r="X90" i="1"/>
  <c r="R90" i="1"/>
  <c r="G2" i="1"/>
  <c r="H2" i="1"/>
  <c r="J2" i="1"/>
  <c r="I2" i="1"/>
  <c r="O90" i="1"/>
  <c r="AH90" i="1" s="1"/>
  <c r="BG8" i="1"/>
  <c r="BF8" i="1" s="1"/>
  <c r="BE8" i="1" s="1"/>
  <c r="BD8" i="1" s="1"/>
  <c r="BC8" i="1" s="1"/>
  <c r="BB8" i="1" s="1"/>
  <c r="BA8" i="1" s="1"/>
  <c r="AZ8" i="1" s="1"/>
  <c r="AY8" i="1" s="1"/>
  <c r="AX8" i="1" s="1"/>
  <c r="AW8" i="1" s="1"/>
  <c r="AV8" i="1" s="1"/>
  <c r="AU8" i="1" s="1"/>
  <c r="AT8" i="1" s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V9" i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U9" i="1"/>
  <c r="AN9" i="1" s="1"/>
  <c r="T9" i="1"/>
  <c r="AM9" i="1" s="1"/>
  <c r="S9" i="1"/>
  <c r="AL9" i="1" s="1"/>
  <c r="R9" i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Q9" i="1"/>
  <c r="AJ9" i="1" s="1"/>
  <c r="P9" i="1"/>
  <c r="AI9" i="1" s="1"/>
  <c r="O9" i="1"/>
  <c r="AH9" i="1" s="1"/>
  <c r="N9" i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M9" i="1"/>
  <c r="AF9" i="1" s="1"/>
  <c r="L9" i="1"/>
  <c r="AE9" i="1" s="1"/>
  <c r="K9" i="1"/>
  <c r="AD9" i="1" s="1"/>
  <c r="J9" i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I9" i="1"/>
  <c r="AB9" i="1" s="1"/>
  <c r="H9" i="1"/>
  <c r="AA9" i="1" s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I3" i="1"/>
  <c r="Q114" i="1" l="1"/>
  <c r="R113" i="1" s="1"/>
  <c r="S72" i="1"/>
  <c r="T70" i="1" s="1"/>
  <c r="T72" i="1" s="1"/>
  <c r="T71" i="1"/>
  <c r="AE10" i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I10" i="1"/>
  <c r="AM10" i="1"/>
  <c r="AH92" i="1"/>
  <c r="AI91" i="1" s="1"/>
  <c r="S134" i="1"/>
  <c r="S135" i="1"/>
  <c r="R157" i="1"/>
  <c r="R156" i="1"/>
  <c r="AL10" i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D10" i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A10" i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I11" i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M11" i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H10" i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B10" i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F10" i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J10" i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N10" i="1"/>
  <c r="BG9" i="1"/>
  <c r="BF9" i="1" s="1"/>
  <c r="BE9" i="1" s="1"/>
  <c r="BD9" i="1" s="1"/>
  <c r="BC9" i="1" s="1"/>
  <c r="BB9" i="1" s="1"/>
  <c r="BA9" i="1" s="1"/>
  <c r="AZ9" i="1" s="1"/>
  <c r="AY9" i="1" s="1"/>
  <c r="AX9" i="1" s="1"/>
  <c r="AW9" i="1" s="1"/>
  <c r="AV9" i="1" s="1"/>
  <c r="AU9" i="1" s="1"/>
  <c r="AT9" i="1" s="1"/>
  <c r="R158" i="1" l="1"/>
  <c r="S156" i="1" s="1"/>
  <c r="S158" i="1" s="1"/>
  <c r="R112" i="1"/>
  <c r="R114" i="1" s="1"/>
  <c r="AI90" i="1"/>
  <c r="AI92" i="1" s="1"/>
  <c r="S136" i="1"/>
  <c r="T135" i="1" s="1"/>
  <c r="AN11" i="1"/>
  <c r="BG10" i="1"/>
  <c r="BF10" i="1" s="1"/>
  <c r="BE10" i="1" s="1"/>
  <c r="BD10" i="1" s="1"/>
  <c r="BC10" i="1" s="1"/>
  <c r="BB10" i="1" s="1"/>
  <c r="BA10" i="1" s="1"/>
  <c r="AZ10" i="1" s="1"/>
  <c r="AY10" i="1" s="1"/>
  <c r="AX10" i="1" s="1"/>
  <c r="AW10" i="1" s="1"/>
  <c r="AV10" i="1" s="1"/>
  <c r="AU10" i="1" s="1"/>
  <c r="AT10" i="1" s="1"/>
  <c r="S157" i="1" l="1"/>
  <c r="T134" i="1"/>
  <c r="T136" i="1" s="1"/>
  <c r="AN12" i="1"/>
  <c r="BG11" i="1"/>
  <c r="BF11" i="1" s="1"/>
  <c r="BE11" i="1" s="1"/>
  <c r="BD11" i="1" s="1"/>
  <c r="BC11" i="1" s="1"/>
  <c r="BB11" i="1" s="1"/>
  <c r="BA11" i="1" s="1"/>
  <c r="AZ11" i="1" s="1"/>
  <c r="AY11" i="1" s="1"/>
  <c r="AX11" i="1" s="1"/>
  <c r="AW11" i="1" s="1"/>
  <c r="AV11" i="1" s="1"/>
  <c r="AU11" i="1" s="1"/>
  <c r="AT11" i="1" s="1"/>
  <c r="AN13" i="1" l="1"/>
  <c r="BG12" i="1"/>
  <c r="BF12" i="1" s="1"/>
  <c r="BE12" i="1" s="1"/>
  <c r="BD12" i="1" s="1"/>
  <c r="BC12" i="1" s="1"/>
  <c r="BB12" i="1" s="1"/>
  <c r="BA12" i="1" s="1"/>
  <c r="AZ12" i="1" s="1"/>
  <c r="AY12" i="1" s="1"/>
  <c r="AX12" i="1" s="1"/>
  <c r="AW12" i="1" s="1"/>
  <c r="AV12" i="1" s="1"/>
  <c r="AU12" i="1" s="1"/>
  <c r="AT12" i="1" s="1"/>
  <c r="AN14" i="1" l="1"/>
  <c r="BG13" i="1"/>
  <c r="BF13" i="1" s="1"/>
  <c r="BE13" i="1" s="1"/>
  <c r="BD13" i="1" s="1"/>
  <c r="BC13" i="1" s="1"/>
  <c r="BB13" i="1" s="1"/>
  <c r="BA13" i="1" s="1"/>
  <c r="AZ13" i="1" s="1"/>
  <c r="AY13" i="1" s="1"/>
  <c r="AX13" i="1" s="1"/>
  <c r="AW13" i="1" s="1"/>
  <c r="AV13" i="1" s="1"/>
  <c r="AU13" i="1" s="1"/>
  <c r="AT13" i="1" s="1"/>
  <c r="O27" i="1"/>
  <c r="S27" i="1"/>
  <c r="W9" i="1"/>
  <c r="W18" i="1"/>
  <c r="W25" i="1"/>
  <c r="K27" i="1"/>
  <c r="I27" i="1"/>
  <c r="Q27" i="1"/>
  <c r="W20" i="1"/>
  <c r="W23" i="1"/>
  <c r="M27" i="1"/>
  <c r="U27" i="1"/>
  <c r="W10" i="1"/>
  <c r="W17" i="1"/>
  <c r="W19" i="1"/>
  <c r="W26" i="1"/>
  <c r="W16" i="1"/>
  <c r="W24" i="1"/>
  <c r="H27" i="1"/>
  <c r="L27" i="1"/>
  <c r="P27" i="1"/>
  <c r="T27" i="1"/>
  <c r="W12" i="1"/>
  <c r="W14" i="1"/>
  <c r="J27" i="1"/>
  <c r="N27" i="1"/>
  <c r="R27" i="1"/>
  <c r="V27" i="1"/>
  <c r="W13" i="1"/>
  <c r="W15" i="1"/>
  <c r="W8" i="1"/>
  <c r="W11" i="1"/>
  <c r="W21" i="1"/>
  <c r="W22" i="1"/>
  <c r="AN15" i="1" l="1"/>
  <c r="BG14" i="1"/>
  <c r="BF14" i="1" s="1"/>
  <c r="BE14" i="1" s="1"/>
  <c r="BD14" i="1" s="1"/>
  <c r="BC14" i="1" s="1"/>
  <c r="BB14" i="1" s="1"/>
  <c r="BA14" i="1" s="1"/>
  <c r="AZ14" i="1" s="1"/>
  <c r="AY14" i="1" s="1"/>
  <c r="AX14" i="1" s="1"/>
  <c r="AW14" i="1" s="1"/>
  <c r="AV14" i="1" s="1"/>
  <c r="AU14" i="1" s="1"/>
  <c r="AT14" i="1" s="1"/>
  <c r="W27" i="1"/>
  <c r="R37" i="1" l="1"/>
  <c r="R38" i="1"/>
  <c r="AN16" i="1"/>
  <c r="BG15" i="1"/>
  <c r="BF15" i="1" s="1"/>
  <c r="BE15" i="1" s="1"/>
  <c r="BD15" i="1" s="1"/>
  <c r="BC15" i="1" s="1"/>
  <c r="BB15" i="1" s="1"/>
  <c r="BA15" i="1" s="1"/>
  <c r="AZ15" i="1" s="1"/>
  <c r="AY15" i="1" s="1"/>
  <c r="AX15" i="1" s="1"/>
  <c r="AW15" i="1" s="1"/>
  <c r="AV15" i="1" s="1"/>
  <c r="AU15" i="1" s="1"/>
  <c r="AT15" i="1" s="1"/>
  <c r="AN17" i="1" l="1"/>
  <c r="BG16" i="1"/>
  <c r="AN18" i="1" l="1"/>
  <c r="BG17" i="1"/>
  <c r="BF16" i="1"/>
  <c r="AN19" i="1" l="1"/>
  <c r="BG18" i="1"/>
  <c r="BE16" i="1"/>
  <c r="BF17" i="1"/>
  <c r="BD16" i="1" l="1"/>
  <c r="BF18" i="1"/>
  <c r="BE17" i="1"/>
  <c r="AN20" i="1"/>
  <c r="BG19" i="1"/>
  <c r="BF19" i="1" l="1"/>
  <c r="AN21" i="1"/>
  <c r="BG20" i="1"/>
  <c r="BE18" i="1"/>
  <c r="BD17" i="1"/>
  <c r="BC16" i="1"/>
  <c r="BB16" i="1" l="1"/>
  <c r="BF20" i="1"/>
  <c r="BD18" i="1"/>
  <c r="BE19" i="1"/>
  <c r="BC17" i="1"/>
  <c r="AN22" i="1"/>
  <c r="BG21" i="1"/>
  <c r="BB17" i="1" l="1"/>
  <c r="BF21" i="1"/>
  <c r="BC18" i="1"/>
  <c r="BA16" i="1"/>
  <c r="AN23" i="1"/>
  <c r="BG22" i="1"/>
  <c r="BD19" i="1"/>
  <c r="BE20" i="1"/>
  <c r="BD20" i="1" l="1"/>
  <c r="BB18" i="1"/>
  <c r="AN24" i="1"/>
  <c r="BG23" i="1"/>
  <c r="BA17" i="1"/>
  <c r="BC19" i="1"/>
  <c r="AZ16" i="1"/>
  <c r="BE21" i="1"/>
  <c r="BF22" i="1"/>
  <c r="AZ17" i="1" l="1"/>
  <c r="BE22" i="1"/>
  <c r="BA18" i="1"/>
  <c r="BF23" i="1"/>
  <c r="AY16" i="1"/>
  <c r="BD21" i="1"/>
  <c r="BB19" i="1"/>
  <c r="AN25" i="1"/>
  <c r="BG24" i="1"/>
  <c r="BC20" i="1"/>
  <c r="BA19" i="1" l="1"/>
  <c r="AZ18" i="1"/>
  <c r="BF24" i="1"/>
  <c r="BB20" i="1"/>
  <c r="AX16" i="1"/>
  <c r="AY17" i="1"/>
  <c r="AN26" i="1"/>
  <c r="BG26" i="1" s="1"/>
  <c r="BG25" i="1"/>
  <c r="BC21" i="1"/>
  <c r="BE23" i="1"/>
  <c r="BD22" i="1"/>
  <c r="BD23" i="1" l="1"/>
  <c r="BE24" i="1"/>
  <c r="BF26" i="1"/>
  <c r="AW16" i="1"/>
  <c r="AZ19" i="1"/>
  <c r="BC22" i="1"/>
  <c r="BB21" i="1"/>
  <c r="AX17" i="1"/>
  <c r="BA20" i="1"/>
  <c r="AY18" i="1"/>
  <c r="BF25" i="1"/>
  <c r="AX18" i="1" l="1"/>
  <c r="AW17" i="1"/>
  <c r="BB22" i="1"/>
  <c r="AV16" i="1"/>
  <c r="BD24" i="1"/>
  <c r="BE25" i="1"/>
  <c r="AZ20" i="1"/>
  <c r="BA21" i="1"/>
  <c r="AY19" i="1"/>
  <c r="BE26" i="1"/>
  <c r="BC23" i="1"/>
  <c r="BB23" i="1" l="1"/>
  <c r="AY20" i="1"/>
  <c r="AW18" i="1"/>
  <c r="AX19" i="1"/>
  <c r="BC24" i="1"/>
  <c r="BA22" i="1"/>
  <c r="BD26" i="1"/>
  <c r="AZ21" i="1"/>
  <c r="BD25" i="1"/>
  <c r="AU16" i="1"/>
  <c r="AV17" i="1"/>
  <c r="AT16" i="1" l="1"/>
  <c r="AZ22" i="1"/>
  <c r="AX20" i="1"/>
  <c r="AW19" i="1"/>
  <c r="AY21" i="1"/>
  <c r="AU17" i="1"/>
  <c r="BC25" i="1"/>
  <c r="BC26" i="1"/>
  <c r="BB24" i="1"/>
  <c r="AV18" i="1"/>
  <c r="BA23" i="1"/>
  <c r="BB25" i="1" l="1"/>
  <c r="AW20" i="1"/>
  <c r="AZ23" i="1"/>
  <c r="AX21" i="1"/>
  <c r="AU18" i="1"/>
  <c r="BB26" i="1"/>
  <c r="AT17" i="1"/>
  <c r="AV19" i="1"/>
  <c r="AY22" i="1"/>
  <c r="BA24" i="1"/>
  <c r="BA25" i="1" l="1"/>
  <c r="BA26" i="1"/>
  <c r="AY23" i="1"/>
  <c r="AZ24" i="1"/>
  <c r="AU19" i="1"/>
  <c r="AW21" i="1"/>
  <c r="AV20" i="1"/>
  <c r="AX22" i="1"/>
  <c r="AT18" i="1"/>
  <c r="AT19" i="1" l="1"/>
  <c r="AW22" i="1"/>
  <c r="AU20" i="1"/>
  <c r="AX23" i="1"/>
  <c r="AV21" i="1"/>
  <c r="AY24" i="1"/>
  <c r="AZ26" i="1"/>
  <c r="AZ25" i="1"/>
  <c r="AU21" i="1" l="1"/>
  <c r="AT20" i="1"/>
  <c r="AY26" i="1"/>
  <c r="AY25" i="1"/>
  <c r="AX24" i="1"/>
  <c r="AW23" i="1"/>
  <c r="AV22" i="1"/>
  <c r="AX25" i="1" l="1"/>
  <c r="AV23" i="1"/>
  <c r="AU22" i="1"/>
  <c r="AW24" i="1"/>
  <c r="AX26" i="1"/>
  <c r="AT21" i="1"/>
  <c r="AW25" i="1" l="1"/>
  <c r="AV24" i="1"/>
  <c r="AU23" i="1"/>
  <c r="AW26" i="1"/>
  <c r="AT22" i="1"/>
  <c r="AV25" i="1" l="1"/>
  <c r="AV26" i="1"/>
  <c r="AU24" i="1"/>
  <c r="AT23" i="1"/>
  <c r="AT24" i="1" l="1"/>
  <c r="AU25" i="1"/>
  <c r="AU26" i="1"/>
  <c r="AT25" i="1" l="1"/>
  <c r="AT26" i="1"/>
  <c r="BM24" i="1" s="1"/>
  <c r="BN26" i="1"/>
  <c r="CA24" i="1" l="1"/>
  <c r="CA20" i="1"/>
  <c r="CA15" i="1"/>
  <c r="CA12" i="1"/>
  <c r="BP8" i="1"/>
  <c r="BW8" i="1"/>
  <c r="BV8" i="1"/>
  <c r="BY8" i="1"/>
  <c r="BZ9" i="1"/>
  <c r="BX9" i="1"/>
  <c r="BY11" i="1"/>
  <c r="BY12" i="1"/>
  <c r="BZ14" i="1"/>
  <c r="BY13" i="1"/>
  <c r="BX13" i="1"/>
  <c r="BX14" i="1"/>
  <c r="BV13" i="1"/>
  <c r="BT11" i="1"/>
  <c r="BS10" i="1"/>
  <c r="BW15" i="1"/>
  <c r="BT13" i="1"/>
  <c r="BS12" i="1"/>
  <c r="BO9" i="1"/>
  <c r="BS13" i="1"/>
  <c r="BR12" i="1"/>
  <c r="BR13" i="1"/>
  <c r="BQ13" i="1"/>
  <c r="BP12" i="1"/>
  <c r="BQ14" i="1"/>
  <c r="BQ15" i="1"/>
  <c r="BM13" i="1"/>
  <c r="BO15" i="1"/>
  <c r="CA23" i="1"/>
  <c r="BM26" i="1"/>
  <c r="CA17" i="1"/>
  <c r="CA11" i="1"/>
  <c r="CA10" i="1"/>
  <c r="BS8" i="1"/>
  <c r="BR8" i="1"/>
  <c r="BU8" i="1"/>
  <c r="BY9" i="1"/>
  <c r="BZ11" i="1"/>
  <c r="BW9" i="1"/>
  <c r="BX11" i="1"/>
  <c r="BX12" i="1"/>
  <c r="BW12" i="1"/>
  <c r="BZ15" i="1"/>
  <c r="BT10" i="1"/>
  <c r="BS9" i="1"/>
  <c r="BW14" i="1"/>
  <c r="BQ9" i="1"/>
  <c r="BT12" i="1"/>
  <c r="BS11" i="1"/>
  <c r="BU14" i="1"/>
  <c r="BU15" i="1"/>
  <c r="BT15" i="1"/>
  <c r="BQ12" i="1"/>
  <c r="BS14" i="1"/>
  <c r="BO11" i="1"/>
  <c r="BP13" i="1"/>
  <c r="BM11" i="1"/>
  <c r="BM12" i="1"/>
  <c r="BN14" i="1"/>
  <c r="BM14" i="1"/>
  <c r="BN15" i="1"/>
  <c r="BM15" i="1"/>
  <c r="CA26" i="1"/>
  <c r="CA22" i="1"/>
  <c r="CA19" i="1"/>
  <c r="CA14" i="1"/>
  <c r="BX8" i="1"/>
  <c r="CA9" i="1"/>
  <c r="BO8" i="1"/>
  <c r="BN8" i="1"/>
  <c r="BQ8" i="1"/>
  <c r="BZ10" i="1"/>
  <c r="BX10" i="1"/>
  <c r="BV9" i="1"/>
  <c r="BZ13" i="1"/>
  <c r="BU9" i="1"/>
  <c r="BT9" i="1"/>
  <c r="BY14" i="1"/>
  <c r="BY15" i="1"/>
  <c r="BW13" i="1"/>
  <c r="BX15" i="1"/>
  <c r="BU12" i="1"/>
  <c r="BR10" i="1"/>
  <c r="BV14" i="1"/>
  <c r="BR11" i="1"/>
  <c r="BP9" i="1"/>
  <c r="BP10" i="1"/>
  <c r="BO10" i="1"/>
  <c r="BP11" i="1"/>
  <c r="BR14" i="1"/>
  <c r="BO12" i="1"/>
  <c r="BR15" i="1"/>
  <c r="BN12" i="1"/>
  <c r="BN13" i="1"/>
  <c r="BO14" i="1"/>
  <c r="CA25" i="1"/>
  <c r="CA21" i="1"/>
  <c r="CA18" i="1"/>
  <c r="CA13" i="1"/>
  <c r="BT8" i="1"/>
  <c r="CA8" i="1"/>
  <c r="BZ8" i="1"/>
  <c r="CA16" i="1"/>
  <c r="BM8" i="1"/>
  <c r="BY10" i="1"/>
  <c r="BZ12" i="1"/>
  <c r="BW10" i="1"/>
  <c r="BW11" i="1"/>
  <c r="BV10" i="1"/>
  <c r="BV11" i="1"/>
  <c r="BU10" i="1"/>
  <c r="BV12" i="1"/>
  <c r="BU11" i="1"/>
  <c r="BR9" i="1"/>
  <c r="BU13" i="1"/>
  <c r="BV15" i="1"/>
  <c r="BQ10" i="1"/>
  <c r="BT14" i="1"/>
  <c r="BQ11" i="1"/>
  <c r="BN9" i="1"/>
  <c r="BM9" i="1"/>
  <c r="BS15" i="1"/>
  <c r="BN10" i="1"/>
  <c r="BM10" i="1"/>
  <c r="BN11" i="1"/>
  <c r="BP14" i="1"/>
  <c r="BO13" i="1"/>
  <c r="BP15" i="1"/>
  <c r="BZ16" i="1"/>
  <c r="BZ17" i="1"/>
  <c r="BY16" i="1"/>
  <c r="BX16" i="1"/>
  <c r="BY17" i="1"/>
  <c r="BZ18" i="1"/>
  <c r="BZ19" i="1"/>
  <c r="BY18" i="1"/>
  <c r="BW16" i="1"/>
  <c r="BX17" i="1"/>
  <c r="BV16" i="1"/>
  <c r="BX18" i="1"/>
  <c r="BW17" i="1"/>
  <c r="BY19" i="1"/>
  <c r="BZ20" i="1"/>
  <c r="BV17" i="1"/>
  <c r="BW18" i="1"/>
  <c r="BY20" i="1"/>
  <c r="BU16" i="1"/>
  <c r="BZ21" i="1"/>
  <c r="BX19" i="1"/>
  <c r="BX20" i="1"/>
  <c r="BY21" i="1"/>
  <c r="BT16" i="1"/>
  <c r="BW19" i="1"/>
  <c r="BU17" i="1"/>
  <c r="BZ22" i="1"/>
  <c r="BV18" i="1"/>
  <c r="BT17" i="1"/>
  <c r="BU18" i="1"/>
  <c r="BS16" i="1"/>
  <c r="BV19" i="1"/>
  <c r="BW20" i="1"/>
  <c r="BX21" i="1"/>
  <c r="BY22" i="1"/>
  <c r="BZ23" i="1"/>
  <c r="BU19" i="1"/>
  <c r="BZ24" i="1"/>
  <c r="BR16" i="1"/>
  <c r="BY23" i="1"/>
  <c r="BV20" i="1"/>
  <c r="BW21" i="1"/>
  <c r="BT18" i="1"/>
  <c r="BS17" i="1"/>
  <c r="BX22" i="1"/>
  <c r="BX23" i="1"/>
  <c r="BZ26" i="1"/>
  <c r="BT19" i="1"/>
  <c r="BV21" i="1"/>
  <c r="BU20" i="1"/>
  <c r="BZ25" i="1"/>
  <c r="BY24" i="1"/>
  <c r="BQ16" i="1"/>
  <c r="BW22" i="1"/>
  <c r="BR17" i="1"/>
  <c r="BS18" i="1"/>
  <c r="BR18" i="1"/>
  <c r="BV22" i="1"/>
  <c r="BX24" i="1"/>
  <c r="BT20" i="1"/>
  <c r="BS19" i="1"/>
  <c r="BW23" i="1"/>
  <c r="BP16" i="1"/>
  <c r="BY25" i="1"/>
  <c r="BY26" i="1"/>
  <c r="BQ17" i="1"/>
  <c r="BU21" i="1"/>
  <c r="BP17" i="1"/>
  <c r="BT21" i="1"/>
  <c r="BV23" i="1"/>
  <c r="BQ18" i="1"/>
  <c r="BW24" i="1"/>
  <c r="BX26" i="1"/>
  <c r="BX25" i="1"/>
  <c r="BR19" i="1"/>
  <c r="BO16" i="1"/>
  <c r="BS20" i="1"/>
  <c r="BU22" i="1"/>
  <c r="BN16" i="1"/>
  <c r="BR20" i="1"/>
  <c r="BS21" i="1"/>
  <c r="BW25" i="1"/>
  <c r="BV24" i="1"/>
  <c r="BU23" i="1"/>
  <c r="BQ19" i="1"/>
  <c r="BO17" i="1"/>
  <c r="BW26" i="1"/>
  <c r="BT22" i="1"/>
  <c r="BP18" i="1"/>
  <c r="BV25" i="1"/>
  <c r="BT23" i="1"/>
  <c r="BO18" i="1"/>
  <c r="BN17" i="1"/>
  <c r="BS22" i="1"/>
  <c r="BV26" i="1"/>
  <c r="BP19" i="1"/>
  <c r="BQ20" i="1"/>
  <c r="BR21" i="1"/>
  <c r="BM16" i="1"/>
  <c r="BU24" i="1"/>
  <c r="BU25" i="1"/>
  <c r="BS23" i="1"/>
  <c r="BO19" i="1"/>
  <c r="BP20" i="1"/>
  <c r="BN18" i="1"/>
  <c r="BQ21" i="1"/>
  <c r="BU26" i="1"/>
  <c r="BT24" i="1"/>
  <c r="BR22" i="1"/>
  <c r="BM17" i="1"/>
  <c r="BN19" i="1"/>
  <c r="BO20" i="1"/>
  <c r="BP21" i="1"/>
  <c r="BT26" i="1"/>
  <c r="BM18" i="1"/>
  <c r="BQ22" i="1"/>
  <c r="BS24" i="1"/>
  <c r="BR23" i="1"/>
  <c r="BT25" i="1"/>
  <c r="BS25" i="1"/>
  <c r="BQ23" i="1"/>
  <c r="BO21" i="1"/>
  <c r="BS26" i="1"/>
  <c r="BM19" i="1"/>
  <c r="BR24" i="1"/>
  <c r="BP22" i="1"/>
  <c r="BN20" i="1"/>
  <c r="BR25" i="1"/>
  <c r="BM20" i="1"/>
  <c r="BO22" i="1"/>
  <c r="BR26" i="1"/>
  <c r="BP23" i="1"/>
  <c r="BN21" i="1"/>
  <c r="BQ24" i="1"/>
  <c r="BQ25" i="1"/>
  <c r="BO23" i="1"/>
  <c r="BN22" i="1"/>
  <c r="BM21" i="1"/>
  <c r="BQ26" i="1"/>
  <c r="BP24" i="1"/>
  <c r="BP25" i="1"/>
  <c r="BO24" i="1"/>
  <c r="BM22" i="1"/>
  <c r="BP26" i="1"/>
  <c r="BN23" i="1"/>
  <c r="BN24" i="1"/>
  <c r="BO26" i="1"/>
  <c r="BO25" i="1"/>
  <c r="BM23" i="1"/>
  <c r="BN25" i="1"/>
  <c r="BM25" i="1"/>
</calcChain>
</file>

<file path=xl/sharedStrings.xml><?xml version="1.0" encoding="utf-8"?>
<sst xmlns="http://schemas.openxmlformats.org/spreadsheetml/2006/main" count="61" uniqueCount="25">
  <si>
    <t>Magnitud (p.u)</t>
  </si>
  <si>
    <t>Duración (ms)</t>
  </si>
  <si>
    <t>Magnitud Max</t>
  </si>
  <si>
    <t>Magnitud Min</t>
  </si>
  <si>
    <t>Duración Max</t>
  </si>
  <si>
    <t>Duración Min</t>
  </si>
  <si>
    <t>Duración (mseg)</t>
  </si>
  <si>
    <t>Total</t>
  </si>
  <si>
    <t>Profundidad</t>
  </si>
  <si>
    <t>Curva 1</t>
  </si>
  <si>
    <t>Curva 3 [2]</t>
  </si>
  <si>
    <t>Curva 2 [1]</t>
  </si>
  <si>
    <t>Caso</t>
  </si>
  <si>
    <t>Número de eventos registrados</t>
  </si>
  <si>
    <t>Lampara Na</t>
  </si>
  <si>
    <t>Curva 4</t>
  </si>
  <si>
    <t>Curva 5</t>
  </si>
  <si>
    <t>24 Vdc Instrument Power Supply</t>
  </si>
  <si>
    <t>MI (Motor Induction)</t>
  </si>
  <si>
    <t>Z Seg</t>
  </si>
  <si>
    <t>Eventos por secciones</t>
  </si>
  <si>
    <t>ITI IEEE 1100</t>
  </si>
  <si>
    <t>SEMI F47 IEEE 1100</t>
  </si>
  <si>
    <t>Z No Seg</t>
  </si>
  <si>
    <t>Magnitud2 (p.u)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</si>
</sst>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9" fontId="0" fillId="0" borderId="14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9" fontId="0" fillId="0" borderId="18" xfId="0" applyNumberFormat="1" applyBorder="1" applyAlignment="1">
      <alignment horizontal="center" vertical="center"/>
    </xf>
    <xf numFmtId="0" fontId="0" fillId="0" borderId="0" xfId="0" applyBorder="1" applyAlignme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NumberFormat="1"/>
    <xf numFmtId="0" fontId="2" fillId="4" borderId="1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" xfId="0" applyFill="1" applyBorder="1"/>
    <xf numFmtId="0" fontId="0" fillId="3" borderId="1" xfId="0" applyFill="1" applyBorder="1"/>
    <xf numFmtId="10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10" fontId="0" fillId="4" borderId="1" xfId="1" applyNumberFormat="1" applyFont="1" applyFill="1" applyBorder="1"/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3" xfId="0" applyFill="1" applyBorder="1" applyAlignment="1">
      <alignment horizontal="center" vertical="center" textRotation="90"/>
    </xf>
    <xf numFmtId="0" fontId="0" fillId="4" borderId="15" xfId="0" applyFill="1" applyBorder="1" applyAlignment="1">
      <alignment horizontal="center" vertical="center" textRotation="90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</a:t>
            </a:r>
            <a:r>
              <a:rPr lang="en-US" baseline="0"/>
              <a:t> ISO - SAGS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42467966202819E-2"/>
          <c:y val="8.4620784918877784E-2"/>
          <c:w val="0.93227324155423796"/>
          <c:h val="0.80673249937001856"/>
        </c:manualLayout>
      </c:layout>
      <c:surfaceChart>
        <c:wireframe val="0"/>
        <c:ser>
          <c:idx val="0"/>
          <c:order val="0"/>
          <c:tx>
            <c:strRef>
              <c:f>Hoja1!$BL$8</c:f>
              <c:strCache>
                <c:ptCount val="1"/>
                <c:pt idx="0">
                  <c:v>0,1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cat>
            <c:numRef>
              <c:f>Hoja1!$BM$7:$CA$7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</c:numCache>
            </c:numRef>
          </c:cat>
          <c:val>
            <c:numRef>
              <c:f>Hoja1!$BM$8:$CA$8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7-4884-95A7-60DFF1BFF782}"/>
            </c:ext>
          </c:extLst>
        </c:ser>
        <c:ser>
          <c:idx val="1"/>
          <c:order val="1"/>
          <c:tx>
            <c:strRef>
              <c:f>Hoja1!$BL$9</c:f>
              <c:strCache>
                <c:ptCount val="1"/>
                <c:pt idx="0">
                  <c:v>0,15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cat>
            <c:numRef>
              <c:f>Hoja1!$BM$7:$CA$7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</c:numCache>
            </c:numRef>
          </c:cat>
          <c:val>
            <c:numRef>
              <c:f>Hoja1!$BM$9:$CA$9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7-4884-95A7-60DFF1BFF782}"/>
            </c:ext>
          </c:extLst>
        </c:ser>
        <c:ser>
          <c:idx val="2"/>
          <c:order val="2"/>
          <c:tx>
            <c:strRef>
              <c:f>Hoja1!$BL$10</c:f>
              <c:strCache>
                <c:ptCount val="1"/>
                <c:pt idx="0">
                  <c:v>0,2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cat>
            <c:numRef>
              <c:f>Hoja1!$BM$7:$CA$7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</c:numCache>
            </c:numRef>
          </c:cat>
          <c:val>
            <c:numRef>
              <c:f>Hoja1!$BM$10:$CA$10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7-4884-95A7-60DFF1BFF782}"/>
            </c:ext>
          </c:extLst>
        </c:ser>
        <c:ser>
          <c:idx val="3"/>
          <c:order val="3"/>
          <c:tx>
            <c:strRef>
              <c:f>Hoja1!$BL$11</c:f>
              <c:strCache>
                <c:ptCount val="1"/>
                <c:pt idx="0">
                  <c:v>0,25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cat>
            <c:numRef>
              <c:f>Hoja1!$BM$7:$CA$7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</c:numCache>
            </c:numRef>
          </c:cat>
          <c:val>
            <c:numRef>
              <c:f>Hoja1!$BM$11:$CA$11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7-4884-95A7-60DFF1BFF782}"/>
            </c:ext>
          </c:extLst>
        </c:ser>
        <c:ser>
          <c:idx val="4"/>
          <c:order val="4"/>
          <c:tx>
            <c:strRef>
              <c:f>Hoja1!$BL$12</c:f>
              <c:strCache>
                <c:ptCount val="1"/>
                <c:pt idx="0">
                  <c:v>0,3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cat>
            <c:numRef>
              <c:f>Hoja1!$BM$7:$CA$7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</c:numCache>
            </c:numRef>
          </c:cat>
          <c:val>
            <c:numRef>
              <c:f>Hoja1!$BM$12:$CA$12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37-4884-95A7-60DFF1BFF782}"/>
            </c:ext>
          </c:extLst>
        </c:ser>
        <c:ser>
          <c:idx val="5"/>
          <c:order val="5"/>
          <c:tx>
            <c:strRef>
              <c:f>Hoja1!$BL$13</c:f>
              <c:strCache>
                <c:ptCount val="1"/>
                <c:pt idx="0">
                  <c:v>0,35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cat>
            <c:numRef>
              <c:f>Hoja1!$BM$7:$CA$7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</c:numCache>
            </c:numRef>
          </c:cat>
          <c:val>
            <c:numRef>
              <c:f>Hoja1!$BM$13:$CA$13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37-4884-95A7-60DFF1BFF782}"/>
            </c:ext>
          </c:extLst>
        </c:ser>
        <c:ser>
          <c:idx val="6"/>
          <c:order val="6"/>
          <c:tx>
            <c:strRef>
              <c:f>Hoja1!$BL$14</c:f>
              <c:strCache>
                <c:ptCount val="1"/>
                <c:pt idx="0">
                  <c:v>0,4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cat>
            <c:numRef>
              <c:f>Hoja1!$BM$7:$CA$7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</c:numCache>
            </c:numRef>
          </c:cat>
          <c:val>
            <c:numRef>
              <c:f>Hoja1!$BM$14:$CA$14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37-4884-95A7-60DFF1BFF782}"/>
            </c:ext>
          </c:extLst>
        </c:ser>
        <c:ser>
          <c:idx val="7"/>
          <c:order val="7"/>
          <c:tx>
            <c:strRef>
              <c:f>Hoja1!$BL$15</c:f>
              <c:strCache>
                <c:ptCount val="1"/>
                <c:pt idx="0">
                  <c:v>0,45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cat>
            <c:numRef>
              <c:f>Hoja1!$BM$7:$CA$7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</c:numCache>
            </c:numRef>
          </c:cat>
          <c:val>
            <c:numRef>
              <c:f>Hoja1!$BM$15:$CA$15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37-4884-95A7-60DFF1BFF782}"/>
            </c:ext>
          </c:extLst>
        </c:ser>
        <c:ser>
          <c:idx val="8"/>
          <c:order val="8"/>
          <c:tx>
            <c:strRef>
              <c:f>Hoja1!$BL$16</c:f>
              <c:strCache>
                <c:ptCount val="1"/>
                <c:pt idx="0">
                  <c:v>0,5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cat>
            <c:numRef>
              <c:f>Hoja1!$BM$7:$CA$7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</c:numCache>
            </c:numRef>
          </c:cat>
          <c:val>
            <c:numRef>
              <c:f>Hoja1!$BM$16:$CA$16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37-4884-95A7-60DFF1BFF782}"/>
            </c:ext>
          </c:extLst>
        </c:ser>
        <c:ser>
          <c:idx val="9"/>
          <c:order val="9"/>
          <c:tx>
            <c:strRef>
              <c:f>Hoja1!$BL$17</c:f>
              <c:strCache>
                <c:ptCount val="1"/>
                <c:pt idx="0">
                  <c:v>0,55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cat>
            <c:numRef>
              <c:f>Hoja1!$BM$7:$CA$7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</c:numCache>
            </c:numRef>
          </c:cat>
          <c:val>
            <c:numRef>
              <c:f>Hoja1!$BM$17:$CA$17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37-4884-95A7-60DFF1BFF782}"/>
            </c:ext>
          </c:extLst>
        </c:ser>
        <c:ser>
          <c:idx val="10"/>
          <c:order val="10"/>
          <c:tx>
            <c:strRef>
              <c:f>Hoja1!$BL$18</c:f>
              <c:strCache>
                <c:ptCount val="1"/>
                <c:pt idx="0">
                  <c:v>0,6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cat>
            <c:numRef>
              <c:f>Hoja1!$BM$7:$CA$7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</c:numCache>
            </c:numRef>
          </c:cat>
          <c:val>
            <c:numRef>
              <c:f>Hoja1!$BM$18:$CA$18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37-4884-95A7-60DFF1BFF782}"/>
            </c:ext>
          </c:extLst>
        </c:ser>
        <c:ser>
          <c:idx val="11"/>
          <c:order val="11"/>
          <c:tx>
            <c:strRef>
              <c:f>Hoja1!$BL$19</c:f>
              <c:strCache>
                <c:ptCount val="1"/>
                <c:pt idx="0">
                  <c:v>0,65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cat>
            <c:numRef>
              <c:f>Hoja1!$BM$7:$CA$7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</c:numCache>
            </c:numRef>
          </c:cat>
          <c:val>
            <c:numRef>
              <c:f>Hoja1!$BM$19:$CA$19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37-4884-95A7-60DFF1BFF782}"/>
            </c:ext>
          </c:extLst>
        </c:ser>
        <c:ser>
          <c:idx val="12"/>
          <c:order val="12"/>
          <c:tx>
            <c:strRef>
              <c:f>Hoja1!$BL$20</c:f>
              <c:strCache>
                <c:ptCount val="1"/>
                <c:pt idx="0">
                  <c:v>0,7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cat>
            <c:numRef>
              <c:f>Hoja1!$BM$7:$CA$7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</c:numCache>
            </c:numRef>
          </c:cat>
          <c:val>
            <c:numRef>
              <c:f>Hoja1!$BM$20:$CA$20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437-4884-95A7-60DFF1BFF782}"/>
            </c:ext>
          </c:extLst>
        </c:ser>
        <c:ser>
          <c:idx val="13"/>
          <c:order val="13"/>
          <c:tx>
            <c:strRef>
              <c:f>Hoja1!$BL$21</c:f>
              <c:strCache>
                <c:ptCount val="1"/>
                <c:pt idx="0">
                  <c:v>0,75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cat>
            <c:numRef>
              <c:f>Hoja1!$BM$7:$CA$7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</c:numCache>
            </c:numRef>
          </c:cat>
          <c:val>
            <c:numRef>
              <c:f>Hoja1!$BM$21:$CA$21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37-4884-95A7-60DFF1BFF782}"/>
            </c:ext>
          </c:extLst>
        </c:ser>
        <c:ser>
          <c:idx val="14"/>
          <c:order val="14"/>
          <c:tx>
            <c:strRef>
              <c:f>Hoja1!$BL$22</c:f>
              <c:strCache>
                <c:ptCount val="1"/>
                <c:pt idx="0">
                  <c:v>0,8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cat>
            <c:numRef>
              <c:f>Hoja1!$BM$7:$CA$7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</c:numCache>
            </c:numRef>
          </c:cat>
          <c:val>
            <c:numRef>
              <c:f>Hoja1!$BM$22:$CA$22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437-4884-95A7-60DFF1BFF782}"/>
            </c:ext>
          </c:extLst>
        </c:ser>
        <c:ser>
          <c:idx val="15"/>
          <c:order val="15"/>
          <c:tx>
            <c:strRef>
              <c:f>Hoja1!$BL$23</c:f>
              <c:strCache>
                <c:ptCount val="1"/>
                <c:pt idx="0">
                  <c:v>0,85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cat>
            <c:numRef>
              <c:f>Hoja1!$BM$7:$CA$7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</c:numCache>
            </c:numRef>
          </c:cat>
          <c:val>
            <c:numRef>
              <c:f>Hoja1!$BM$23:$CA$23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437-4884-95A7-60DFF1BFF782}"/>
            </c:ext>
          </c:extLst>
        </c:ser>
        <c:ser>
          <c:idx val="16"/>
          <c:order val="16"/>
          <c:tx>
            <c:strRef>
              <c:f>Hoja1!$BL$24</c:f>
              <c:strCache>
                <c:ptCount val="1"/>
                <c:pt idx="0">
                  <c:v>0,9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cat>
            <c:numRef>
              <c:f>Hoja1!$BM$7:$CA$7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</c:numCache>
            </c:numRef>
          </c:cat>
          <c:val>
            <c:numRef>
              <c:f>Hoja1!$BM$24:$CA$24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437-4884-95A7-60DFF1BFF782}"/>
            </c:ext>
          </c:extLst>
        </c:ser>
        <c:ser>
          <c:idx val="17"/>
          <c:order val="17"/>
          <c:tx>
            <c:strRef>
              <c:f>Hoja1!$BL$25</c:f>
              <c:strCache>
                <c:ptCount val="1"/>
                <c:pt idx="0">
                  <c:v>0,95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cat>
            <c:numRef>
              <c:f>Hoja1!$BM$7:$CA$7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</c:numCache>
            </c:numRef>
          </c:cat>
          <c:val>
            <c:numRef>
              <c:f>Hoja1!$BM$25:$CA$25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437-4884-95A7-60DFF1BFF782}"/>
            </c:ext>
          </c:extLst>
        </c:ser>
        <c:ser>
          <c:idx val="18"/>
          <c:order val="18"/>
          <c:tx>
            <c:strRef>
              <c:f>Hoja1!$BL$26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cat>
            <c:numRef>
              <c:f>Hoja1!$BM$7:$CA$7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</c:numCache>
            </c:numRef>
          </c:cat>
          <c:val>
            <c:numRef>
              <c:f>Hoja1!$BM$26:$CA$26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37-4884-95A7-60DFF1BFF782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</c:bandFmts>
        <c:axId val="361109672"/>
        <c:axId val="361106144"/>
        <c:axId val="361082232"/>
      </c:surfaceChart>
      <c:catAx>
        <c:axId val="361109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1106144"/>
        <c:crosses val="autoZero"/>
        <c:auto val="1"/>
        <c:lblAlgn val="ctr"/>
        <c:lblOffset val="100"/>
        <c:noMultiLvlLbl val="0"/>
      </c:catAx>
      <c:valAx>
        <c:axId val="3611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1109672"/>
        <c:crosses val="autoZero"/>
        <c:crossBetween val="midCat"/>
      </c:valAx>
      <c:serAx>
        <c:axId val="361082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1106144"/>
        <c:crosses val="autoZero"/>
        <c:tickLblSkip val="1"/>
        <c:tickMarkSkip val="1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Magnitud2 (p.u)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>
                  <a:lumMod val="75000"/>
                </a:schemeClr>
              </a:solidFill>
              <a:ln w="3175">
                <a:noFill/>
              </a:ln>
              <a:effectLst/>
            </c:spPr>
          </c:marker>
          <c:xVal>
            <c:numRef>
              <c:f>Hoja1!$B$2:$B$2100</c:f>
              <c:numCache>
                <c:formatCode>General</c:formatCode>
                <c:ptCount val="2099"/>
                <c:pt idx="0">
                  <c:v>476.443303765748</c:v>
                </c:pt>
                <c:pt idx="1">
                  <c:v>1121.14141326972</c:v>
                </c:pt>
                <c:pt idx="2">
                  <c:v>44.072560917389403</c:v>
                </c:pt>
                <c:pt idx="3">
                  <c:v>618.24296894421195</c:v>
                </c:pt>
                <c:pt idx="4">
                  <c:v>489.49984849667698</c:v>
                </c:pt>
                <c:pt idx="5">
                  <c:v>687.26336448485495</c:v>
                </c:pt>
                <c:pt idx="6">
                  <c:v>1129.8585373165799</c:v>
                </c:pt>
                <c:pt idx="7">
                  <c:v>311.98417881553701</c:v>
                </c:pt>
                <c:pt idx="8">
                  <c:v>1033.7992906381501</c:v>
                </c:pt>
                <c:pt idx="9">
                  <c:v>620.49041231237504</c:v>
                </c:pt>
                <c:pt idx="10">
                  <c:v>1154.6718124409899</c:v>
                </c:pt>
                <c:pt idx="11">
                  <c:v>472.19942902226597</c:v>
                </c:pt>
                <c:pt idx="12">
                  <c:v>415.064494356083</c:v>
                </c:pt>
                <c:pt idx="13">
                  <c:v>498.98537095318898</c:v>
                </c:pt>
                <c:pt idx="14">
                  <c:v>80.653376028992497</c:v>
                </c:pt>
                <c:pt idx="15">
                  <c:v>136.48726028692499</c:v>
                </c:pt>
                <c:pt idx="16">
                  <c:v>639.46824244398601</c:v>
                </c:pt>
                <c:pt idx="17">
                  <c:v>765.69747446896304</c:v>
                </c:pt>
                <c:pt idx="18">
                  <c:v>99.392904412879702</c:v>
                </c:pt>
                <c:pt idx="19">
                  <c:v>267.17746647557902</c:v>
                </c:pt>
                <c:pt idx="20">
                  <c:v>920.19712946743505</c:v>
                </c:pt>
                <c:pt idx="21">
                  <c:v>481.65955631017999</c:v>
                </c:pt>
                <c:pt idx="22">
                  <c:v>832.92870215926996</c:v>
                </c:pt>
                <c:pt idx="23">
                  <c:v>971.64928051607296</c:v>
                </c:pt>
                <c:pt idx="24">
                  <c:v>919.461763705983</c:v>
                </c:pt>
                <c:pt idx="25">
                  <c:v>86.296073331423798</c:v>
                </c:pt>
                <c:pt idx="26">
                  <c:v>87.473740648489994</c:v>
                </c:pt>
                <c:pt idx="27">
                  <c:v>866.11907262300701</c:v>
                </c:pt>
                <c:pt idx="28">
                  <c:v>522.85441357961599</c:v>
                </c:pt>
                <c:pt idx="29">
                  <c:v>95.095938528985798</c:v>
                </c:pt>
                <c:pt idx="30">
                  <c:v>387.11325615461999</c:v>
                </c:pt>
                <c:pt idx="31">
                  <c:v>1278.4985793466201</c:v>
                </c:pt>
                <c:pt idx="32">
                  <c:v>641.92874831592405</c:v>
                </c:pt>
                <c:pt idx="33">
                  <c:v>997.78928938909701</c:v>
                </c:pt>
                <c:pt idx="34">
                  <c:v>378.83183568496099</c:v>
                </c:pt>
                <c:pt idx="35">
                  <c:v>173.366005686205</c:v>
                </c:pt>
                <c:pt idx="36">
                  <c:v>960.26393011445998</c:v>
                </c:pt>
                <c:pt idx="37">
                  <c:v>77.749887136990196</c:v>
                </c:pt>
                <c:pt idx="38">
                  <c:v>392.192432706842</c:v>
                </c:pt>
                <c:pt idx="39">
                  <c:v>1284.1304530846901</c:v>
                </c:pt>
                <c:pt idx="40">
                  <c:v>212.307198439356</c:v>
                </c:pt>
                <c:pt idx="41">
                  <c:v>691.57288262268298</c:v>
                </c:pt>
                <c:pt idx="42">
                  <c:v>844.90177798872503</c:v>
                </c:pt>
                <c:pt idx="43">
                  <c:v>1252.7096035269301</c:v>
                </c:pt>
                <c:pt idx="44">
                  <c:v>538.69301979759905</c:v>
                </c:pt>
                <c:pt idx="45">
                  <c:v>219.34313582595601</c:v>
                </c:pt>
                <c:pt idx="46">
                  <c:v>699.67286084241596</c:v>
                </c:pt>
                <c:pt idx="47">
                  <c:v>712.85996768232201</c:v>
                </c:pt>
                <c:pt idx="48">
                  <c:v>909.19587777832896</c:v>
                </c:pt>
                <c:pt idx="49">
                  <c:v>504.07922819671597</c:v>
                </c:pt>
                <c:pt idx="50">
                  <c:v>137.95025987198099</c:v>
                </c:pt>
                <c:pt idx="51">
                  <c:v>980.07611710608899</c:v>
                </c:pt>
                <c:pt idx="52">
                  <c:v>311.15553259796098</c:v>
                </c:pt>
                <c:pt idx="53">
                  <c:v>702.162111957702</c:v>
                </c:pt>
                <c:pt idx="54">
                  <c:v>393.46694379686602</c:v>
                </c:pt>
                <c:pt idx="55">
                  <c:v>1290.75997319611</c:v>
                </c:pt>
                <c:pt idx="56">
                  <c:v>911.54459760975703</c:v>
                </c:pt>
                <c:pt idx="57">
                  <c:v>1095.6815247689001</c:v>
                </c:pt>
                <c:pt idx="58">
                  <c:v>1183.3400967725399</c:v>
                </c:pt>
                <c:pt idx="59">
                  <c:v>751.97378800628098</c:v>
                </c:pt>
                <c:pt idx="60">
                  <c:v>992.45510272896297</c:v>
                </c:pt>
                <c:pt idx="61">
                  <c:v>1170.67807176161</c:v>
                </c:pt>
                <c:pt idx="62">
                  <c:v>357.53734242282798</c:v>
                </c:pt>
                <c:pt idx="63">
                  <c:v>248.45698561596299</c:v>
                </c:pt>
                <c:pt idx="64">
                  <c:v>1115.22733640722</c:v>
                </c:pt>
                <c:pt idx="65">
                  <c:v>1247.97719840643</c:v>
                </c:pt>
                <c:pt idx="66">
                  <c:v>1065.9773313075</c:v>
                </c:pt>
                <c:pt idx="67">
                  <c:v>193.031296998649</c:v>
                </c:pt>
                <c:pt idx="68">
                  <c:v>1065.5702108718499</c:v>
                </c:pt>
                <c:pt idx="69">
                  <c:v>101.060477129223</c:v>
                </c:pt>
                <c:pt idx="70">
                  <c:v>498.90167570607298</c:v>
                </c:pt>
                <c:pt idx="71">
                  <c:v>999.09268572868098</c:v>
                </c:pt>
                <c:pt idx="72">
                  <c:v>814.66695081006196</c:v>
                </c:pt>
                <c:pt idx="73">
                  <c:v>613.21368412418303</c:v>
                </c:pt>
                <c:pt idx="74">
                  <c:v>139.75892328786199</c:v>
                </c:pt>
                <c:pt idx="75">
                  <c:v>598.08186820174603</c:v>
                </c:pt>
                <c:pt idx="76">
                  <c:v>829.42969129836297</c:v>
                </c:pt>
                <c:pt idx="77">
                  <c:v>409.40217524213699</c:v>
                </c:pt>
                <c:pt idx="78">
                  <c:v>1182.9829595331601</c:v>
                </c:pt>
                <c:pt idx="79">
                  <c:v>511.680985302571</c:v>
                </c:pt>
                <c:pt idx="80">
                  <c:v>29.2188134505204</c:v>
                </c:pt>
                <c:pt idx="81">
                  <c:v>1278.50273528405</c:v>
                </c:pt>
                <c:pt idx="82">
                  <c:v>298.03759280590299</c:v>
                </c:pt>
                <c:pt idx="83">
                  <c:v>885.75286647483597</c:v>
                </c:pt>
                <c:pt idx="84">
                  <c:v>274.33947771613401</c:v>
                </c:pt>
                <c:pt idx="85">
                  <c:v>894.89127008855905</c:v>
                </c:pt>
                <c:pt idx="86">
                  <c:v>759.79062677932302</c:v>
                </c:pt>
                <c:pt idx="87">
                  <c:v>28.205357662494599</c:v>
                </c:pt>
                <c:pt idx="88">
                  <c:v>1108.04423025848</c:v>
                </c:pt>
                <c:pt idx="89">
                  <c:v>1147.61329290052</c:v>
                </c:pt>
                <c:pt idx="90">
                  <c:v>665.94604912709701</c:v>
                </c:pt>
                <c:pt idx="91">
                  <c:v>962.54784343248105</c:v>
                </c:pt>
                <c:pt idx="92">
                  <c:v>582.18922993906199</c:v>
                </c:pt>
                <c:pt idx="93">
                  <c:v>31.8877811637823</c:v>
                </c:pt>
                <c:pt idx="94">
                  <c:v>128.51597365419599</c:v>
                </c:pt>
                <c:pt idx="95">
                  <c:v>897.29035972742702</c:v>
                </c:pt>
                <c:pt idx="96">
                  <c:v>1061.88778831186</c:v>
                </c:pt>
                <c:pt idx="97">
                  <c:v>530.00357412214498</c:v>
                </c:pt>
                <c:pt idx="98">
                  <c:v>118.387506702596</c:v>
                </c:pt>
                <c:pt idx="99">
                  <c:v>456.98327906214399</c:v>
                </c:pt>
                <c:pt idx="100">
                  <c:v>410.05731141366101</c:v>
                </c:pt>
                <c:pt idx="101">
                  <c:v>683.13328581736198</c:v>
                </c:pt>
                <c:pt idx="102">
                  <c:v>954.33683088051896</c:v>
                </c:pt>
                <c:pt idx="103">
                  <c:v>783.72368175604504</c:v>
                </c:pt>
                <c:pt idx="104">
                  <c:v>334.77701050697601</c:v>
                </c:pt>
                <c:pt idx="105">
                  <c:v>31.514897809841599</c:v>
                </c:pt>
                <c:pt idx="106">
                  <c:v>710.06773844958104</c:v>
                </c:pt>
                <c:pt idx="107">
                  <c:v>793.42622148748501</c:v>
                </c:pt>
                <c:pt idx="108">
                  <c:v>34.239657719197098</c:v>
                </c:pt>
                <c:pt idx="109">
                  <c:v>597.15004203216597</c:v>
                </c:pt>
                <c:pt idx="110">
                  <c:v>534.67872130450701</c:v>
                </c:pt>
                <c:pt idx="111">
                  <c:v>896.36172135201696</c:v>
                </c:pt>
                <c:pt idx="112">
                  <c:v>60.058743931485203</c:v>
                </c:pt>
                <c:pt idx="113">
                  <c:v>81.504444586337698</c:v>
                </c:pt>
                <c:pt idx="114">
                  <c:v>686.84722276604998</c:v>
                </c:pt>
                <c:pt idx="115">
                  <c:v>761.81121447999101</c:v>
                </c:pt>
                <c:pt idx="116">
                  <c:v>79.186830829108203</c:v>
                </c:pt>
                <c:pt idx="117">
                  <c:v>456.47729926064102</c:v>
                </c:pt>
                <c:pt idx="118">
                  <c:v>1000.4018313598</c:v>
                </c:pt>
                <c:pt idx="119">
                  <c:v>1216.74095706759</c:v>
                </c:pt>
                <c:pt idx="120">
                  <c:v>533.50273573087202</c:v>
                </c:pt>
                <c:pt idx="121">
                  <c:v>930.03683701532896</c:v>
                </c:pt>
                <c:pt idx="122">
                  <c:v>415.72329116556</c:v>
                </c:pt>
                <c:pt idx="123">
                  <c:v>396.45838566584598</c:v>
                </c:pt>
                <c:pt idx="124">
                  <c:v>625.16391566707796</c:v>
                </c:pt>
                <c:pt idx="125">
                  <c:v>585.38673762938402</c:v>
                </c:pt>
                <c:pt idx="126">
                  <c:v>680.33740927956705</c:v>
                </c:pt>
                <c:pt idx="127">
                  <c:v>1064.5703246580899</c:v>
                </c:pt>
                <c:pt idx="128">
                  <c:v>1292.21324309229</c:v>
                </c:pt>
                <c:pt idx="129">
                  <c:v>401.836833547872</c:v>
                </c:pt>
                <c:pt idx="130">
                  <c:v>67.058366163743798</c:v>
                </c:pt>
                <c:pt idx="131">
                  <c:v>962.16631772713401</c:v>
                </c:pt>
                <c:pt idx="132">
                  <c:v>1111.5084715169901</c:v>
                </c:pt>
                <c:pt idx="133">
                  <c:v>47.052776017178097</c:v>
                </c:pt>
                <c:pt idx="134">
                  <c:v>781.78252896605602</c:v>
                </c:pt>
                <c:pt idx="135">
                  <c:v>650.23112619760605</c:v>
                </c:pt>
                <c:pt idx="136">
                  <c:v>1122.9833771574499</c:v>
                </c:pt>
                <c:pt idx="137">
                  <c:v>948.51452625903596</c:v>
                </c:pt>
                <c:pt idx="138">
                  <c:v>427.337180764675</c:v>
                </c:pt>
                <c:pt idx="139">
                  <c:v>619.78386266407699</c:v>
                </c:pt>
                <c:pt idx="140">
                  <c:v>841.73505342957003</c:v>
                </c:pt>
                <c:pt idx="141">
                  <c:v>294.39022761029202</c:v>
                </c:pt>
                <c:pt idx="142">
                  <c:v>1207.6268615004201</c:v>
                </c:pt>
                <c:pt idx="143">
                  <c:v>240.38197714847001</c:v>
                </c:pt>
                <c:pt idx="144">
                  <c:v>1076.4028823522401</c:v>
                </c:pt>
                <c:pt idx="145">
                  <c:v>608.29579573443198</c:v>
                </c:pt>
                <c:pt idx="146">
                  <c:v>767.64815339667996</c:v>
                </c:pt>
                <c:pt idx="147">
                  <c:v>1194.5029459074101</c:v>
                </c:pt>
                <c:pt idx="148">
                  <c:v>1126.32429953271</c:v>
                </c:pt>
                <c:pt idx="149">
                  <c:v>191.197908064823</c:v>
                </c:pt>
                <c:pt idx="150">
                  <c:v>749.13481377318396</c:v>
                </c:pt>
                <c:pt idx="151">
                  <c:v>71.8416402388591</c:v>
                </c:pt>
                <c:pt idx="152">
                  <c:v>1198.6777916865601</c:v>
                </c:pt>
                <c:pt idx="153">
                  <c:v>394.089490785073</c:v>
                </c:pt>
                <c:pt idx="154">
                  <c:v>884.21598011336698</c:v>
                </c:pt>
                <c:pt idx="155">
                  <c:v>1153.5335991018801</c:v>
                </c:pt>
                <c:pt idx="156">
                  <c:v>818.63279891909303</c:v>
                </c:pt>
                <c:pt idx="157">
                  <c:v>287.26001427683201</c:v>
                </c:pt>
                <c:pt idx="158">
                  <c:v>265.59064963001998</c:v>
                </c:pt>
                <c:pt idx="159">
                  <c:v>797.34443445206398</c:v>
                </c:pt>
                <c:pt idx="160">
                  <c:v>597.71357174651098</c:v>
                </c:pt>
                <c:pt idx="161">
                  <c:v>722.40147530332797</c:v>
                </c:pt>
                <c:pt idx="162">
                  <c:v>979.06226072529603</c:v>
                </c:pt>
                <c:pt idx="163">
                  <c:v>79.076921534710195</c:v>
                </c:pt>
                <c:pt idx="164">
                  <c:v>757.71260461074598</c:v>
                </c:pt>
                <c:pt idx="165">
                  <c:v>56.759443061327097</c:v>
                </c:pt>
                <c:pt idx="166">
                  <c:v>186.673088170299</c:v>
                </c:pt>
                <c:pt idx="167">
                  <c:v>363.44839146453899</c:v>
                </c:pt>
                <c:pt idx="168">
                  <c:v>112.964705446984</c:v>
                </c:pt>
                <c:pt idx="169">
                  <c:v>1040.4601764199101</c:v>
                </c:pt>
                <c:pt idx="170">
                  <c:v>1235.8944347982699</c:v>
                </c:pt>
                <c:pt idx="171">
                  <c:v>549.31715159661906</c:v>
                </c:pt>
                <c:pt idx="172">
                  <c:v>925.409208264006</c:v>
                </c:pt>
                <c:pt idx="173">
                  <c:v>223.274608832903</c:v>
                </c:pt>
                <c:pt idx="174">
                  <c:v>795.86324689038599</c:v>
                </c:pt>
                <c:pt idx="175">
                  <c:v>513.21848666050801</c:v>
                </c:pt>
                <c:pt idx="176">
                  <c:v>774.21748740298904</c:v>
                </c:pt>
                <c:pt idx="177">
                  <c:v>405.00758476029102</c:v>
                </c:pt>
                <c:pt idx="178">
                  <c:v>795.63149288973898</c:v>
                </c:pt>
                <c:pt idx="179">
                  <c:v>831.05383403784595</c:v>
                </c:pt>
                <c:pt idx="180">
                  <c:v>1051.7323056094101</c:v>
                </c:pt>
                <c:pt idx="181">
                  <c:v>870.00546413883603</c:v>
                </c:pt>
                <c:pt idx="182">
                  <c:v>519.59989962899704</c:v>
                </c:pt>
                <c:pt idx="183">
                  <c:v>855.18966906358696</c:v>
                </c:pt>
                <c:pt idx="184">
                  <c:v>555.15778187944795</c:v>
                </c:pt>
                <c:pt idx="185">
                  <c:v>1127.7885833581099</c:v>
                </c:pt>
                <c:pt idx="186">
                  <c:v>39.736604805829103</c:v>
                </c:pt>
                <c:pt idx="187">
                  <c:v>1211.30267638292</c:v>
                </c:pt>
                <c:pt idx="188">
                  <c:v>872.48678400388701</c:v>
                </c:pt>
                <c:pt idx="189">
                  <c:v>1157.0848781719901</c:v>
                </c:pt>
                <c:pt idx="190">
                  <c:v>668.43332095373501</c:v>
                </c:pt>
                <c:pt idx="191">
                  <c:v>489.42059605411202</c:v>
                </c:pt>
                <c:pt idx="192">
                  <c:v>50.097704725633101</c:v>
                </c:pt>
                <c:pt idx="193">
                  <c:v>310.937579036915</c:v>
                </c:pt>
                <c:pt idx="194">
                  <c:v>766.45189990925996</c:v>
                </c:pt>
                <c:pt idx="195">
                  <c:v>631.84666652221404</c:v>
                </c:pt>
                <c:pt idx="196">
                  <c:v>60.7444099705029</c:v>
                </c:pt>
                <c:pt idx="197">
                  <c:v>488.68880078059198</c:v>
                </c:pt>
                <c:pt idx="198">
                  <c:v>668.97905284799299</c:v>
                </c:pt>
                <c:pt idx="199">
                  <c:v>248.80168037114899</c:v>
                </c:pt>
                <c:pt idx="200">
                  <c:v>1073.9991986345201</c:v>
                </c:pt>
                <c:pt idx="201">
                  <c:v>597.10678019006502</c:v>
                </c:pt>
                <c:pt idx="202">
                  <c:v>1136.5133398398</c:v>
                </c:pt>
                <c:pt idx="203">
                  <c:v>1102.8730247954099</c:v>
                </c:pt>
                <c:pt idx="204">
                  <c:v>114.139469474104</c:v>
                </c:pt>
                <c:pt idx="205">
                  <c:v>431.26003733697399</c:v>
                </c:pt>
                <c:pt idx="206">
                  <c:v>1215.57527291001</c:v>
                </c:pt>
                <c:pt idx="207">
                  <c:v>1274.18781088691</c:v>
                </c:pt>
                <c:pt idx="208">
                  <c:v>822.82687843410395</c:v>
                </c:pt>
                <c:pt idx="209">
                  <c:v>1010.10260483515</c:v>
                </c:pt>
                <c:pt idx="210">
                  <c:v>1189.1248796432401</c:v>
                </c:pt>
                <c:pt idx="211">
                  <c:v>298.99197251485799</c:v>
                </c:pt>
                <c:pt idx="212">
                  <c:v>1219.1567085674101</c:v>
                </c:pt>
                <c:pt idx="213">
                  <c:v>252.100297888612</c:v>
                </c:pt>
                <c:pt idx="214">
                  <c:v>405.52983436542303</c:v>
                </c:pt>
                <c:pt idx="215">
                  <c:v>161.84193954786599</c:v>
                </c:pt>
                <c:pt idx="216">
                  <c:v>1162.7295532389501</c:v>
                </c:pt>
                <c:pt idx="217">
                  <c:v>720.73864031498999</c:v>
                </c:pt>
                <c:pt idx="218">
                  <c:v>99.202776361710903</c:v>
                </c:pt>
                <c:pt idx="219">
                  <c:v>1126.3195628854</c:v>
                </c:pt>
                <c:pt idx="220">
                  <c:v>788.13041237819198</c:v>
                </c:pt>
                <c:pt idx="221">
                  <c:v>122.60196459479801</c:v>
                </c:pt>
                <c:pt idx="222">
                  <c:v>1295.04140352023</c:v>
                </c:pt>
                <c:pt idx="223">
                  <c:v>259.875818149954</c:v>
                </c:pt>
                <c:pt idx="224">
                  <c:v>117.547486742646</c:v>
                </c:pt>
                <c:pt idx="225">
                  <c:v>1211.7054926593</c:v>
                </c:pt>
                <c:pt idx="226">
                  <c:v>974.45391023214802</c:v>
                </c:pt>
                <c:pt idx="227">
                  <c:v>968.91013460793999</c:v>
                </c:pt>
                <c:pt idx="228">
                  <c:v>962.03809797146596</c:v>
                </c:pt>
                <c:pt idx="229">
                  <c:v>182.17365518205699</c:v>
                </c:pt>
                <c:pt idx="230">
                  <c:v>573.17509374610802</c:v>
                </c:pt>
                <c:pt idx="231">
                  <c:v>527.39121369356997</c:v>
                </c:pt>
                <c:pt idx="232">
                  <c:v>765.41796346539104</c:v>
                </c:pt>
                <c:pt idx="233">
                  <c:v>874.83955578827795</c:v>
                </c:pt>
                <c:pt idx="234">
                  <c:v>108.76548044891599</c:v>
                </c:pt>
                <c:pt idx="235">
                  <c:v>774.12474787915801</c:v>
                </c:pt>
                <c:pt idx="236">
                  <c:v>431.27510331774999</c:v>
                </c:pt>
                <c:pt idx="237">
                  <c:v>954.22831521157502</c:v>
                </c:pt>
                <c:pt idx="238">
                  <c:v>1096.3517508728401</c:v>
                </c:pt>
                <c:pt idx="239">
                  <c:v>1105.41093348239</c:v>
                </c:pt>
                <c:pt idx="240">
                  <c:v>207.153311086267</c:v>
                </c:pt>
                <c:pt idx="241">
                  <c:v>319.33323208098398</c:v>
                </c:pt>
                <c:pt idx="242">
                  <c:v>231.89947366966101</c:v>
                </c:pt>
                <c:pt idx="243">
                  <c:v>508.98952331930099</c:v>
                </c:pt>
                <c:pt idx="244">
                  <c:v>414.22871677315601</c:v>
                </c:pt>
                <c:pt idx="245">
                  <c:v>1208.64074987613</c:v>
                </c:pt>
                <c:pt idx="246">
                  <c:v>839.31504536142404</c:v>
                </c:pt>
                <c:pt idx="247">
                  <c:v>632.61478626381199</c:v>
                </c:pt>
                <c:pt idx="248">
                  <c:v>136.62985894876499</c:v>
                </c:pt>
                <c:pt idx="249">
                  <c:v>414.33804316469298</c:v>
                </c:pt>
                <c:pt idx="250">
                  <c:v>394.559847246169</c:v>
                </c:pt>
                <c:pt idx="251">
                  <c:v>105.593447875644</c:v>
                </c:pt>
                <c:pt idx="252">
                  <c:v>76.526782917736796</c:v>
                </c:pt>
                <c:pt idx="253">
                  <c:v>93.279945839168903</c:v>
                </c:pt>
                <c:pt idx="254">
                  <c:v>639.179504104643</c:v>
                </c:pt>
                <c:pt idx="255">
                  <c:v>14.060135201670001</c:v>
                </c:pt>
                <c:pt idx="256">
                  <c:v>387.004218211379</c:v>
                </c:pt>
                <c:pt idx="257">
                  <c:v>1282.0181297931499</c:v>
                </c:pt>
                <c:pt idx="258">
                  <c:v>1063.3648240365801</c:v>
                </c:pt>
                <c:pt idx="259">
                  <c:v>1090.44519318937</c:v>
                </c:pt>
                <c:pt idx="260">
                  <c:v>920.976924681951</c:v>
                </c:pt>
                <c:pt idx="261">
                  <c:v>230.77671126794999</c:v>
                </c:pt>
                <c:pt idx="262">
                  <c:v>13.2670400459881</c:v>
                </c:pt>
                <c:pt idx="263">
                  <c:v>1278.52267318175</c:v>
                </c:pt>
                <c:pt idx="264">
                  <c:v>319.89487853767997</c:v>
                </c:pt>
                <c:pt idx="265">
                  <c:v>177.548508337898</c:v>
                </c:pt>
                <c:pt idx="266">
                  <c:v>566.59370547996298</c:v>
                </c:pt>
                <c:pt idx="267">
                  <c:v>484.28272882725298</c:v>
                </c:pt>
                <c:pt idx="268">
                  <c:v>950.301036822534</c:v>
                </c:pt>
                <c:pt idx="269">
                  <c:v>973.208197483503</c:v>
                </c:pt>
                <c:pt idx="270">
                  <c:v>1260.7808137838299</c:v>
                </c:pt>
                <c:pt idx="271">
                  <c:v>903.38022270433999</c:v>
                </c:pt>
                <c:pt idx="272">
                  <c:v>1002.47942459561</c:v>
                </c:pt>
                <c:pt idx="273">
                  <c:v>92.729258322505999</c:v>
                </c:pt>
                <c:pt idx="274">
                  <c:v>117.479057535013</c:v>
                </c:pt>
                <c:pt idx="275">
                  <c:v>216.49789492822299</c:v>
                </c:pt>
                <c:pt idx="276">
                  <c:v>726.76969315212602</c:v>
                </c:pt>
                <c:pt idx="277">
                  <c:v>812.78931236477604</c:v>
                </c:pt>
                <c:pt idx="278">
                  <c:v>1165.1530462788801</c:v>
                </c:pt>
                <c:pt idx="279">
                  <c:v>997.08734892658299</c:v>
                </c:pt>
                <c:pt idx="280">
                  <c:v>997.53304816428295</c:v>
                </c:pt>
                <c:pt idx="281">
                  <c:v>721.13937108537903</c:v>
                </c:pt>
                <c:pt idx="282">
                  <c:v>1154.9339459497501</c:v>
                </c:pt>
                <c:pt idx="283">
                  <c:v>629.21867618878503</c:v>
                </c:pt>
                <c:pt idx="284">
                  <c:v>909.25588935930102</c:v>
                </c:pt>
                <c:pt idx="285">
                  <c:v>22.937539250232199</c:v>
                </c:pt>
                <c:pt idx="286">
                  <c:v>775.721269728626</c:v>
                </c:pt>
                <c:pt idx="287">
                  <c:v>1295.7230799751701</c:v>
                </c:pt>
                <c:pt idx="288">
                  <c:v>540.20022096497496</c:v>
                </c:pt>
                <c:pt idx="289">
                  <c:v>1233.78744644995</c:v>
                </c:pt>
                <c:pt idx="290">
                  <c:v>1044.8582598625201</c:v>
                </c:pt>
                <c:pt idx="291">
                  <c:v>561.189850958188</c:v>
                </c:pt>
                <c:pt idx="292">
                  <c:v>1036.54648587205</c:v>
                </c:pt>
                <c:pt idx="293">
                  <c:v>1171.21808748629</c:v>
                </c:pt>
                <c:pt idx="294">
                  <c:v>706.82655145081503</c:v>
                </c:pt>
                <c:pt idx="295">
                  <c:v>1274.6035407607999</c:v>
                </c:pt>
                <c:pt idx="296">
                  <c:v>60.168254803950603</c:v>
                </c:pt>
                <c:pt idx="297">
                  <c:v>693.18405004335602</c:v>
                </c:pt>
                <c:pt idx="298">
                  <c:v>56.333813316112597</c:v>
                </c:pt>
                <c:pt idx="299">
                  <c:v>1196.4995627020101</c:v>
                </c:pt>
                <c:pt idx="300">
                  <c:v>647.37755210320404</c:v>
                </c:pt>
                <c:pt idx="301">
                  <c:v>383.83932077544802</c:v>
                </c:pt>
                <c:pt idx="302">
                  <c:v>1042.2538071674701</c:v>
                </c:pt>
                <c:pt idx="303">
                  <c:v>971.35815950842402</c:v>
                </c:pt>
                <c:pt idx="304">
                  <c:v>1184.5909081964701</c:v>
                </c:pt>
                <c:pt idx="305">
                  <c:v>1273.83909141462</c:v>
                </c:pt>
                <c:pt idx="306">
                  <c:v>602.07233179300499</c:v>
                </c:pt>
                <c:pt idx="307">
                  <c:v>462.70697479822201</c:v>
                </c:pt>
                <c:pt idx="308">
                  <c:v>671.42442991529299</c:v>
                </c:pt>
                <c:pt idx="309">
                  <c:v>468.66811592583701</c:v>
                </c:pt>
                <c:pt idx="310">
                  <c:v>847.82598235880505</c:v>
                </c:pt>
                <c:pt idx="311">
                  <c:v>1222.3004708593501</c:v>
                </c:pt>
                <c:pt idx="312">
                  <c:v>1294.3006842104101</c:v>
                </c:pt>
                <c:pt idx="313">
                  <c:v>700.92308667926295</c:v>
                </c:pt>
                <c:pt idx="314">
                  <c:v>485.87321310892702</c:v>
                </c:pt>
                <c:pt idx="315">
                  <c:v>995.70136716704201</c:v>
                </c:pt>
                <c:pt idx="316">
                  <c:v>297.74719921439902</c:v>
                </c:pt>
                <c:pt idx="317">
                  <c:v>631.54268679227596</c:v>
                </c:pt>
                <c:pt idx="318">
                  <c:v>965.52475731759705</c:v>
                </c:pt>
                <c:pt idx="319">
                  <c:v>840.18867589305205</c:v>
                </c:pt>
                <c:pt idx="320">
                  <c:v>1026.76586160583</c:v>
                </c:pt>
                <c:pt idx="321">
                  <c:v>230.155096538838</c:v>
                </c:pt>
                <c:pt idx="322">
                  <c:v>568.54215298881104</c:v>
                </c:pt>
                <c:pt idx="323">
                  <c:v>850.07313715284795</c:v>
                </c:pt>
                <c:pt idx="324">
                  <c:v>146.13157618417901</c:v>
                </c:pt>
                <c:pt idx="325">
                  <c:v>934.22398657221004</c:v>
                </c:pt>
                <c:pt idx="326">
                  <c:v>521.78111385896204</c:v>
                </c:pt>
                <c:pt idx="327">
                  <c:v>348.99098681427802</c:v>
                </c:pt>
                <c:pt idx="328">
                  <c:v>1180.06810848381</c:v>
                </c:pt>
                <c:pt idx="329">
                  <c:v>338.66409201325501</c:v>
                </c:pt>
                <c:pt idx="330">
                  <c:v>861.95418182858396</c:v>
                </c:pt>
                <c:pt idx="331">
                  <c:v>863.09706042356697</c:v>
                </c:pt>
                <c:pt idx="332">
                  <c:v>857.00841515415004</c:v>
                </c:pt>
                <c:pt idx="333">
                  <c:v>767.99419088466504</c:v>
                </c:pt>
                <c:pt idx="334">
                  <c:v>463.20586906161202</c:v>
                </c:pt>
                <c:pt idx="335">
                  <c:v>1233.46599301066</c:v>
                </c:pt>
                <c:pt idx="336">
                  <c:v>376.920003936076</c:v>
                </c:pt>
                <c:pt idx="337">
                  <c:v>765.74399838876195</c:v>
                </c:pt>
                <c:pt idx="338">
                  <c:v>1260.85437532074</c:v>
                </c:pt>
                <c:pt idx="339">
                  <c:v>822.98810419842005</c:v>
                </c:pt>
                <c:pt idx="340">
                  <c:v>935.772518807697</c:v>
                </c:pt>
                <c:pt idx="341">
                  <c:v>1015.71507559139</c:v>
                </c:pt>
                <c:pt idx="342">
                  <c:v>744.08238461865596</c:v>
                </c:pt>
                <c:pt idx="343">
                  <c:v>755.66724863920797</c:v>
                </c:pt>
                <c:pt idx="344">
                  <c:v>828.74155042530901</c:v>
                </c:pt>
                <c:pt idx="345">
                  <c:v>911.03287716126295</c:v>
                </c:pt>
                <c:pt idx="346">
                  <c:v>1110.4290527241501</c:v>
                </c:pt>
                <c:pt idx="347">
                  <c:v>673.143412751303</c:v>
                </c:pt>
                <c:pt idx="348">
                  <c:v>808.56836484204803</c:v>
                </c:pt>
                <c:pt idx="349">
                  <c:v>208.483842272365</c:v>
                </c:pt>
                <c:pt idx="350">
                  <c:v>156.81113439055699</c:v>
                </c:pt>
                <c:pt idx="351">
                  <c:v>1255.9619937939799</c:v>
                </c:pt>
                <c:pt idx="352">
                  <c:v>1161.8043814242801</c:v>
                </c:pt>
                <c:pt idx="353">
                  <c:v>324.22864055623302</c:v>
                </c:pt>
                <c:pt idx="354">
                  <c:v>773.13345897285103</c:v>
                </c:pt>
                <c:pt idx="355">
                  <c:v>1020.6453773626999</c:v>
                </c:pt>
                <c:pt idx="356">
                  <c:v>845.988543465318</c:v>
                </c:pt>
                <c:pt idx="357">
                  <c:v>422.395818233196</c:v>
                </c:pt>
                <c:pt idx="358">
                  <c:v>174.296106022674</c:v>
                </c:pt>
                <c:pt idx="359">
                  <c:v>511.162044864324</c:v>
                </c:pt>
                <c:pt idx="360">
                  <c:v>328.38479582384502</c:v>
                </c:pt>
                <c:pt idx="361">
                  <c:v>1270.10794429252</c:v>
                </c:pt>
                <c:pt idx="362">
                  <c:v>139.38676512795499</c:v>
                </c:pt>
                <c:pt idx="363">
                  <c:v>267.43079104226803</c:v>
                </c:pt>
                <c:pt idx="364">
                  <c:v>429.31679133236702</c:v>
                </c:pt>
                <c:pt idx="365">
                  <c:v>156.60231142671401</c:v>
                </c:pt>
                <c:pt idx="366">
                  <c:v>978.18291562221498</c:v>
                </c:pt>
                <c:pt idx="367">
                  <c:v>1253.1029226921601</c:v>
                </c:pt>
                <c:pt idx="368">
                  <c:v>797.36003260049802</c:v>
                </c:pt>
                <c:pt idx="369">
                  <c:v>1069.0673179138901</c:v>
                </c:pt>
                <c:pt idx="370">
                  <c:v>96.710651643583901</c:v>
                </c:pt>
                <c:pt idx="371">
                  <c:v>379.42199473522498</c:v>
                </c:pt>
                <c:pt idx="372">
                  <c:v>1191.7002669334199</c:v>
                </c:pt>
                <c:pt idx="373">
                  <c:v>1011.4697015064301</c:v>
                </c:pt>
                <c:pt idx="374">
                  <c:v>536.57678553700896</c:v>
                </c:pt>
                <c:pt idx="375">
                  <c:v>749.80265052194397</c:v>
                </c:pt>
                <c:pt idx="376">
                  <c:v>475.60528415925597</c:v>
                </c:pt>
                <c:pt idx="377">
                  <c:v>985.72423581592295</c:v>
                </c:pt>
                <c:pt idx="378">
                  <c:v>285.681951532146</c:v>
                </c:pt>
                <c:pt idx="379">
                  <c:v>933.55777316575904</c:v>
                </c:pt>
                <c:pt idx="380">
                  <c:v>1207.14813650203</c:v>
                </c:pt>
                <c:pt idx="381">
                  <c:v>161.482988599012</c:v>
                </c:pt>
                <c:pt idx="382">
                  <c:v>866.74887644792705</c:v>
                </c:pt>
                <c:pt idx="383">
                  <c:v>315.25939486316503</c:v>
                </c:pt>
                <c:pt idx="384">
                  <c:v>1141.1541441230299</c:v>
                </c:pt>
                <c:pt idx="385">
                  <c:v>228.65342738980499</c:v>
                </c:pt>
                <c:pt idx="386">
                  <c:v>577.28249907509701</c:v>
                </c:pt>
                <c:pt idx="387">
                  <c:v>300.64170051664502</c:v>
                </c:pt>
                <c:pt idx="388">
                  <c:v>964.12677586006396</c:v>
                </c:pt>
                <c:pt idx="389">
                  <c:v>841.84375412839995</c:v>
                </c:pt>
                <c:pt idx="390">
                  <c:v>721.44453537547201</c:v>
                </c:pt>
                <c:pt idx="391">
                  <c:v>683.18726114891604</c:v>
                </c:pt>
                <c:pt idx="392">
                  <c:v>977.239542490747</c:v>
                </c:pt>
                <c:pt idx="393">
                  <c:v>100.56924405320601</c:v>
                </c:pt>
                <c:pt idx="394">
                  <c:v>20.039448794759799</c:v>
                </c:pt>
                <c:pt idx="395">
                  <c:v>1054.63103132489</c:v>
                </c:pt>
                <c:pt idx="396">
                  <c:v>777.25412886039203</c:v>
                </c:pt>
                <c:pt idx="397">
                  <c:v>914.19560428011096</c:v>
                </c:pt>
                <c:pt idx="398">
                  <c:v>780.54566124851704</c:v>
                </c:pt>
                <c:pt idx="399">
                  <c:v>592.28056769558395</c:v>
                </c:pt>
                <c:pt idx="400">
                  <c:v>65.199798835017802</c:v>
                </c:pt>
                <c:pt idx="401">
                  <c:v>568.43980573840599</c:v>
                </c:pt>
                <c:pt idx="402">
                  <c:v>1067.9394624387201</c:v>
                </c:pt>
                <c:pt idx="403">
                  <c:v>773.94117134042494</c:v>
                </c:pt>
                <c:pt idx="404">
                  <c:v>376.358228140905</c:v>
                </c:pt>
                <c:pt idx="405">
                  <c:v>1118.7989625492301</c:v>
                </c:pt>
                <c:pt idx="406">
                  <c:v>923.88178493211797</c:v>
                </c:pt>
                <c:pt idx="407">
                  <c:v>689.10697207013004</c:v>
                </c:pt>
                <c:pt idx="408">
                  <c:v>577.32409688750295</c:v>
                </c:pt>
                <c:pt idx="409">
                  <c:v>582.59777704966996</c:v>
                </c:pt>
                <c:pt idx="410">
                  <c:v>695.44434038590305</c:v>
                </c:pt>
                <c:pt idx="411">
                  <c:v>194.29097396475001</c:v>
                </c:pt>
                <c:pt idx="412">
                  <c:v>1263.60702311505</c:v>
                </c:pt>
                <c:pt idx="413">
                  <c:v>798.81735171410605</c:v>
                </c:pt>
                <c:pt idx="414">
                  <c:v>744.47582372710497</c:v>
                </c:pt>
                <c:pt idx="415">
                  <c:v>325.23478057693399</c:v>
                </c:pt>
                <c:pt idx="416">
                  <c:v>927.14318461627204</c:v>
                </c:pt>
                <c:pt idx="417">
                  <c:v>325.60411995812802</c:v>
                </c:pt>
                <c:pt idx="418">
                  <c:v>101.620202036826</c:v>
                </c:pt>
                <c:pt idx="419">
                  <c:v>1030.6322559892899</c:v>
                </c:pt>
                <c:pt idx="420">
                  <c:v>649.54754007301904</c:v>
                </c:pt>
                <c:pt idx="421">
                  <c:v>23.1659257192868</c:v>
                </c:pt>
                <c:pt idx="422">
                  <c:v>1245.71334334792</c:v>
                </c:pt>
                <c:pt idx="423">
                  <c:v>737.62511781216699</c:v>
                </c:pt>
                <c:pt idx="424">
                  <c:v>1291.80602111137</c:v>
                </c:pt>
                <c:pt idx="425">
                  <c:v>969.79125770410599</c:v>
                </c:pt>
                <c:pt idx="426">
                  <c:v>1020.66313341681</c:v>
                </c:pt>
                <c:pt idx="427">
                  <c:v>813.72306224077602</c:v>
                </c:pt>
                <c:pt idx="428">
                  <c:v>410.22127339897997</c:v>
                </c:pt>
                <c:pt idx="429">
                  <c:v>179.99755959150701</c:v>
                </c:pt>
                <c:pt idx="430">
                  <c:v>387.63814380352699</c:v>
                </c:pt>
                <c:pt idx="431">
                  <c:v>749.47777383496202</c:v>
                </c:pt>
                <c:pt idx="432">
                  <c:v>970.64435284451497</c:v>
                </c:pt>
                <c:pt idx="433">
                  <c:v>322.25846938476599</c:v>
                </c:pt>
                <c:pt idx="434">
                  <c:v>1124.3891213775401</c:v>
                </c:pt>
                <c:pt idx="435">
                  <c:v>490.44187986201098</c:v>
                </c:pt>
                <c:pt idx="436">
                  <c:v>1088.2618003457201</c:v>
                </c:pt>
                <c:pt idx="437">
                  <c:v>1102.98585535405</c:v>
                </c:pt>
                <c:pt idx="438">
                  <c:v>562.46770363484302</c:v>
                </c:pt>
                <c:pt idx="439">
                  <c:v>649.85535518464701</c:v>
                </c:pt>
                <c:pt idx="440">
                  <c:v>1070.58654102126</c:v>
                </c:pt>
                <c:pt idx="441">
                  <c:v>439.34560900843798</c:v>
                </c:pt>
                <c:pt idx="442">
                  <c:v>413.12860848556699</c:v>
                </c:pt>
                <c:pt idx="443">
                  <c:v>363.30841174496499</c:v>
                </c:pt>
                <c:pt idx="444">
                  <c:v>1211.3851782551001</c:v>
                </c:pt>
                <c:pt idx="445">
                  <c:v>387.94213635899098</c:v>
                </c:pt>
                <c:pt idx="446">
                  <c:v>17.350263270471199</c:v>
                </c:pt>
                <c:pt idx="447">
                  <c:v>1159.09648584771</c:v>
                </c:pt>
                <c:pt idx="448">
                  <c:v>1226.7901126704801</c:v>
                </c:pt>
                <c:pt idx="449">
                  <c:v>1227.8253643278699</c:v>
                </c:pt>
                <c:pt idx="450">
                  <c:v>894.19548932330997</c:v>
                </c:pt>
                <c:pt idx="451">
                  <c:v>117.640661711124</c:v>
                </c:pt>
                <c:pt idx="452">
                  <c:v>1188.4623280354999</c:v>
                </c:pt>
                <c:pt idx="453">
                  <c:v>1179.3691244597001</c:v>
                </c:pt>
                <c:pt idx="454">
                  <c:v>325.13991028441302</c:v>
                </c:pt>
                <c:pt idx="455">
                  <c:v>857.93906276205905</c:v>
                </c:pt>
                <c:pt idx="456">
                  <c:v>583.94510021220003</c:v>
                </c:pt>
                <c:pt idx="457">
                  <c:v>1073.52691261922</c:v>
                </c:pt>
                <c:pt idx="458">
                  <c:v>1003.94459196549</c:v>
                </c:pt>
                <c:pt idx="459">
                  <c:v>1052.07333037069</c:v>
                </c:pt>
                <c:pt idx="460">
                  <c:v>135.900100871972</c:v>
                </c:pt>
                <c:pt idx="461">
                  <c:v>426.80830943046999</c:v>
                </c:pt>
                <c:pt idx="462">
                  <c:v>681.50403124842501</c:v>
                </c:pt>
                <c:pt idx="463">
                  <c:v>180.461273126571</c:v>
                </c:pt>
                <c:pt idx="464">
                  <c:v>610.99196137106298</c:v>
                </c:pt>
                <c:pt idx="465">
                  <c:v>655.71230985815305</c:v>
                </c:pt>
                <c:pt idx="466">
                  <c:v>1014.8127395906801</c:v>
                </c:pt>
                <c:pt idx="467">
                  <c:v>401.66296749826301</c:v>
                </c:pt>
                <c:pt idx="468">
                  <c:v>1168.8972843162301</c:v>
                </c:pt>
                <c:pt idx="469">
                  <c:v>317.67404171647598</c:v>
                </c:pt>
                <c:pt idx="470">
                  <c:v>1086.6201850821301</c:v>
                </c:pt>
                <c:pt idx="471">
                  <c:v>741.35597207939099</c:v>
                </c:pt>
                <c:pt idx="472">
                  <c:v>814.56505269009699</c:v>
                </c:pt>
                <c:pt idx="473">
                  <c:v>110.769432806978</c:v>
                </c:pt>
                <c:pt idx="474">
                  <c:v>765.02530220132405</c:v>
                </c:pt>
                <c:pt idx="475">
                  <c:v>400.04092637774198</c:v>
                </c:pt>
                <c:pt idx="476">
                  <c:v>33.419284934801702</c:v>
                </c:pt>
                <c:pt idx="477">
                  <c:v>98.974832276959702</c:v>
                </c:pt>
                <c:pt idx="478">
                  <c:v>187.56523290774601</c:v>
                </c:pt>
                <c:pt idx="479">
                  <c:v>1211.43260541635</c:v>
                </c:pt>
                <c:pt idx="480">
                  <c:v>160.64497178149</c:v>
                </c:pt>
                <c:pt idx="481">
                  <c:v>752.66467500528802</c:v>
                </c:pt>
                <c:pt idx="482">
                  <c:v>1099.5227953767501</c:v>
                </c:pt>
                <c:pt idx="483">
                  <c:v>510.377168275288</c:v>
                </c:pt>
                <c:pt idx="484">
                  <c:v>40.559903338757799</c:v>
                </c:pt>
                <c:pt idx="485">
                  <c:v>844.35134802560594</c:v>
                </c:pt>
                <c:pt idx="486">
                  <c:v>388.26984807269599</c:v>
                </c:pt>
                <c:pt idx="487">
                  <c:v>587.35662876060496</c:v>
                </c:pt>
                <c:pt idx="488">
                  <c:v>925.17676999636899</c:v>
                </c:pt>
                <c:pt idx="489">
                  <c:v>1194.97628035961</c:v>
                </c:pt>
                <c:pt idx="490">
                  <c:v>1150.5855007678899</c:v>
                </c:pt>
                <c:pt idx="491">
                  <c:v>1183.5565829648399</c:v>
                </c:pt>
                <c:pt idx="492">
                  <c:v>1064.8174591794</c:v>
                </c:pt>
                <c:pt idx="493">
                  <c:v>726.06950617293796</c:v>
                </c:pt>
                <c:pt idx="494">
                  <c:v>504.11802630969601</c:v>
                </c:pt>
                <c:pt idx="495">
                  <c:v>75.986817032273095</c:v>
                </c:pt>
                <c:pt idx="496">
                  <c:v>927.80380752711994</c:v>
                </c:pt>
                <c:pt idx="497">
                  <c:v>524.581387345856</c:v>
                </c:pt>
                <c:pt idx="498">
                  <c:v>875.53318326325098</c:v>
                </c:pt>
                <c:pt idx="499">
                  <c:v>14.440469570993701</c:v>
                </c:pt>
                <c:pt idx="500">
                  <c:v>669.29480892333697</c:v>
                </c:pt>
                <c:pt idx="501">
                  <c:v>186.376197066055</c:v>
                </c:pt>
                <c:pt idx="502">
                  <c:v>1071.1392167351</c:v>
                </c:pt>
                <c:pt idx="503">
                  <c:v>335.23835922452298</c:v>
                </c:pt>
                <c:pt idx="504">
                  <c:v>405.435647661443</c:v>
                </c:pt>
                <c:pt idx="505">
                  <c:v>357.198499390096</c:v>
                </c:pt>
                <c:pt idx="506">
                  <c:v>747.52338369168899</c:v>
                </c:pt>
                <c:pt idx="507">
                  <c:v>589.39055793592001</c:v>
                </c:pt>
                <c:pt idx="508">
                  <c:v>307.50789398060402</c:v>
                </c:pt>
                <c:pt idx="509">
                  <c:v>956.08728098760798</c:v>
                </c:pt>
                <c:pt idx="510">
                  <c:v>145.24667228728401</c:v>
                </c:pt>
                <c:pt idx="511">
                  <c:v>1297.783125062</c:v>
                </c:pt>
                <c:pt idx="512">
                  <c:v>376.29568461750301</c:v>
                </c:pt>
                <c:pt idx="513">
                  <c:v>1191.2724723164899</c:v>
                </c:pt>
                <c:pt idx="514">
                  <c:v>806.89854684713703</c:v>
                </c:pt>
                <c:pt idx="515">
                  <c:v>454.679469892822</c:v>
                </c:pt>
                <c:pt idx="516">
                  <c:v>1048.9261935714101</c:v>
                </c:pt>
                <c:pt idx="517">
                  <c:v>345.49025678706403</c:v>
                </c:pt>
                <c:pt idx="518">
                  <c:v>286.92011223833998</c:v>
                </c:pt>
                <c:pt idx="519">
                  <c:v>1093.1184080440701</c:v>
                </c:pt>
                <c:pt idx="520">
                  <c:v>44.162282064056903</c:v>
                </c:pt>
                <c:pt idx="521">
                  <c:v>1294.7743295483799</c:v>
                </c:pt>
                <c:pt idx="522">
                  <c:v>822.51830090442797</c:v>
                </c:pt>
                <c:pt idx="523">
                  <c:v>732.85527091679296</c:v>
                </c:pt>
                <c:pt idx="524">
                  <c:v>651.35653942002102</c:v>
                </c:pt>
                <c:pt idx="525">
                  <c:v>844.02315401502995</c:v>
                </c:pt>
                <c:pt idx="526">
                  <c:v>680.43302629234597</c:v>
                </c:pt>
                <c:pt idx="527">
                  <c:v>770.19392513391801</c:v>
                </c:pt>
                <c:pt idx="528">
                  <c:v>537.51867997963404</c:v>
                </c:pt>
                <c:pt idx="529">
                  <c:v>1066.5234510661601</c:v>
                </c:pt>
                <c:pt idx="530">
                  <c:v>683.97024022075504</c:v>
                </c:pt>
                <c:pt idx="531">
                  <c:v>640.73664837420199</c:v>
                </c:pt>
                <c:pt idx="532">
                  <c:v>1138.9589031399501</c:v>
                </c:pt>
                <c:pt idx="533">
                  <c:v>74.447831204812999</c:v>
                </c:pt>
                <c:pt idx="534">
                  <c:v>951.13774850380503</c:v>
                </c:pt>
                <c:pt idx="535">
                  <c:v>1204.49153371389</c:v>
                </c:pt>
                <c:pt idx="536">
                  <c:v>455.20838070679298</c:v>
                </c:pt>
                <c:pt idx="537">
                  <c:v>243.136949484468</c:v>
                </c:pt>
                <c:pt idx="538">
                  <c:v>956.38440191310599</c:v>
                </c:pt>
                <c:pt idx="539">
                  <c:v>1121.7541337155899</c:v>
                </c:pt>
                <c:pt idx="540">
                  <c:v>393.71461979995098</c:v>
                </c:pt>
                <c:pt idx="541">
                  <c:v>1140.1892688548601</c:v>
                </c:pt>
                <c:pt idx="542">
                  <c:v>716.09252809948998</c:v>
                </c:pt>
                <c:pt idx="543">
                  <c:v>380.05470996436401</c:v>
                </c:pt>
                <c:pt idx="544">
                  <c:v>581.09831861392297</c:v>
                </c:pt>
                <c:pt idx="545">
                  <c:v>188.82598492167301</c:v>
                </c:pt>
                <c:pt idx="546">
                  <c:v>657.43234505189105</c:v>
                </c:pt>
                <c:pt idx="547">
                  <c:v>246.79661600029499</c:v>
                </c:pt>
                <c:pt idx="548">
                  <c:v>1289.56782788798</c:v>
                </c:pt>
                <c:pt idx="549">
                  <c:v>149.84769684233001</c:v>
                </c:pt>
                <c:pt idx="550">
                  <c:v>384.284117511288</c:v>
                </c:pt>
                <c:pt idx="551">
                  <c:v>617.86265203067103</c:v>
                </c:pt>
                <c:pt idx="552">
                  <c:v>231.99630273361799</c:v>
                </c:pt>
                <c:pt idx="553">
                  <c:v>98.828496364725197</c:v>
                </c:pt>
                <c:pt idx="554">
                  <c:v>966.20503883948595</c:v>
                </c:pt>
                <c:pt idx="555">
                  <c:v>1056.5034891949699</c:v>
                </c:pt>
                <c:pt idx="556">
                  <c:v>624.03241303512698</c:v>
                </c:pt>
                <c:pt idx="557">
                  <c:v>76.915239631294696</c:v>
                </c:pt>
                <c:pt idx="558">
                  <c:v>796.96625914301796</c:v>
                </c:pt>
                <c:pt idx="559">
                  <c:v>873.55408724639994</c:v>
                </c:pt>
                <c:pt idx="560">
                  <c:v>994.96779538245403</c:v>
                </c:pt>
                <c:pt idx="561">
                  <c:v>1058.9144344874301</c:v>
                </c:pt>
                <c:pt idx="562">
                  <c:v>420.88614787363701</c:v>
                </c:pt>
                <c:pt idx="563">
                  <c:v>242.798546779861</c:v>
                </c:pt>
                <c:pt idx="564">
                  <c:v>911.88583857922197</c:v>
                </c:pt>
                <c:pt idx="565">
                  <c:v>1021.48595775818</c:v>
                </c:pt>
                <c:pt idx="566">
                  <c:v>33.013488461455204</c:v>
                </c:pt>
                <c:pt idx="567">
                  <c:v>563.53484641197895</c:v>
                </c:pt>
                <c:pt idx="568">
                  <c:v>182.29543527184401</c:v>
                </c:pt>
                <c:pt idx="569">
                  <c:v>766.56759929089299</c:v>
                </c:pt>
                <c:pt idx="570">
                  <c:v>277.49894963443802</c:v>
                </c:pt>
                <c:pt idx="571">
                  <c:v>1136.54525512082</c:v>
                </c:pt>
                <c:pt idx="572">
                  <c:v>890.71540615344099</c:v>
                </c:pt>
                <c:pt idx="573">
                  <c:v>1231.3040720310901</c:v>
                </c:pt>
                <c:pt idx="574">
                  <c:v>293.75945982350299</c:v>
                </c:pt>
                <c:pt idx="575">
                  <c:v>1057.47989593174</c:v>
                </c:pt>
                <c:pt idx="576">
                  <c:v>322.37444107270397</c:v>
                </c:pt>
                <c:pt idx="577">
                  <c:v>1302.4525780235499</c:v>
                </c:pt>
                <c:pt idx="578">
                  <c:v>82.369782489494995</c:v>
                </c:pt>
                <c:pt idx="579">
                  <c:v>213.168081559499</c:v>
                </c:pt>
                <c:pt idx="580">
                  <c:v>196.90116443864301</c:v>
                </c:pt>
                <c:pt idx="581">
                  <c:v>1146.74949476287</c:v>
                </c:pt>
                <c:pt idx="582">
                  <c:v>352.759203533152</c:v>
                </c:pt>
                <c:pt idx="583">
                  <c:v>557.99943793269904</c:v>
                </c:pt>
                <c:pt idx="584">
                  <c:v>50.282993749451201</c:v>
                </c:pt>
                <c:pt idx="585">
                  <c:v>732.42002440272404</c:v>
                </c:pt>
                <c:pt idx="586">
                  <c:v>1184.0989129004399</c:v>
                </c:pt>
                <c:pt idx="587">
                  <c:v>741.70417166606705</c:v>
                </c:pt>
                <c:pt idx="588">
                  <c:v>75.823775422050204</c:v>
                </c:pt>
                <c:pt idx="589">
                  <c:v>1057.4925995821</c:v>
                </c:pt>
                <c:pt idx="590">
                  <c:v>14.262990424527301</c:v>
                </c:pt>
                <c:pt idx="591">
                  <c:v>914.37277488284701</c:v>
                </c:pt>
                <c:pt idx="592">
                  <c:v>1099.0980241252701</c:v>
                </c:pt>
                <c:pt idx="593">
                  <c:v>799.49529480271406</c:v>
                </c:pt>
                <c:pt idx="594">
                  <c:v>393.303021857141</c:v>
                </c:pt>
                <c:pt idx="595">
                  <c:v>907.83111444881195</c:v>
                </c:pt>
                <c:pt idx="596">
                  <c:v>905.93482557393804</c:v>
                </c:pt>
                <c:pt idx="597">
                  <c:v>201.26226122966901</c:v>
                </c:pt>
                <c:pt idx="598">
                  <c:v>577.64749344206496</c:v>
                </c:pt>
                <c:pt idx="599">
                  <c:v>276.37661800242103</c:v>
                </c:pt>
                <c:pt idx="600">
                  <c:v>68.602810087086397</c:v>
                </c:pt>
                <c:pt idx="601">
                  <c:v>722.31063908817805</c:v>
                </c:pt>
                <c:pt idx="602">
                  <c:v>40.429812138134501</c:v>
                </c:pt>
                <c:pt idx="603">
                  <c:v>478.00745147065101</c:v>
                </c:pt>
                <c:pt idx="604">
                  <c:v>940.79415818559005</c:v>
                </c:pt>
                <c:pt idx="605">
                  <c:v>1072.1756094668201</c:v>
                </c:pt>
                <c:pt idx="606">
                  <c:v>1088.04647586134</c:v>
                </c:pt>
                <c:pt idx="607">
                  <c:v>1257.4565768084301</c:v>
                </c:pt>
                <c:pt idx="608">
                  <c:v>356.275144236438</c:v>
                </c:pt>
                <c:pt idx="609">
                  <c:v>275.12864138861499</c:v>
                </c:pt>
                <c:pt idx="610">
                  <c:v>856.98697439607599</c:v>
                </c:pt>
                <c:pt idx="611">
                  <c:v>836.35142529015195</c:v>
                </c:pt>
                <c:pt idx="612">
                  <c:v>633.12935506852602</c:v>
                </c:pt>
                <c:pt idx="613">
                  <c:v>191.416064833257</c:v>
                </c:pt>
                <c:pt idx="614">
                  <c:v>570.13343913742995</c:v>
                </c:pt>
                <c:pt idx="615">
                  <c:v>1015.69093299211</c:v>
                </c:pt>
                <c:pt idx="616">
                  <c:v>585.12610688645805</c:v>
                </c:pt>
                <c:pt idx="617">
                  <c:v>1002.0989036301</c:v>
                </c:pt>
                <c:pt idx="618">
                  <c:v>206.096378805092</c:v>
                </c:pt>
                <c:pt idx="619">
                  <c:v>805.59966091130104</c:v>
                </c:pt>
                <c:pt idx="620">
                  <c:v>147.82326707868299</c:v>
                </c:pt>
                <c:pt idx="621">
                  <c:v>1228.77147444501</c:v>
                </c:pt>
                <c:pt idx="622">
                  <c:v>951.37494955356203</c:v>
                </c:pt>
                <c:pt idx="623">
                  <c:v>1195.49175176677</c:v>
                </c:pt>
                <c:pt idx="624">
                  <c:v>523.26068113954705</c:v>
                </c:pt>
                <c:pt idx="625">
                  <c:v>1161.3711871663199</c:v>
                </c:pt>
                <c:pt idx="626">
                  <c:v>551.91491540020502</c:v>
                </c:pt>
                <c:pt idx="627">
                  <c:v>111.282207780108</c:v>
                </c:pt>
                <c:pt idx="628">
                  <c:v>137.008625205844</c:v>
                </c:pt>
                <c:pt idx="629">
                  <c:v>101.13726421998901</c:v>
                </c:pt>
                <c:pt idx="630">
                  <c:v>126.434025650549</c:v>
                </c:pt>
                <c:pt idx="631">
                  <c:v>76.291173431623406</c:v>
                </c:pt>
                <c:pt idx="632">
                  <c:v>25.904370593702001</c:v>
                </c:pt>
                <c:pt idx="633">
                  <c:v>139.08655196529801</c:v>
                </c:pt>
                <c:pt idx="634">
                  <c:v>102.349304001115</c:v>
                </c:pt>
                <c:pt idx="635">
                  <c:v>76.408438427502006</c:v>
                </c:pt>
                <c:pt idx="636">
                  <c:v>140.86615510281499</c:v>
                </c:pt>
                <c:pt idx="637">
                  <c:v>95.669476118134398</c:v>
                </c:pt>
                <c:pt idx="638">
                  <c:v>68.252732700243499</c:v>
                </c:pt>
                <c:pt idx="639">
                  <c:v>60.771096812316301</c:v>
                </c:pt>
                <c:pt idx="640">
                  <c:v>57.630664917964197</c:v>
                </c:pt>
                <c:pt idx="641">
                  <c:v>61.319894508654201</c:v>
                </c:pt>
                <c:pt idx="642">
                  <c:v>33.195181018906503</c:v>
                </c:pt>
                <c:pt idx="643">
                  <c:v>72.831901035327306</c:v>
                </c:pt>
                <c:pt idx="644">
                  <c:v>43.2341482491913</c:v>
                </c:pt>
                <c:pt idx="645">
                  <c:v>107.87591472176901</c:v>
                </c:pt>
                <c:pt idx="646">
                  <c:v>69.360248958670397</c:v>
                </c:pt>
                <c:pt idx="647">
                  <c:v>152.63415747306999</c:v>
                </c:pt>
                <c:pt idx="648">
                  <c:v>50.809489171606998</c:v>
                </c:pt>
                <c:pt idx="649">
                  <c:v>91.518742447443302</c:v>
                </c:pt>
                <c:pt idx="650">
                  <c:v>94.187050539115702</c:v>
                </c:pt>
                <c:pt idx="651">
                  <c:v>90.631812609049803</c:v>
                </c:pt>
                <c:pt idx="652">
                  <c:v>93.004740381892404</c:v>
                </c:pt>
                <c:pt idx="653">
                  <c:v>123.78764308035601</c:v>
                </c:pt>
                <c:pt idx="654">
                  <c:v>35.347699975699499</c:v>
                </c:pt>
                <c:pt idx="655">
                  <c:v>122.643452387583</c:v>
                </c:pt>
                <c:pt idx="656">
                  <c:v>150.85606137233</c:v>
                </c:pt>
                <c:pt idx="657">
                  <c:v>35.511413376635097</c:v>
                </c:pt>
                <c:pt idx="658">
                  <c:v>102.701188573435</c:v>
                </c:pt>
                <c:pt idx="659">
                  <c:v>105.886021206694</c:v>
                </c:pt>
                <c:pt idx="660">
                  <c:v>60.471495252351303</c:v>
                </c:pt>
                <c:pt idx="661">
                  <c:v>116.197218458801</c:v>
                </c:pt>
                <c:pt idx="662">
                  <c:v>73.902997349637999</c:v>
                </c:pt>
                <c:pt idx="663">
                  <c:v>41.125752858669003</c:v>
                </c:pt>
                <c:pt idx="664">
                  <c:v>60.457466091799198</c:v>
                </c:pt>
                <c:pt idx="665">
                  <c:v>96.880665923448404</c:v>
                </c:pt>
                <c:pt idx="666">
                  <c:v>92.531241406595896</c:v>
                </c:pt>
                <c:pt idx="667">
                  <c:v>67.009073321212895</c:v>
                </c:pt>
                <c:pt idx="668">
                  <c:v>126.74848994360499</c:v>
                </c:pt>
                <c:pt idx="669">
                  <c:v>71.874668639480404</c:v>
                </c:pt>
                <c:pt idx="670">
                  <c:v>91.855669208463198</c:v>
                </c:pt>
                <c:pt idx="671">
                  <c:v>90.848495770640795</c:v>
                </c:pt>
                <c:pt idx="672">
                  <c:v>137.19340649417899</c:v>
                </c:pt>
                <c:pt idx="673">
                  <c:v>110.14061892228</c:v>
                </c:pt>
                <c:pt idx="674">
                  <c:v>84.9355520776557</c:v>
                </c:pt>
                <c:pt idx="675">
                  <c:v>25.903625808207099</c:v>
                </c:pt>
                <c:pt idx="676">
                  <c:v>83.298496164487901</c:v>
                </c:pt>
                <c:pt idx="677">
                  <c:v>16.0522788002651</c:v>
                </c:pt>
                <c:pt idx="678">
                  <c:v>44.416476750053398</c:v>
                </c:pt>
                <c:pt idx="679">
                  <c:v>58.4667973354805</c:v>
                </c:pt>
                <c:pt idx="680">
                  <c:v>35.255332059366403</c:v>
                </c:pt>
                <c:pt idx="681">
                  <c:v>75.714256550753703</c:v>
                </c:pt>
                <c:pt idx="682">
                  <c:v>64.211171101918893</c:v>
                </c:pt>
                <c:pt idx="683">
                  <c:v>78.270812223297995</c:v>
                </c:pt>
                <c:pt idx="684">
                  <c:v>107.108108905112</c:v>
                </c:pt>
                <c:pt idx="685">
                  <c:v>21.865378037242301</c:v>
                </c:pt>
                <c:pt idx="686">
                  <c:v>25.926035915722998</c:v>
                </c:pt>
                <c:pt idx="687">
                  <c:v>33.7706951710406</c:v>
                </c:pt>
                <c:pt idx="688">
                  <c:v>71.045720802335396</c:v>
                </c:pt>
                <c:pt idx="689">
                  <c:v>127.52739902962399</c:v>
                </c:pt>
                <c:pt idx="690">
                  <c:v>62.047996595005799</c:v>
                </c:pt>
                <c:pt idx="691">
                  <c:v>138.208384208262</c:v>
                </c:pt>
                <c:pt idx="692">
                  <c:v>119.12289663169</c:v>
                </c:pt>
                <c:pt idx="693">
                  <c:v>134.06191817969199</c:v>
                </c:pt>
                <c:pt idx="694">
                  <c:v>81.385182442220696</c:v>
                </c:pt>
                <c:pt idx="695">
                  <c:v>47.913918956097199</c:v>
                </c:pt>
                <c:pt idx="696">
                  <c:v>130.50339451239699</c:v>
                </c:pt>
                <c:pt idx="697">
                  <c:v>44.379255978065302</c:v>
                </c:pt>
                <c:pt idx="698">
                  <c:v>20.308914243734701</c:v>
                </c:pt>
                <c:pt idx="699">
                  <c:v>72.522277679456707</c:v>
                </c:pt>
                <c:pt idx="700">
                  <c:v>142.266514990405</c:v>
                </c:pt>
                <c:pt idx="701">
                  <c:v>45.584614121872903</c:v>
                </c:pt>
                <c:pt idx="702">
                  <c:v>68.192766395556404</c:v>
                </c:pt>
                <c:pt idx="703">
                  <c:v>18.801368644607301</c:v>
                </c:pt>
                <c:pt idx="704">
                  <c:v>49.148657444424998</c:v>
                </c:pt>
                <c:pt idx="705">
                  <c:v>137.22308162667301</c:v>
                </c:pt>
                <c:pt idx="706">
                  <c:v>86.327068766229999</c:v>
                </c:pt>
                <c:pt idx="707">
                  <c:v>65.229262502479301</c:v>
                </c:pt>
                <c:pt idx="708">
                  <c:v>64.309500861392493</c:v>
                </c:pt>
                <c:pt idx="709">
                  <c:v>45.342754284060902</c:v>
                </c:pt>
                <c:pt idx="710">
                  <c:v>122.016721623824</c:v>
                </c:pt>
                <c:pt idx="711">
                  <c:v>106.16253115136099</c:v>
                </c:pt>
                <c:pt idx="712">
                  <c:v>31.4609393562754</c:v>
                </c:pt>
                <c:pt idx="713">
                  <c:v>76.676145041339595</c:v>
                </c:pt>
                <c:pt idx="714">
                  <c:v>79.498466406811303</c:v>
                </c:pt>
                <c:pt idx="715">
                  <c:v>72.221204231799703</c:v>
                </c:pt>
                <c:pt idx="716">
                  <c:v>151.91712007904701</c:v>
                </c:pt>
                <c:pt idx="717">
                  <c:v>12.3431337825388</c:v>
                </c:pt>
                <c:pt idx="718">
                  <c:v>99.905893670104305</c:v>
                </c:pt>
                <c:pt idx="719">
                  <c:v>150.06943754846699</c:v>
                </c:pt>
                <c:pt idx="720">
                  <c:v>151.553200261717</c:v>
                </c:pt>
                <c:pt idx="721">
                  <c:v>139.94134208806699</c:v>
                </c:pt>
                <c:pt idx="722">
                  <c:v>61.070148113851097</c:v>
                </c:pt>
                <c:pt idx="723">
                  <c:v>126.65216176620601</c:v>
                </c:pt>
                <c:pt idx="724">
                  <c:v>138.05011603435401</c:v>
                </c:pt>
                <c:pt idx="725">
                  <c:v>56.392389796820503</c:v>
                </c:pt>
                <c:pt idx="726">
                  <c:v>125.498836660938</c:v>
                </c:pt>
                <c:pt idx="727">
                  <c:v>101.394329992053</c:v>
                </c:pt>
                <c:pt idx="728">
                  <c:v>124.767164016831</c:v>
                </c:pt>
                <c:pt idx="729">
                  <c:v>152.752657751247</c:v>
                </c:pt>
                <c:pt idx="730">
                  <c:v>54.609583853748198</c:v>
                </c:pt>
                <c:pt idx="731">
                  <c:v>154.66693853730999</c:v>
                </c:pt>
                <c:pt idx="732">
                  <c:v>28.018738737964998</c:v>
                </c:pt>
                <c:pt idx="733">
                  <c:v>33.497235074867099</c:v>
                </c:pt>
                <c:pt idx="734">
                  <c:v>55.066494477424598</c:v>
                </c:pt>
                <c:pt idx="735">
                  <c:v>35.197162498193599</c:v>
                </c:pt>
                <c:pt idx="736">
                  <c:v>17.3539616889177</c:v>
                </c:pt>
                <c:pt idx="737">
                  <c:v>21.239920572513501</c:v>
                </c:pt>
                <c:pt idx="738">
                  <c:v>67.715925854013307</c:v>
                </c:pt>
                <c:pt idx="739">
                  <c:v>143.36916736174999</c:v>
                </c:pt>
                <c:pt idx="740">
                  <c:v>39.353999362762998</c:v>
                </c:pt>
                <c:pt idx="741">
                  <c:v>149.99665144493699</c:v>
                </c:pt>
                <c:pt idx="742">
                  <c:v>134.61043233916399</c:v>
                </c:pt>
                <c:pt idx="743">
                  <c:v>91.858215362438202</c:v>
                </c:pt>
                <c:pt idx="744">
                  <c:v>128.93845169836399</c:v>
                </c:pt>
                <c:pt idx="745">
                  <c:v>123.525870385582</c:v>
                </c:pt>
                <c:pt idx="746">
                  <c:v>26.756164750413699</c:v>
                </c:pt>
                <c:pt idx="747">
                  <c:v>96.963501650801206</c:v>
                </c:pt>
                <c:pt idx="748">
                  <c:v>86.410355109903705</c:v>
                </c:pt>
                <c:pt idx="749">
                  <c:v>33.098396800908198</c:v>
                </c:pt>
                <c:pt idx="750">
                  <c:v>77.151191382749602</c:v>
                </c:pt>
                <c:pt idx="751">
                  <c:v>43.811927543742499</c:v>
                </c:pt>
                <c:pt idx="752">
                  <c:v>106.832346898285</c:v>
                </c:pt>
                <c:pt idx="753">
                  <c:v>119.559378714481</c:v>
                </c:pt>
                <c:pt idx="754">
                  <c:v>28.139354346153901</c:v>
                </c:pt>
                <c:pt idx="755">
                  <c:v>136.92405644256399</c:v>
                </c:pt>
                <c:pt idx="756">
                  <c:v>59.254337729782002</c:v>
                </c:pt>
                <c:pt idx="757">
                  <c:v>85.322236106065304</c:v>
                </c:pt>
                <c:pt idx="758">
                  <c:v>98.187201877634294</c:v>
                </c:pt>
                <c:pt idx="759">
                  <c:v>53.501420665910103</c:v>
                </c:pt>
                <c:pt idx="760">
                  <c:v>99.129094448170605</c:v>
                </c:pt>
                <c:pt idx="761">
                  <c:v>38.373879637412699</c:v>
                </c:pt>
                <c:pt idx="762">
                  <c:v>52.850152308728902</c:v>
                </c:pt>
                <c:pt idx="763">
                  <c:v>90.564013979447694</c:v>
                </c:pt>
                <c:pt idx="764">
                  <c:v>66.858041541238805</c:v>
                </c:pt>
                <c:pt idx="765">
                  <c:v>20.916088381064402</c:v>
                </c:pt>
                <c:pt idx="766">
                  <c:v>91.732729706360104</c:v>
                </c:pt>
                <c:pt idx="767">
                  <c:v>27.2265665740128</c:v>
                </c:pt>
                <c:pt idx="768">
                  <c:v>135.13405618537001</c:v>
                </c:pt>
                <c:pt idx="769">
                  <c:v>63.940204695181897</c:v>
                </c:pt>
                <c:pt idx="770">
                  <c:v>76.754111617024293</c:v>
                </c:pt>
                <c:pt idx="771">
                  <c:v>67.808601003932395</c:v>
                </c:pt>
                <c:pt idx="772">
                  <c:v>104.843482751431</c:v>
                </c:pt>
                <c:pt idx="773">
                  <c:v>126.105443215238</c:v>
                </c:pt>
                <c:pt idx="774">
                  <c:v>111.58173787521601</c:v>
                </c:pt>
                <c:pt idx="775">
                  <c:v>61.684292747079297</c:v>
                </c:pt>
                <c:pt idx="776">
                  <c:v>41.763159999896601</c:v>
                </c:pt>
                <c:pt idx="777">
                  <c:v>27.136227756433801</c:v>
                </c:pt>
                <c:pt idx="778">
                  <c:v>31.665477046958301</c:v>
                </c:pt>
                <c:pt idx="779">
                  <c:v>14.515957063055</c:v>
                </c:pt>
                <c:pt idx="780">
                  <c:v>24.227619683558199</c:v>
                </c:pt>
                <c:pt idx="781">
                  <c:v>105.768728876862</c:v>
                </c:pt>
                <c:pt idx="782">
                  <c:v>113.599614052362</c:v>
                </c:pt>
                <c:pt idx="783">
                  <c:v>72.1224296745213</c:v>
                </c:pt>
                <c:pt idx="784">
                  <c:v>27.180991467987699</c:v>
                </c:pt>
                <c:pt idx="785">
                  <c:v>140.77957912392199</c:v>
                </c:pt>
                <c:pt idx="786">
                  <c:v>85.700535454556402</c:v>
                </c:pt>
                <c:pt idx="787">
                  <c:v>57.284761445654198</c:v>
                </c:pt>
                <c:pt idx="788">
                  <c:v>79.774086878681999</c:v>
                </c:pt>
                <c:pt idx="789">
                  <c:v>12.436153844223099</c:v>
                </c:pt>
                <c:pt idx="790">
                  <c:v>97.211128558937602</c:v>
                </c:pt>
                <c:pt idx="791">
                  <c:v>141.94022621388501</c:v>
                </c:pt>
                <c:pt idx="792">
                  <c:v>124.045467974405</c:v>
                </c:pt>
                <c:pt idx="793">
                  <c:v>14.3484656763038</c:v>
                </c:pt>
                <c:pt idx="794">
                  <c:v>134.12908612075799</c:v>
                </c:pt>
                <c:pt idx="795">
                  <c:v>123.552957282547</c:v>
                </c:pt>
                <c:pt idx="796">
                  <c:v>145.42439856065801</c:v>
                </c:pt>
                <c:pt idx="797">
                  <c:v>30.812197397769001</c:v>
                </c:pt>
                <c:pt idx="798">
                  <c:v>141.38930104785899</c:v>
                </c:pt>
                <c:pt idx="799">
                  <c:v>86.922942964594498</c:v>
                </c:pt>
                <c:pt idx="800">
                  <c:v>115.284724710365</c:v>
                </c:pt>
                <c:pt idx="801">
                  <c:v>106.152053087412</c:v>
                </c:pt>
                <c:pt idx="802">
                  <c:v>88.127784227816704</c:v>
                </c:pt>
                <c:pt idx="803">
                  <c:v>51.891681363542901</c:v>
                </c:pt>
                <c:pt idx="804">
                  <c:v>82.058882708169094</c:v>
                </c:pt>
                <c:pt idx="805">
                  <c:v>37.484424173836203</c:v>
                </c:pt>
                <c:pt idx="806">
                  <c:v>108.88099086143001</c:v>
                </c:pt>
                <c:pt idx="807">
                  <c:v>52.815242718935799</c:v>
                </c:pt>
                <c:pt idx="808">
                  <c:v>23.4050844908739</c:v>
                </c:pt>
                <c:pt idx="809">
                  <c:v>104.150708800777</c:v>
                </c:pt>
                <c:pt idx="810">
                  <c:v>125.922001558612</c:v>
                </c:pt>
                <c:pt idx="811">
                  <c:v>30.4855591001267</c:v>
                </c:pt>
                <c:pt idx="812">
                  <c:v>84.289690161783795</c:v>
                </c:pt>
                <c:pt idx="813">
                  <c:v>74.861861882120195</c:v>
                </c:pt>
                <c:pt idx="814">
                  <c:v>120.01883447910301</c:v>
                </c:pt>
                <c:pt idx="815">
                  <c:v>138.35258692374001</c:v>
                </c:pt>
                <c:pt idx="816">
                  <c:v>118.177212334502</c:v>
                </c:pt>
                <c:pt idx="817">
                  <c:v>95.229745402831398</c:v>
                </c:pt>
                <c:pt idx="818">
                  <c:v>100.39112782260101</c:v>
                </c:pt>
                <c:pt idx="819">
                  <c:v>59.820327322094897</c:v>
                </c:pt>
                <c:pt idx="820">
                  <c:v>116.24562977575199</c:v>
                </c:pt>
                <c:pt idx="821">
                  <c:v>80.609396693086893</c:v>
                </c:pt>
                <c:pt idx="822">
                  <c:v>135.459140624426</c:v>
                </c:pt>
                <c:pt idx="823">
                  <c:v>131.440790794668</c:v>
                </c:pt>
                <c:pt idx="824">
                  <c:v>24.7092077758155</c:v>
                </c:pt>
                <c:pt idx="825">
                  <c:v>151.41294506127099</c:v>
                </c:pt>
                <c:pt idx="826">
                  <c:v>15.745891884023299</c:v>
                </c:pt>
                <c:pt idx="827">
                  <c:v>153.11258382096099</c:v>
                </c:pt>
                <c:pt idx="828">
                  <c:v>25.357202908892202</c:v>
                </c:pt>
                <c:pt idx="829">
                  <c:v>124.63463289079</c:v>
                </c:pt>
                <c:pt idx="830">
                  <c:v>23.345277298545099</c:v>
                </c:pt>
                <c:pt idx="831">
                  <c:v>74.403783865053001</c:v>
                </c:pt>
                <c:pt idx="832">
                  <c:v>40.529222407962102</c:v>
                </c:pt>
                <c:pt idx="833">
                  <c:v>13.7812613261418</c:v>
                </c:pt>
                <c:pt idx="834">
                  <c:v>150.237418883716</c:v>
                </c:pt>
                <c:pt idx="835">
                  <c:v>108.075728963087</c:v>
                </c:pt>
                <c:pt idx="836">
                  <c:v>82.903998705275498</c:v>
                </c:pt>
                <c:pt idx="837">
                  <c:v>40.803741375400698</c:v>
                </c:pt>
                <c:pt idx="838">
                  <c:v>55.274963051098702</c:v>
                </c:pt>
                <c:pt idx="839">
                  <c:v>33.456525336152097</c:v>
                </c:pt>
                <c:pt idx="840">
                  <c:v>130.64602919845501</c:v>
                </c:pt>
                <c:pt idx="841">
                  <c:v>104.37741445985699</c:v>
                </c:pt>
                <c:pt idx="842">
                  <c:v>77.162892194272203</c:v>
                </c:pt>
                <c:pt idx="843">
                  <c:v>29.725075617222501</c:v>
                </c:pt>
                <c:pt idx="844">
                  <c:v>41.325673762824202</c:v>
                </c:pt>
                <c:pt idx="845">
                  <c:v>87.581584251735194</c:v>
                </c:pt>
                <c:pt idx="846">
                  <c:v>148.70537125731099</c:v>
                </c:pt>
                <c:pt idx="847">
                  <c:v>98.923830881010701</c:v>
                </c:pt>
                <c:pt idx="848">
                  <c:v>21.109038898820302</c:v>
                </c:pt>
                <c:pt idx="849">
                  <c:v>30.859524766031701</c:v>
                </c:pt>
                <c:pt idx="850">
                  <c:v>67.767954209256104</c:v>
                </c:pt>
                <c:pt idx="851">
                  <c:v>29.055057988780199</c:v>
                </c:pt>
                <c:pt idx="852">
                  <c:v>146.015516690494</c:v>
                </c:pt>
                <c:pt idx="853">
                  <c:v>62.9926594228276</c:v>
                </c:pt>
                <c:pt idx="854">
                  <c:v>76.763209350907204</c:v>
                </c:pt>
                <c:pt idx="855">
                  <c:v>81.249911411731702</c:v>
                </c:pt>
                <c:pt idx="856">
                  <c:v>84.364243947120002</c:v>
                </c:pt>
                <c:pt idx="857">
                  <c:v>36.211048752331799</c:v>
                </c:pt>
                <c:pt idx="858">
                  <c:v>149.49247082571799</c:v>
                </c:pt>
                <c:pt idx="859">
                  <c:v>100.340475621623</c:v>
                </c:pt>
                <c:pt idx="860">
                  <c:v>111.068887620013</c:v>
                </c:pt>
                <c:pt idx="861">
                  <c:v>135.81233602471301</c:v>
                </c:pt>
                <c:pt idx="862">
                  <c:v>104.57053320988599</c:v>
                </c:pt>
                <c:pt idx="863">
                  <c:v>37.395912159785901</c:v>
                </c:pt>
                <c:pt idx="864">
                  <c:v>135.440956640922</c:v>
                </c:pt>
                <c:pt idx="865">
                  <c:v>129.07164682402799</c:v>
                </c:pt>
                <c:pt idx="866">
                  <c:v>55.4252378974831</c:v>
                </c:pt>
                <c:pt idx="867">
                  <c:v>58.355318065119398</c:v>
                </c:pt>
                <c:pt idx="868">
                  <c:v>100.158928029433</c:v>
                </c:pt>
                <c:pt idx="869">
                  <c:v>27.529092144966999</c:v>
                </c:pt>
                <c:pt idx="870">
                  <c:v>64.062463896962996</c:v>
                </c:pt>
                <c:pt idx="871">
                  <c:v>50.596301933910397</c:v>
                </c:pt>
                <c:pt idx="872">
                  <c:v>142.77321576519</c:v>
                </c:pt>
                <c:pt idx="873">
                  <c:v>16.740138590694599</c:v>
                </c:pt>
                <c:pt idx="874">
                  <c:v>132.765658071969</c:v>
                </c:pt>
                <c:pt idx="875">
                  <c:v>81.561894179943707</c:v>
                </c:pt>
                <c:pt idx="876">
                  <c:v>62.445757156130597</c:v>
                </c:pt>
                <c:pt idx="877">
                  <c:v>66.709709954421001</c:v>
                </c:pt>
                <c:pt idx="878">
                  <c:v>62.105427256811701</c:v>
                </c:pt>
                <c:pt idx="879">
                  <c:v>36.794232024958902</c:v>
                </c:pt>
                <c:pt idx="880">
                  <c:v>123.698233218707</c:v>
                </c:pt>
                <c:pt idx="881">
                  <c:v>116.71620728284201</c:v>
                </c:pt>
                <c:pt idx="882">
                  <c:v>51.553890739633196</c:v>
                </c:pt>
                <c:pt idx="883">
                  <c:v>114.312070027114</c:v>
                </c:pt>
                <c:pt idx="884">
                  <c:v>51.408767196835697</c:v>
                </c:pt>
                <c:pt idx="885">
                  <c:v>80.430504017432199</c:v>
                </c:pt>
                <c:pt idx="886">
                  <c:v>103.78142585768499</c:v>
                </c:pt>
                <c:pt idx="887">
                  <c:v>33.652377667443197</c:v>
                </c:pt>
                <c:pt idx="888">
                  <c:v>144.39810278202901</c:v>
                </c:pt>
                <c:pt idx="889">
                  <c:v>133.138874161773</c:v>
                </c:pt>
                <c:pt idx="890">
                  <c:v>105.87721974143</c:v>
                </c:pt>
                <c:pt idx="891">
                  <c:v>138.18661304430199</c:v>
                </c:pt>
                <c:pt idx="892">
                  <c:v>18.5378710187615</c:v>
                </c:pt>
                <c:pt idx="893">
                  <c:v>123.857848583867</c:v>
                </c:pt>
                <c:pt idx="894">
                  <c:v>122.115040955585</c:v>
                </c:pt>
                <c:pt idx="895">
                  <c:v>111.06936478199999</c:v>
                </c:pt>
                <c:pt idx="896">
                  <c:v>136.65262822893101</c:v>
                </c:pt>
                <c:pt idx="897">
                  <c:v>83.376495546640598</c:v>
                </c:pt>
                <c:pt idx="898">
                  <c:v>109.931182396426</c:v>
                </c:pt>
                <c:pt idx="899">
                  <c:v>146.35716867389499</c:v>
                </c:pt>
                <c:pt idx="900">
                  <c:v>69.329670990719407</c:v>
                </c:pt>
                <c:pt idx="901">
                  <c:v>97.548781680059093</c:v>
                </c:pt>
                <c:pt idx="902">
                  <c:v>78.567957941750393</c:v>
                </c:pt>
                <c:pt idx="903">
                  <c:v>109.695017771453</c:v>
                </c:pt>
                <c:pt idx="904">
                  <c:v>112.24126311605499</c:v>
                </c:pt>
                <c:pt idx="905">
                  <c:v>108.325014736935</c:v>
                </c:pt>
                <c:pt idx="906">
                  <c:v>55.382505289227502</c:v>
                </c:pt>
                <c:pt idx="907">
                  <c:v>44.842324892740002</c:v>
                </c:pt>
                <c:pt idx="908">
                  <c:v>128.292577772974</c:v>
                </c:pt>
                <c:pt idx="909">
                  <c:v>130.128751955501</c:v>
                </c:pt>
                <c:pt idx="910">
                  <c:v>140.64088360256599</c:v>
                </c:pt>
                <c:pt idx="911">
                  <c:v>85.053082562487205</c:v>
                </c:pt>
                <c:pt idx="912">
                  <c:v>69.262721420750395</c:v>
                </c:pt>
                <c:pt idx="913">
                  <c:v>102.812156913135</c:v>
                </c:pt>
                <c:pt idx="914">
                  <c:v>46.059476627039501</c:v>
                </c:pt>
                <c:pt idx="915">
                  <c:v>82.250017364240506</c:v>
                </c:pt>
                <c:pt idx="916">
                  <c:v>34.187490011643398</c:v>
                </c:pt>
                <c:pt idx="917">
                  <c:v>26.445422589566999</c:v>
                </c:pt>
                <c:pt idx="918">
                  <c:v>101.874169622263</c:v>
                </c:pt>
                <c:pt idx="919">
                  <c:v>17.676711100073899</c:v>
                </c:pt>
                <c:pt idx="920">
                  <c:v>17.011684552495002</c:v>
                </c:pt>
                <c:pt idx="921">
                  <c:v>137.58640124845601</c:v>
                </c:pt>
                <c:pt idx="922">
                  <c:v>84.0785748858613</c:v>
                </c:pt>
                <c:pt idx="923">
                  <c:v>136.17878277957499</c:v>
                </c:pt>
                <c:pt idx="924">
                  <c:v>65.820361895109798</c:v>
                </c:pt>
                <c:pt idx="925">
                  <c:v>55.258584243617499</c:v>
                </c:pt>
                <c:pt idx="926">
                  <c:v>46.843864601851998</c:v>
                </c:pt>
                <c:pt idx="927">
                  <c:v>135.84427769210299</c:v>
                </c:pt>
                <c:pt idx="928">
                  <c:v>129.64553187980201</c:v>
                </c:pt>
                <c:pt idx="929">
                  <c:v>149.41998258093199</c:v>
                </c:pt>
                <c:pt idx="930">
                  <c:v>70.899790442535604</c:v>
                </c:pt>
                <c:pt idx="931">
                  <c:v>80.387236239565993</c:v>
                </c:pt>
                <c:pt idx="932">
                  <c:v>147.68922386795501</c:v>
                </c:pt>
                <c:pt idx="933">
                  <c:v>20.535756118213101</c:v>
                </c:pt>
                <c:pt idx="934">
                  <c:v>130.71610148763</c:v>
                </c:pt>
                <c:pt idx="935">
                  <c:v>120.661748849779</c:v>
                </c:pt>
                <c:pt idx="936">
                  <c:v>101.89353355454401</c:v>
                </c:pt>
                <c:pt idx="937">
                  <c:v>86.335455535192594</c:v>
                </c:pt>
                <c:pt idx="938">
                  <c:v>148.97681347927701</c:v>
                </c:pt>
                <c:pt idx="939">
                  <c:v>119.87974007211901</c:v>
                </c:pt>
                <c:pt idx="940">
                  <c:v>37.3119598699368</c:v>
                </c:pt>
                <c:pt idx="941">
                  <c:v>92.830721719807102</c:v>
                </c:pt>
                <c:pt idx="942">
                  <c:v>79.546711245512</c:v>
                </c:pt>
                <c:pt idx="943">
                  <c:v>144.03375647631501</c:v>
                </c:pt>
                <c:pt idx="944">
                  <c:v>23.915327405612</c:v>
                </c:pt>
                <c:pt idx="945">
                  <c:v>108.002263850323</c:v>
                </c:pt>
                <c:pt idx="946">
                  <c:v>119.19262959499601</c:v>
                </c:pt>
                <c:pt idx="947">
                  <c:v>146.10464188986001</c:v>
                </c:pt>
                <c:pt idx="948">
                  <c:v>91.265427877497103</c:v>
                </c:pt>
                <c:pt idx="949">
                  <c:v>141.74313677367201</c:v>
                </c:pt>
                <c:pt idx="950">
                  <c:v>48.693552844329901</c:v>
                </c:pt>
                <c:pt idx="951">
                  <c:v>63.909683484169101</c:v>
                </c:pt>
                <c:pt idx="952">
                  <c:v>142.44023209985201</c:v>
                </c:pt>
                <c:pt idx="953">
                  <c:v>58.7383912159045</c:v>
                </c:pt>
                <c:pt idx="954">
                  <c:v>19.170893853460399</c:v>
                </c:pt>
                <c:pt idx="955">
                  <c:v>143.950190963913</c:v>
                </c:pt>
                <c:pt idx="956">
                  <c:v>64.566402460081505</c:v>
                </c:pt>
                <c:pt idx="957">
                  <c:v>47.766806083850803</c:v>
                </c:pt>
                <c:pt idx="958">
                  <c:v>115.764573348826</c:v>
                </c:pt>
                <c:pt idx="959">
                  <c:v>13.2443746614339</c:v>
                </c:pt>
                <c:pt idx="960">
                  <c:v>75.0971237842504</c:v>
                </c:pt>
                <c:pt idx="961">
                  <c:v>110.291063236526</c:v>
                </c:pt>
                <c:pt idx="962">
                  <c:v>15.8763715009758</c:v>
                </c:pt>
                <c:pt idx="963">
                  <c:v>39.027001235350902</c:v>
                </c:pt>
                <c:pt idx="964">
                  <c:v>133.39663318100301</c:v>
                </c:pt>
                <c:pt idx="965">
                  <c:v>46.799482663987902</c:v>
                </c:pt>
                <c:pt idx="966">
                  <c:v>105.890681393663</c:v>
                </c:pt>
                <c:pt idx="967">
                  <c:v>93.639982140873002</c:v>
                </c:pt>
                <c:pt idx="968">
                  <c:v>16.198013671852198</c:v>
                </c:pt>
                <c:pt idx="969">
                  <c:v>27.2902566766749</c:v>
                </c:pt>
                <c:pt idx="970">
                  <c:v>143.92397450134899</c:v>
                </c:pt>
                <c:pt idx="971">
                  <c:v>52.1054313129533</c:v>
                </c:pt>
                <c:pt idx="972">
                  <c:v>147.938000108648</c:v>
                </c:pt>
                <c:pt idx="973">
                  <c:v>70.306181182418001</c:v>
                </c:pt>
                <c:pt idx="974">
                  <c:v>120.12728093625999</c:v>
                </c:pt>
                <c:pt idx="975">
                  <c:v>56.541597853352997</c:v>
                </c:pt>
                <c:pt idx="976">
                  <c:v>28.257344896721101</c:v>
                </c:pt>
                <c:pt idx="977">
                  <c:v>154.925766778465</c:v>
                </c:pt>
                <c:pt idx="978">
                  <c:v>47.466872296808504</c:v>
                </c:pt>
                <c:pt idx="979">
                  <c:v>89.415053202753299</c:v>
                </c:pt>
                <c:pt idx="980">
                  <c:v>69.759357363104399</c:v>
                </c:pt>
                <c:pt idx="981">
                  <c:v>60.386007292713501</c:v>
                </c:pt>
                <c:pt idx="982">
                  <c:v>111.291371161982</c:v>
                </c:pt>
                <c:pt idx="983">
                  <c:v>58.135782825952397</c:v>
                </c:pt>
                <c:pt idx="984">
                  <c:v>29.491402394173001</c:v>
                </c:pt>
                <c:pt idx="985">
                  <c:v>144.323004099451</c:v>
                </c:pt>
                <c:pt idx="986">
                  <c:v>14.859611324616701</c:v>
                </c:pt>
                <c:pt idx="987">
                  <c:v>73.135526076600698</c:v>
                </c:pt>
                <c:pt idx="988">
                  <c:v>38.749320798035299</c:v>
                </c:pt>
                <c:pt idx="989">
                  <c:v>102.60802052382699</c:v>
                </c:pt>
                <c:pt idx="990">
                  <c:v>71.223482786566294</c:v>
                </c:pt>
                <c:pt idx="991">
                  <c:v>86.512120456047995</c:v>
                </c:pt>
                <c:pt idx="992">
                  <c:v>69.076546919897297</c:v>
                </c:pt>
                <c:pt idx="993">
                  <c:v>12.707753373914599</c:v>
                </c:pt>
                <c:pt idx="994">
                  <c:v>42.784147765282903</c:v>
                </c:pt>
                <c:pt idx="995">
                  <c:v>74.500532453812497</c:v>
                </c:pt>
                <c:pt idx="996">
                  <c:v>26.931980145112799</c:v>
                </c:pt>
                <c:pt idx="997">
                  <c:v>36.856814084083503</c:v>
                </c:pt>
                <c:pt idx="998">
                  <c:v>12.7289140840266</c:v>
                </c:pt>
                <c:pt idx="999">
                  <c:v>63.988268199231001</c:v>
                </c:pt>
                <c:pt idx="1000">
                  <c:v>69.382314631205503</c:v>
                </c:pt>
                <c:pt idx="1001">
                  <c:v>52.356673426935501</c:v>
                </c:pt>
                <c:pt idx="1002">
                  <c:v>54.492990335613001</c:v>
                </c:pt>
                <c:pt idx="1003">
                  <c:v>152.636108712424</c:v>
                </c:pt>
                <c:pt idx="1004">
                  <c:v>30.231253857890799</c:v>
                </c:pt>
                <c:pt idx="1005">
                  <c:v>112.029678812342</c:v>
                </c:pt>
                <c:pt idx="1006">
                  <c:v>97.394156621431506</c:v>
                </c:pt>
                <c:pt idx="1007">
                  <c:v>37.759740118166</c:v>
                </c:pt>
                <c:pt idx="1008">
                  <c:v>49.507780932718497</c:v>
                </c:pt>
                <c:pt idx="1009">
                  <c:v>41.637788829802901</c:v>
                </c:pt>
                <c:pt idx="1010">
                  <c:v>66.559301613396997</c:v>
                </c:pt>
                <c:pt idx="1011">
                  <c:v>14.274024382006299</c:v>
                </c:pt>
                <c:pt idx="1012">
                  <c:v>42.921737682474998</c:v>
                </c:pt>
                <c:pt idx="1013">
                  <c:v>107.52182747038999</c:v>
                </c:pt>
                <c:pt idx="1014">
                  <c:v>144.261165766479</c:v>
                </c:pt>
                <c:pt idx="1015">
                  <c:v>68.323721067134201</c:v>
                </c:pt>
                <c:pt idx="1016">
                  <c:v>106.418375760136</c:v>
                </c:pt>
                <c:pt idx="1017">
                  <c:v>111.03712065160001</c:v>
                </c:pt>
                <c:pt idx="1018">
                  <c:v>63.747324284494603</c:v>
                </c:pt>
                <c:pt idx="1019">
                  <c:v>33.941324901435102</c:v>
                </c:pt>
                <c:pt idx="1020">
                  <c:v>32.724576959182102</c:v>
                </c:pt>
                <c:pt idx="1021">
                  <c:v>139.523100907014</c:v>
                </c:pt>
                <c:pt idx="1022">
                  <c:v>95.815288961047898</c:v>
                </c:pt>
                <c:pt idx="1023">
                  <c:v>122.20951079467601</c:v>
                </c:pt>
                <c:pt idx="1024">
                  <c:v>81.225773509126498</c:v>
                </c:pt>
                <c:pt idx="1025">
                  <c:v>18.9169365302374</c:v>
                </c:pt>
                <c:pt idx="1026">
                  <c:v>40.291643281992997</c:v>
                </c:pt>
                <c:pt idx="1027">
                  <c:v>66.665996689465899</c:v>
                </c:pt>
                <c:pt idx="1028">
                  <c:v>26.644279048852798</c:v>
                </c:pt>
                <c:pt idx="1029">
                  <c:v>91.901180916195699</c:v>
                </c:pt>
                <c:pt idx="1030">
                  <c:v>127.775274994087</c:v>
                </c:pt>
                <c:pt idx="1031">
                  <c:v>57.039394327495103</c:v>
                </c:pt>
                <c:pt idx="1032">
                  <c:v>71.564543974664204</c:v>
                </c:pt>
                <c:pt idx="1033">
                  <c:v>34.399240424321398</c:v>
                </c:pt>
                <c:pt idx="1034">
                  <c:v>94.700964523766501</c:v>
                </c:pt>
                <c:pt idx="1035">
                  <c:v>141.42402613528299</c:v>
                </c:pt>
                <c:pt idx="1036">
                  <c:v>66.807831038023394</c:v>
                </c:pt>
                <c:pt idx="1037">
                  <c:v>24.5256965881381</c:v>
                </c:pt>
                <c:pt idx="1038">
                  <c:v>20.384880101306599</c:v>
                </c:pt>
                <c:pt idx="1039">
                  <c:v>74.742242030816797</c:v>
                </c:pt>
                <c:pt idx="1040">
                  <c:v>62.891763208826198</c:v>
                </c:pt>
                <c:pt idx="1041">
                  <c:v>93.880183711021701</c:v>
                </c:pt>
                <c:pt idx="1042">
                  <c:v>91.348851963404201</c:v>
                </c:pt>
                <c:pt idx="1043">
                  <c:v>94.631661455292402</c:v>
                </c:pt>
                <c:pt idx="1044">
                  <c:v>52.033988520323398</c:v>
                </c:pt>
                <c:pt idx="1045">
                  <c:v>45.326117824870799</c:v>
                </c:pt>
                <c:pt idx="1046">
                  <c:v>83.349880969503801</c:v>
                </c:pt>
                <c:pt idx="1047">
                  <c:v>38.357344520106103</c:v>
                </c:pt>
                <c:pt idx="1048">
                  <c:v>23.6176179990827</c:v>
                </c:pt>
                <c:pt idx="1049">
                  <c:v>21.769929644428501</c:v>
                </c:pt>
                <c:pt idx="1050">
                  <c:v>145.60296291039799</c:v>
                </c:pt>
                <c:pt idx="1051">
                  <c:v>41.055068736032403</c:v>
                </c:pt>
                <c:pt idx="1052">
                  <c:v>101.942252999636</c:v>
                </c:pt>
                <c:pt idx="1053">
                  <c:v>68.293546581709407</c:v>
                </c:pt>
                <c:pt idx="1054">
                  <c:v>130.58441980701801</c:v>
                </c:pt>
                <c:pt idx="1055">
                  <c:v>75.938008458629398</c:v>
                </c:pt>
                <c:pt idx="1056">
                  <c:v>66.555810161431296</c:v>
                </c:pt>
                <c:pt idx="1057">
                  <c:v>108.808949332775</c:v>
                </c:pt>
                <c:pt idx="1058">
                  <c:v>145.95515066984399</c:v>
                </c:pt>
                <c:pt idx="1059">
                  <c:v>67.605998724071796</c:v>
                </c:pt>
                <c:pt idx="1060">
                  <c:v>14.481328703134199</c:v>
                </c:pt>
                <c:pt idx="1061">
                  <c:v>116.501086659451</c:v>
                </c:pt>
                <c:pt idx="1062">
                  <c:v>136.191264415577</c:v>
                </c:pt>
                <c:pt idx="1063">
                  <c:v>20.966020924532401</c:v>
                </c:pt>
                <c:pt idx="1064">
                  <c:v>63.586440341880802</c:v>
                </c:pt>
                <c:pt idx="1065">
                  <c:v>50.089135821220701</c:v>
                </c:pt>
                <c:pt idx="1066">
                  <c:v>117.846761025617</c:v>
                </c:pt>
                <c:pt idx="1067">
                  <c:v>108.46857354770199</c:v>
                </c:pt>
                <c:pt idx="1068">
                  <c:v>117.420598462336</c:v>
                </c:pt>
                <c:pt idx="1069">
                  <c:v>64.282476665929096</c:v>
                </c:pt>
                <c:pt idx="1070">
                  <c:v>65.761331043793106</c:v>
                </c:pt>
                <c:pt idx="1071">
                  <c:v>105.943649396089</c:v>
                </c:pt>
                <c:pt idx="1072">
                  <c:v>80.063781382363103</c:v>
                </c:pt>
                <c:pt idx="1073">
                  <c:v>110.834324285573</c:v>
                </c:pt>
                <c:pt idx="1074">
                  <c:v>138.02080734605099</c:v>
                </c:pt>
                <c:pt idx="1075">
                  <c:v>84.697129167552305</c:v>
                </c:pt>
                <c:pt idx="1076">
                  <c:v>19.9769832657344</c:v>
                </c:pt>
                <c:pt idx="1077">
                  <c:v>24.131147355396099</c:v>
                </c:pt>
                <c:pt idx="1078">
                  <c:v>82.687643394327694</c:v>
                </c:pt>
                <c:pt idx="1079">
                  <c:v>152.57975649663101</c:v>
                </c:pt>
                <c:pt idx="1080">
                  <c:v>51.085411518170297</c:v>
                </c:pt>
                <c:pt idx="1081">
                  <c:v>52.5964699180659</c:v>
                </c:pt>
                <c:pt idx="1082">
                  <c:v>28.558044025148298</c:v>
                </c:pt>
                <c:pt idx="1083">
                  <c:v>90.166948028714799</c:v>
                </c:pt>
                <c:pt idx="1084">
                  <c:v>52.832333383267098</c:v>
                </c:pt>
                <c:pt idx="1085">
                  <c:v>47.419842607472397</c:v>
                </c:pt>
                <c:pt idx="1086">
                  <c:v>63.318467240630298</c:v>
                </c:pt>
                <c:pt idx="1087">
                  <c:v>13.1833048922249</c:v>
                </c:pt>
                <c:pt idx="1088">
                  <c:v>93.351847042785906</c:v>
                </c:pt>
                <c:pt idx="1089">
                  <c:v>51.438350255885602</c:v>
                </c:pt>
                <c:pt idx="1090">
                  <c:v>33.672763842980601</c:v>
                </c:pt>
                <c:pt idx="1091">
                  <c:v>54.594085050713602</c:v>
                </c:pt>
                <c:pt idx="1092">
                  <c:v>64.834403103787594</c:v>
                </c:pt>
                <c:pt idx="1093">
                  <c:v>132.329216929686</c:v>
                </c:pt>
                <c:pt idx="1094">
                  <c:v>137.32504312045899</c:v>
                </c:pt>
                <c:pt idx="1095">
                  <c:v>143.21125073469699</c:v>
                </c:pt>
                <c:pt idx="1096">
                  <c:v>126.333523546748</c:v>
                </c:pt>
                <c:pt idx="1097">
                  <c:v>66.809527378553994</c:v>
                </c:pt>
                <c:pt idx="1098">
                  <c:v>60.746939850867598</c:v>
                </c:pt>
                <c:pt idx="1099">
                  <c:v>104.151042772661</c:v>
                </c:pt>
                <c:pt idx="1100">
                  <c:v>36.293857070860902</c:v>
                </c:pt>
                <c:pt idx="1101">
                  <c:v>75.145751908654205</c:v>
                </c:pt>
                <c:pt idx="1102">
                  <c:v>32.664945871701804</c:v>
                </c:pt>
                <c:pt idx="1103">
                  <c:v>88.291584702514498</c:v>
                </c:pt>
                <c:pt idx="1104">
                  <c:v>140.07736618387699</c:v>
                </c:pt>
                <c:pt idx="1105">
                  <c:v>61.296857547261901</c:v>
                </c:pt>
                <c:pt idx="1106">
                  <c:v>111.935654193354</c:v>
                </c:pt>
                <c:pt idx="1107">
                  <c:v>84.861976949166504</c:v>
                </c:pt>
                <c:pt idx="1108">
                  <c:v>69.9854775939815</c:v>
                </c:pt>
                <c:pt idx="1109">
                  <c:v>121.40724579210899</c:v>
                </c:pt>
                <c:pt idx="1110">
                  <c:v>13.0525496054585</c:v>
                </c:pt>
                <c:pt idx="1111">
                  <c:v>50.917987184029897</c:v>
                </c:pt>
                <c:pt idx="1112">
                  <c:v>26.704039650408401</c:v>
                </c:pt>
                <c:pt idx="1113">
                  <c:v>77.450471727155403</c:v>
                </c:pt>
                <c:pt idx="1114">
                  <c:v>64.475567513469997</c:v>
                </c:pt>
                <c:pt idx="1115">
                  <c:v>108.169769299552</c:v>
                </c:pt>
                <c:pt idx="1116">
                  <c:v>18.113540297114099</c:v>
                </c:pt>
                <c:pt idx="1117">
                  <c:v>65.093554019499095</c:v>
                </c:pt>
                <c:pt idx="1118">
                  <c:v>97.499744927688795</c:v>
                </c:pt>
                <c:pt idx="1119">
                  <c:v>86.275343959155194</c:v>
                </c:pt>
                <c:pt idx="1120">
                  <c:v>26.379192384522199</c:v>
                </c:pt>
                <c:pt idx="1121">
                  <c:v>107.595804700795</c:v>
                </c:pt>
                <c:pt idx="1122">
                  <c:v>12.0847467467451</c:v>
                </c:pt>
                <c:pt idx="1123">
                  <c:v>71.006185575718902</c:v>
                </c:pt>
                <c:pt idx="1124">
                  <c:v>20.388006047085899</c:v>
                </c:pt>
                <c:pt idx="1125">
                  <c:v>129.820044284869</c:v>
                </c:pt>
                <c:pt idx="1126">
                  <c:v>139.74438516408901</c:v>
                </c:pt>
                <c:pt idx="1127">
                  <c:v>17.848552117052499</c:v>
                </c:pt>
                <c:pt idx="1128">
                  <c:v>41.674780479990901</c:v>
                </c:pt>
                <c:pt idx="1129">
                  <c:v>40.721824715526502</c:v>
                </c:pt>
                <c:pt idx="1130">
                  <c:v>47.198125343843898</c:v>
                </c:pt>
                <c:pt idx="1131">
                  <c:v>106.015218562002</c:v>
                </c:pt>
                <c:pt idx="1132">
                  <c:v>101.350915696361</c:v>
                </c:pt>
                <c:pt idx="1133">
                  <c:v>22.622378537838699</c:v>
                </c:pt>
                <c:pt idx="1134">
                  <c:v>152.07176796748001</c:v>
                </c:pt>
                <c:pt idx="1135">
                  <c:v>52.731026862681396</c:v>
                </c:pt>
                <c:pt idx="1136">
                  <c:v>70.823309959117694</c:v>
                </c:pt>
                <c:pt idx="1137">
                  <c:v>22.9242630163928</c:v>
                </c:pt>
                <c:pt idx="1138">
                  <c:v>41.693963449330703</c:v>
                </c:pt>
                <c:pt idx="1139">
                  <c:v>83.268710609617003</c:v>
                </c:pt>
                <c:pt idx="1140">
                  <c:v>71.279566314322594</c:v>
                </c:pt>
                <c:pt idx="1141">
                  <c:v>70.0044139560882</c:v>
                </c:pt>
                <c:pt idx="1142">
                  <c:v>42.258002039168602</c:v>
                </c:pt>
                <c:pt idx="1143">
                  <c:v>78.423709669998203</c:v>
                </c:pt>
                <c:pt idx="1144">
                  <c:v>68.876568639030396</c:v>
                </c:pt>
                <c:pt idx="1145">
                  <c:v>144.18168229795799</c:v>
                </c:pt>
                <c:pt idx="1146">
                  <c:v>140.141936885099</c:v>
                </c:pt>
                <c:pt idx="1147">
                  <c:v>30.1344167071844</c:v>
                </c:pt>
                <c:pt idx="1148">
                  <c:v>131.317327807504</c:v>
                </c:pt>
                <c:pt idx="1149">
                  <c:v>134.346262615336</c:v>
                </c:pt>
                <c:pt idx="1150">
                  <c:v>133.68765736048701</c:v>
                </c:pt>
                <c:pt idx="1151">
                  <c:v>31.072083404255899</c:v>
                </c:pt>
                <c:pt idx="1152">
                  <c:v>98.524627498662596</c:v>
                </c:pt>
                <c:pt idx="1153">
                  <c:v>150.89169506493201</c:v>
                </c:pt>
                <c:pt idx="1154">
                  <c:v>142.659818797155</c:v>
                </c:pt>
                <c:pt idx="1155">
                  <c:v>30.2978458521264</c:v>
                </c:pt>
                <c:pt idx="1156">
                  <c:v>56.543047812633901</c:v>
                </c:pt>
                <c:pt idx="1157">
                  <c:v>41.7868793378532</c:v>
                </c:pt>
                <c:pt idx="1158">
                  <c:v>19.330796143479098</c:v>
                </c:pt>
                <c:pt idx="1159">
                  <c:v>45.632155371947</c:v>
                </c:pt>
                <c:pt idx="1160">
                  <c:v>116.33217193077</c:v>
                </c:pt>
                <c:pt idx="1161">
                  <c:v>140.24705233376099</c:v>
                </c:pt>
                <c:pt idx="1162">
                  <c:v>90.730922832418003</c:v>
                </c:pt>
                <c:pt idx="1163">
                  <c:v>110.324882881937</c:v>
                </c:pt>
                <c:pt idx="1164">
                  <c:v>85.970543971927199</c:v>
                </c:pt>
                <c:pt idx="1165">
                  <c:v>47.1966269579314</c:v>
                </c:pt>
                <c:pt idx="1166">
                  <c:v>129.81346511517401</c:v>
                </c:pt>
                <c:pt idx="1167">
                  <c:v>123.594475951088</c:v>
                </c:pt>
                <c:pt idx="1168">
                  <c:v>55.5894778476504</c:v>
                </c:pt>
                <c:pt idx="1169">
                  <c:v>21.7711386427682</c:v>
                </c:pt>
                <c:pt idx="1170">
                  <c:v>117.64520664446</c:v>
                </c:pt>
                <c:pt idx="1171">
                  <c:v>26.0089711337097</c:v>
                </c:pt>
                <c:pt idx="1172">
                  <c:v>108.501890128054</c:v>
                </c:pt>
                <c:pt idx="1173">
                  <c:v>34.2544645149773</c:v>
                </c:pt>
                <c:pt idx="1174">
                  <c:v>125.67720384984</c:v>
                </c:pt>
                <c:pt idx="1175">
                  <c:v>68.254054610755105</c:v>
                </c:pt>
                <c:pt idx="1176">
                  <c:v>112.50815868577099</c:v>
                </c:pt>
                <c:pt idx="1177">
                  <c:v>106.16240317255701</c:v>
                </c:pt>
                <c:pt idx="1178">
                  <c:v>44.507033422164099</c:v>
                </c:pt>
                <c:pt idx="1179">
                  <c:v>37.913763951889997</c:v>
                </c:pt>
                <c:pt idx="1180">
                  <c:v>102.45335683095399</c:v>
                </c:pt>
                <c:pt idx="1181">
                  <c:v>55.0360220080563</c:v>
                </c:pt>
                <c:pt idx="1182">
                  <c:v>53.677886003059001</c:v>
                </c:pt>
                <c:pt idx="1183">
                  <c:v>22.027983631598399</c:v>
                </c:pt>
                <c:pt idx="1184">
                  <c:v>129.810470549705</c:v>
                </c:pt>
                <c:pt idx="1185">
                  <c:v>129.52526800518299</c:v>
                </c:pt>
                <c:pt idx="1186">
                  <c:v>23.148063234850799</c:v>
                </c:pt>
                <c:pt idx="1187">
                  <c:v>94.723167138833205</c:v>
                </c:pt>
                <c:pt idx="1188">
                  <c:v>141.36561643060199</c:v>
                </c:pt>
                <c:pt idx="1189">
                  <c:v>119.95611839486899</c:v>
                </c:pt>
                <c:pt idx="1190">
                  <c:v>90.385472764902801</c:v>
                </c:pt>
                <c:pt idx="1191">
                  <c:v>94.586774998238894</c:v>
                </c:pt>
                <c:pt idx="1192">
                  <c:v>104.47314353362999</c:v>
                </c:pt>
                <c:pt idx="1193">
                  <c:v>53.853777103098103</c:v>
                </c:pt>
                <c:pt idx="1194">
                  <c:v>53.215345886173502</c:v>
                </c:pt>
                <c:pt idx="1195">
                  <c:v>55.215577512291802</c:v>
                </c:pt>
                <c:pt idx="1196">
                  <c:v>78.379412139994102</c:v>
                </c:pt>
                <c:pt idx="1197">
                  <c:v>31.365386015957899</c:v>
                </c:pt>
                <c:pt idx="1198">
                  <c:v>42.526963650724703</c:v>
                </c:pt>
                <c:pt idx="1199">
                  <c:v>143.71928627566999</c:v>
                </c:pt>
                <c:pt idx="1200">
                  <c:v>30.316940690704399</c:v>
                </c:pt>
                <c:pt idx="1201">
                  <c:v>75.247894681287406</c:v>
                </c:pt>
                <c:pt idx="1202">
                  <c:v>106.340611366785</c:v>
                </c:pt>
                <c:pt idx="1203">
                  <c:v>142.38838822580101</c:v>
                </c:pt>
                <c:pt idx="1204">
                  <c:v>146.777459893508</c:v>
                </c:pt>
                <c:pt idx="1205">
                  <c:v>137.472027161645</c:v>
                </c:pt>
                <c:pt idx="1206">
                  <c:v>75.232103307428801</c:v>
                </c:pt>
                <c:pt idx="1207">
                  <c:v>87.033812809453295</c:v>
                </c:pt>
                <c:pt idx="1208">
                  <c:v>86.081448754773305</c:v>
                </c:pt>
                <c:pt idx="1209">
                  <c:v>48.798610486492599</c:v>
                </c:pt>
                <c:pt idx="1210">
                  <c:v>46.876226923016297</c:v>
                </c:pt>
                <c:pt idx="1211">
                  <c:v>38.299271331002203</c:v>
                </c:pt>
                <c:pt idx="1212">
                  <c:v>47.294641955739699</c:v>
                </c:pt>
                <c:pt idx="1213">
                  <c:v>141.705727005368</c:v>
                </c:pt>
                <c:pt idx="1214">
                  <c:v>75.832036881812996</c:v>
                </c:pt>
                <c:pt idx="1215">
                  <c:v>57.551270750598498</c:v>
                </c:pt>
                <c:pt idx="1216">
                  <c:v>61.666334767667003</c:v>
                </c:pt>
                <c:pt idx="1217">
                  <c:v>66.088460907749194</c:v>
                </c:pt>
                <c:pt idx="1218">
                  <c:v>82.525662632638003</c:v>
                </c:pt>
                <c:pt idx="1219">
                  <c:v>13.8538389660542</c:v>
                </c:pt>
                <c:pt idx="1220">
                  <c:v>126.727001642986</c:v>
                </c:pt>
                <c:pt idx="1221">
                  <c:v>42.8554651647339</c:v>
                </c:pt>
                <c:pt idx="1222">
                  <c:v>124.375529834891</c:v>
                </c:pt>
                <c:pt idx="1223">
                  <c:v>77.6437269118464</c:v>
                </c:pt>
                <c:pt idx="1224">
                  <c:v>81.254115644606699</c:v>
                </c:pt>
                <c:pt idx="1225">
                  <c:v>85.118435969630497</c:v>
                </c:pt>
                <c:pt idx="1226">
                  <c:v>44.056652194654902</c:v>
                </c:pt>
                <c:pt idx="1227">
                  <c:v>108.442971931084</c:v>
                </c:pt>
                <c:pt idx="1228">
                  <c:v>136.08732779780499</c:v>
                </c:pt>
                <c:pt idx="1229">
                  <c:v>70.180517616926096</c:v>
                </c:pt>
                <c:pt idx="1230">
                  <c:v>43.2872647020057</c:v>
                </c:pt>
                <c:pt idx="1231">
                  <c:v>51.030617206331499</c:v>
                </c:pt>
                <c:pt idx="1232">
                  <c:v>55.437434801049299</c:v>
                </c:pt>
                <c:pt idx="1233">
                  <c:v>115.15771314401999</c:v>
                </c:pt>
                <c:pt idx="1234">
                  <c:v>55.820680059396402</c:v>
                </c:pt>
                <c:pt idx="1235">
                  <c:v>30.7387343884152</c:v>
                </c:pt>
                <c:pt idx="1236">
                  <c:v>63.769950739360503</c:v>
                </c:pt>
                <c:pt idx="1237">
                  <c:v>46.036682825237797</c:v>
                </c:pt>
                <c:pt idx="1238">
                  <c:v>28.698777298417699</c:v>
                </c:pt>
                <c:pt idx="1239">
                  <c:v>153.68047532214001</c:v>
                </c:pt>
                <c:pt idx="1240">
                  <c:v>51.3099077606972</c:v>
                </c:pt>
                <c:pt idx="1241">
                  <c:v>20.791529387995801</c:v>
                </c:pt>
                <c:pt idx="1242">
                  <c:v>16.9706113007765</c:v>
                </c:pt>
                <c:pt idx="1243">
                  <c:v>121.731522158567</c:v>
                </c:pt>
                <c:pt idx="1244">
                  <c:v>71.081866261767004</c:v>
                </c:pt>
                <c:pt idx="1245">
                  <c:v>153.09952424019301</c:v>
                </c:pt>
                <c:pt idx="1246">
                  <c:v>122.498764021437</c:v>
                </c:pt>
                <c:pt idx="1247">
                  <c:v>55.381854183866103</c:v>
                </c:pt>
                <c:pt idx="1248">
                  <c:v>36.730919172661501</c:v>
                </c:pt>
                <c:pt idx="1249">
                  <c:v>102.513008346443</c:v>
                </c:pt>
                <c:pt idx="1250">
                  <c:v>125.47110773127299</c:v>
                </c:pt>
                <c:pt idx="1251">
                  <c:v>95.705007347075906</c:v>
                </c:pt>
                <c:pt idx="1252">
                  <c:v>30.356122883134798</c:v>
                </c:pt>
                <c:pt idx="1253">
                  <c:v>138.661371441749</c:v>
                </c:pt>
                <c:pt idx="1254">
                  <c:v>139.10712311613</c:v>
                </c:pt>
                <c:pt idx="1255">
                  <c:v>146.98340655951</c:v>
                </c:pt>
                <c:pt idx="1256">
                  <c:v>152.809377966846</c:v>
                </c:pt>
                <c:pt idx="1257">
                  <c:v>119.283065512745</c:v>
                </c:pt>
                <c:pt idx="1258">
                  <c:v>60.923218265540498</c:v>
                </c:pt>
                <c:pt idx="1259">
                  <c:v>77.916072805687307</c:v>
                </c:pt>
                <c:pt idx="1260">
                  <c:v>15.8505455404079</c:v>
                </c:pt>
                <c:pt idx="1261">
                  <c:v>89.016811882275107</c:v>
                </c:pt>
                <c:pt idx="1262">
                  <c:v>37.705187903987301</c:v>
                </c:pt>
                <c:pt idx="1263">
                  <c:v>127.631927231414</c:v>
                </c:pt>
                <c:pt idx="1264">
                  <c:v>34.733507684106698</c:v>
                </c:pt>
                <c:pt idx="1265">
                  <c:v>103.360596436443</c:v>
                </c:pt>
                <c:pt idx="1266">
                  <c:v>100.66312256546099</c:v>
                </c:pt>
                <c:pt idx="1267">
                  <c:v>57.443657374748803</c:v>
                </c:pt>
                <c:pt idx="1268">
                  <c:v>65.452742130813704</c:v>
                </c:pt>
                <c:pt idx="1269">
                  <c:v>137.102994665224</c:v>
                </c:pt>
                <c:pt idx="1270">
                  <c:v>125.700977020754</c:v>
                </c:pt>
                <c:pt idx="1271">
                  <c:v>99.688656454011806</c:v>
                </c:pt>
                <c:pt idx="1272">
                  <c:v>50.049504287684897</c:v>
                </c:pt>
                <c:pt idx="1273">
                  <c:v>21.083187939009299</c:v>
                </c:pt>
                <c:pt idx="1274">
                  <c:v>55.534662298391702</c:v>
                </c:pt>
                <c:pt idx="1275">
                  <c:v>134.51816757424299</c:v>
                </c:pt>
                <c:pt idx="1276">
                  <c:v>81.847234645684694</c:v>
                </c:pt>
                <c:pt idx="1277">
                  <c:v>74.853843870307003</c:v>
                </c:pt>
                <c:pt idx="1278">
                  <c:v>55.006946721092397</c:v>
                </c:pt>
                <c:pt idx="1279">
                  <c:v>119.776512247198</c:v>
                </c:pt>
                <c:pt idx="1280">
                  <c:v>121.399942028494</c:v>
                </c:pt>
                <c:pt idx="1281">
                  <c:v>121.196901071824</c:v>
                </c:pt>
                <c:pt idx="1282">
                  <c:v>131.43399563134099</c:v>
                </c:pt>
                <c:pt idx="1283">
                  <c:v>89.899209902340203</c:v>
                </c:pt>
                <c:pt idx="1284">
                  <c:v>34.798505375412702</c:v>
                </c:pt>
                <c:pt idx="1285">
                  <c:v>96.644741489986799</c:v>
                </c:pt>
                <c:pt idx="1286">
                  <c:v>139.89095334476301</c:v>
                </c:pt>
                <c:pt idx="1287">
                  <c:v>109.83609073218901</c:v>
                </c:pt>
                <c:pt idx="1288">
                  <c:v>66.755921525763895</c:v>
                </c:pt>
                <c:pt idx="1289">
                  <c:v>125.59992076859299</c:v>
                </c:pt>
                <c:pt idx="1290">
                  <c:v>42.924669021549001</c:v>
                </c:pt>
                <c:pt idx="1291">
                  <c:v>143.58787403011399</c:v>
                </c:pt>
                <c:pt idx="1292">
                  <c:v>140.26869372263701</c:v>
                </c:pt>
                <c:pt idx="1293">
                  <c:v>101.87466635963899</c:v>
                </c:pt>
                <c:pt idx="1294">
                  <c:v>138.82698492627799</c:v>
                </c:pt>
                <c:pt idx="1295">
                  <c:v>27.454432876436702</c:v>
                </c:pt>
                <c:pt idx="1296">
                  <c:v>316.36642397536599</c:v>
                </c:pt>
                <c:pt idx="1297">
                  <c:v>565.28249460257598</c:v>
                </c:pt>
                <c:pt idx="1298">
                  <c:v>550.98193932173399</c:v>
                </c:pt>
                <c:pt idx="1299">
                  <c:v>441.61641552855798</c:v>
                </c:pt>
                <c:pt idx="1300">
                  <c:v>419.90027901976799</c:v>
                </c:pt>
                <c:pt idx="1301">
                  <c:v>533.04717348816405</c:v>
                </c:pt>
                <c:pt idx="1302">
                  <c:v>417.97784048152897</c:v>
                </c:pt>
                <c:pt idx="1303">
                  <c:v>175.72143753912999</c:v>
                </c:pt>
                <c:pt idx="1304">
                  <c:v>406.97115454316997</c:v>
                </c:pt>
                <c:pt idx="1305">
                  <c:v>514.90215186643195</c:v>
                </c:pt>
                <c:pt idx="1306">
                  <c:v>451.333812066321</c:v>
                </c:pt>
                <c:pt idx="1307">
                  <c:v>499.28828825104</c:v>
                </c:pt>
                <c:pt idx="1308">
                  <c:v>352.32972611832599</c:v>
                </c:pt>
                <c:pt idx="1309">
                  <c:v>592.25806384001396</c:v>
                </c:pt>
                <c:pt idx="1310">
                  <c:v>183.61349374608099</c:v>
                </c:pt>
                <c:pt idx="1311">
                  <c:v>504.39898275113899</c:v>
                </c:pt>
                <c:pt idx="1312">
                  <c:v>172.77773155769299</c:v>
                </c:pt>
                <c:pt idx="1313">
                  <c:v>495.64480891185201</c:v>
                </c:pt>
                <c:pt idx="1314">
                  <c:v>420.272818478592</c:v>
                </c:pt>
                <c:pt idx="1315">
                  <c:v>536.42362150146596</c:v>
                </c:pt>
                <c:pt idx="1316">
                  <c:v>204.94395155213999</c:v>
                </c:pt>
                <c:pt idx="1317">
                  <c:v>297.04344387427898</c:v>
                </c:pt>
                <c:pt idx="1318">
                  <c:v>264.82379019833502</c:v>
                </c:pt>
                <c:pt idx="1319">
                  <c:v>326.466862611316</c:v>
                </c:pt>
                <c:pt idx="1320">
                  <c:v>397.94660893072199</c:v>
                </c:pt>
                <c:pt idx="1321">
                  <c:v>544.692744905209</c:v>
                </c:pt>
                <c:pt idx="1322">
                  <c:v>192.57533878773501</c:v>
                </c:pt>
                <c:pt idx="1323">
                  <c:v>221.09649113244001</c:v>
                </c:pt>
                <c:pt idx="1324">
                  <c:v>526.90671256834298</c:v>
                </c:pt>
                <c:pt idx="1325">
                  <c:v>350.18610980256</c:v>
                </c:pt>
                <c:pt idx="1326">
                  <c:v>289.97974377262102</c:v>
                </c:pt>
                <c:pt idx="1327">
                  <c:v>165.972722750354</c:v>
                </c:pt>
                <c:pt idx="1328">
                  <c:v>287.26762627211798</c:v>
                </c:pt>
                <c:pt idx="1329">
                  <c:v>591.16585768862296</c:v>
                </c:pt>
                <c:pt idx="1330">
                  <c:v>560.06085075502995</c:v>
                </c:pt>
                <c:pt idx="1331">
                  <c:v>364.03878437111598</c:v>
                </c:pt>
                <c:pt idx="1332">
                  <c:v>284.21899479621601</c:v>
                </c:pt>
                <c:pt idx="1333">
                  <c:v>184.19156558254301</c:v>
                </c:pt>
                <c:pt idx="1334">
                  <c:v>396.18391729042202</c:v>
                </c:pt>
                <c:pt idx="1335">
                  <c:v>221.66195603458999</c:v>
                </c:pt>
                <c:pt idx="1336">
                  <c:v>473.02417292938998</c:v>
                </c:pt>
                <c:pt idx="1337">
                  <c:v>410.33822214571802</c:v>
                </c:pt>
                <c:pt idx="1338">
                  <c:v>389.473985669694</c:v>
                </c:pt>
                <c:pt idx="1339">
                  <c:v>486.755103238912</c:v>
                </c:pt>
                <c:pt idx="1340">
                  <c:v>439.39856348674198</c:v>
                </c:pt>
                <c:pt idx="1341">
                  <c:v>264.553140172101</c:v>
                </c:pt>
                <c:pt idx="1342">
                  <c:v>259.08839765825701</c:v>
                </c:pt>
                <c:pt idx="1343">
                  <c:v>171.11580389324001</c:v>
                </c:pt>
                <c:pt idx="1344">
                  <c:v>377.146378663012</c:v>
                </c:pt>
                <c:pt idx="1345">
                  <c:v>182.807568036634</c:v>
                </c:pt>
                <c:pt idx="1346">
                  <c:v>334.38324966825201</c:v>
                </c:pt>
                <c:pt idx="1347">
                  <c:v>420.15874158930097</c:v>
                </c:pt>
                <c:pt idx="1348">
                  <c:v>449.21347801962202</c:v>
                </c:pt>
                <c:pt idx="1349">
                  <c:v>368.063377250249</c:v>
                </c:pt>
                <c:pt idx="1350">
                  <c:v>412.29151275994201</c:v>
                </c:pt>
                <c:pt idx="1351">
                  <c:v>440.523851445574</c:v>
                </c:pt>
                <c:pt idx="1352">
                  <c:v>298.77558145507197</c:v>
                </c:pt>
                <c:pt idx="1353">
                  <c:v>434.05772851260798</c:v>
                </c:pt>
                <c:pt idx="1354">
                  <c:v>300.69759743103299</c:v>
                </c:pt>
                <c:pt idx="1355">
                  <c:v>460.40462409762199</c:v>
                </c:pt>
                <c:pt idx="1356">
                  <c:v>584.062527120136</c:v>
                </c:pt>
                <c:pt idx="1357">
                  <c:v>499.63951003718898</c:v>
                </c:pt>
                <c:pt idx="1358">
                  <c:v>285.48734656535601</c:v>
                </c:pt>
                <c:pt idx="1359">
                  <c:v>450.22457572178399</c:v>
                </c:pt>
                <c:pt idx="1360">
                  <c:v>305.62307409752498</c:v>
                </c:pt>
                <c:pt idx="1361">
                  <c:v>242.02145308516401</c:v>
                </c:pt>
                <c:pt idx="1362">
                  <c:v>455.27351321331099</c:v>
                </c:pt>
                <c:pt idx="1363">
                  <c:v>176.19327877311301</c:v>
                </c:pt>
                <c:pt idx="1364">
                  <c:v>380.76298051492199</c:v>
                </c:pt>
                <c:pt idx="1365">
                  <c:v>421.97519360478498</c:v>
                </c:pt>
                <c:pt idx="1366">
                  <c:v>350.113378097218</c:v>
                </c:pt>
                <c:pt idx="1367">
                  <c:v>237.37268085863101</c:v>
                </c:pt>
                <c:pt idx="1368">
                  <c:v>472.539722505567</c:v>
                </c:pt>
                <c:pt idx="1369">
                  <c:v>210.79478390875801</c:v>
                </c:pt>
                <c:pt idx="1370">
                  <c:v>478.42465303563699</c:v>
                </c:pt>
                <c:pt idx="1371">
                  <c:v>582.017278096572</c:v>
                </c:pt>
                <c:pt idx="1372">
                  <c:v>519.23585551697499</c:v>
                </c:pt>
                <c:pt idx="1373">
                  <c:v>507.43597570661501</c:v>
                </c:pt>
                <c:pt idx="1374">
                  <c:v>394.57596843821898</c:v>
                </c:pt>
                <c:pt idx="1375">
                  <c:v>170.208879103469</c:v>
                </c:pt>
                <c:pt idx="1376">
                  <c:v>486.95459001397199</c:v>
                </c:pt>
                <c:pt idx="1377">
                  <c:v>396.986413583711</c:v>
                </c:pt>
                <c:pt idx="1378">
                  <c:v>561.16438981378803</c:v>
                </c:pt>
                <c:pt idx="1379">
                  <c:v>560.34953068725304</c:v>
                </c:pt>
                <c:pt idx="1380">
                  <c:v>536.06567453488606</c:v>
                </c:pt>
                <c:pt idx="1381">
                  <c:v>527.62203612608903</c:v>
                </c:pt>
                <c:pt idx="1382">
                  <c:v>223.80647759766001</c:v>
                </c:pt>
                <c:pt idx="1383">
                  <c:v>315.07354141000798</c:v>
                </c:pt>
                <c:pt idx="1384">
                  <c:v>176.13693213046599</c:v>
                </c:pt>
                <c:pt idx="1385">
                  <c:v>355.45540632742001</c:v>
                </c:pt>
                <c:pt idx="1386">
                  <c:v>420.15766531274102</c:v>
                </c:pt>
                <c:pt idx="1387">
                  <c:v>574.69698766286604</c:v>
                </c:pt>
                <c:pt idx="1388">
                  <c:v>377.74072811910298</c:v>
                </c:pt>
                <c:pt idx="1389">
                  <c:v>564.85962583265496</c:v>
                </c:pt>
                <c:pt idx="1390">
                  <c:v>188.51456468465</c:v>
                </c:pt>
                <c:pt idx="1391">
                  <c:v>373.671778043372</c:v>
                </c:pt>
                <c:pt idx="1392">
                  <c:v>543.43555745015999</c:v>
                </c:pt>
                <c:pt idx="1393">
                  <c:v>495.43824538550399</c:v>
                </c:pt>
                <c:pt idx="1394">
                  <c:v>480.403479809168</c:v>
                </c:pt>
                <c:pt idx="1395">
                  <c:v>374.72874964304299</c:v>
                </c:pt>
                <c:pt idx="1396">
                  <c:v>245.33420570684299</c:v>
                </c:pt>
                <c:pt idx="1397">
                  <c:v>305.63562482180203</c:v>
                </c:pt>
                <c:pt idx="1398">
                  <c:v>363.92008728382899</c:v>
                </c:pt>
                <c:pt idx="1399">
                  <c:v>590.40126522390597</c:v>
                </c:pt>
                <c:pt idx="1400">
                  <c:v>569.64525278174403</c:v>
                </c:pt>
                <c:pt idx="1401">
                  <c:v>187.56752336559401</c:v>
                </c:pt>
                <c:pt idx="1402">
                  <c:v>194.019186282373</c:v>
                </c:pt>
                <c:pt idx="1403">
                  <c:v>511.79238575279697</c:v>
                </c:pt>
                <c:pt idx="1404">
                  <c:v>584.394465977148</c:v>
                </c:pt>
                <c:pt idx="1405">
                  <c:v>343.350309610794</c:v>
                </c:pt>
                <c:pt idx="1406">
                  <c:v>446.59786466722102</c:v>
                </c:pt>
                <c:pt idx="1407">
                  <c:v>322.40021514968902</c:v>
                </c:pt>
                <c:pt idx="1408">
                  <c:v>333.92561538116303</c:v>
                </c:pt>
                <c:pt idx="1409">
                  <c:v>413.28524042695898</c:v>
                </c:pt>
                <c:pt idx="1410">
                  <c:v>307.77160587053402</c:v>
                </c:pt>
                <c:pt idx="1411">
                  <c:v>517.456355098318</c:v>
                </c:pt>
                <c:pt idx="1412">
                  <c:v>152.23121682914899</c:v>
                </c:pt>
                <c:pt idx="1413">
                  <c:v>416.28188584403102</c:v>
                </c:pt>
                <c:pt idx="1414">
                  <c:v>425.64216106139702</c:v>
                </c:pt>
                <c:pt idx="1415">
                  <c:v>288.42195385587399</c:v>
                </c:pt>
                <c:pt idx="1416">
                  <c:v>316.087036496606</c:v>
                </c:pt>
                <c:pt idx="1417">
                  <c:v>433.35645161769202</c:v>
                </c:pt>
                <c:pt idx="1418">
                  <c:v>347.66121289695599</c:v>
                </c:pt>
                <c:pt idx="1419">
                  <c:v>169.000171247738</c:v>
                </c:pt>
                <c:pt idx="1420">
                  <c:v>537.38040975162403</c:v>
                </c:pt>
                <c:pt idx="1421">
                  <c:v>460.44728208818202</c:v>
                </c:pt>
                <c:pt idx="1422">
                  <c:v>463.76280424131699</c:v>
                </c:pt>
                <c:pt idx="1423">
                  <c:v>178.387050222342</c:v>
                </c:pt>
                <c:pt idx="1424">
                  <c:v>464.34467258925298</c:v>
                </c:pt>
                <c:pt idx="1425">
                  <c:v>596.54793391740498</c:v>
                </c:pt>
                <c:pt idx="1426">
                  <c:v>340.74481206236601</c:v>
                </c:pt>
                <c:pt idx="1427">
                  <c:v>381.78060907862903</c:v>
                </c:pt>
                <c:pt idx="1428">
                  <c:v>445.944411257806</c:v>
                </c:pt>
                <c:pt idx="1429">
                  <c:v>268.07335365030099</c:v>
                </c:pt>
                <c:pt idx="1430">
                  <c:v>190.88617514820601</c:v>
                </c:pt>
                <c:pt idx="1431">
                  <c:v>170.10748682454999</c:v>
                </c:pt>
                <c:pt idx="1432">
                  <c:v>535.32935284960399</c:v>
                </c:pt>
                <c:pt idx="1433">
                  <c:v>403.30149159185999</c:v>
                </c:pt>
                <c:pt idx="1434">
                  <c:v>391.66614640293</c:v>
                </c:pt>
                <c:pt idx="1435">
                  <c:v>194.26489517952999</c:v>
                </c:pt>
                <c:pt idx="1436">
                  <c:v>170.51165026842401</c:v>
                </c:pt>
                <c:pt idx="1437">
                  <c:v>165.729381231552</c:v>
                </c:pt>
                <c:pt idx="1438">
                  <c:v>384.64069188518602</c:v>
                </c:pt>
                <c:pt idx="1439">
                  <c:v>228.489263294995</c:v>
                </c:pt>
                <c:pt idx="1440">
                  <c:v>434.71658870138702</c:v>
                </c:pt>
                <c:pt idx="1441">
                  <c:v>413.76360649208198</c:v>
                </c:pt>
                <c:pt idx="1442">
                  <c:v>443.21422213237003</c:v>
                </c:pt>
                <c:pt idx="1443">
                  <c:v>187.80116060601199</c:v>
                </c:pt>
                <c:pt idx="1444">
                  <c:v>505.59090843144298</c:v>
                </c:pt>
                <c:pt idx="1445">
                  <c:v>268.24531129872798</c:v>
                </c:pt>
                <c:pt idx="1446">
                  <c:v>452.75217005672903</c:v>
                </c:pt>
                <c:pt idx="1447">
                  <c:v>249.83376915856499</c:v>
                </c:pt>
                <c:pt idx="1448">
                  <c:v>390.52103188079298</c:v>
                </c:pt>
                <c:pt idx="1449">
                  <c:v>174.90084777749399</c:v>
                </c:pt>
                <c:pt idx="1450">
                  <c:v>536.41735100160304</c:v>
                </c:pt>
                <c:pt idx="1451">
                  <c:v>315.70664173193398</c:v>
                </c:pt>
                <c:pt idx="1452">
                  <c:v>507.968915023384</c:v>
                </c:pt>
                <c:pt idx="1453">
                  <c:v>394.85289698348402</c:v>
                </c:pt>
                <c:pt idx="1454">
                  <c:v>306.87909057369302</c:v>
                </c:pt>
                <c:pt idx="1455">
                  <c:v>186.968582704006</c:v>
                </c:pt>
                <c:pt idx="1456">
                  <c:v>508.35155185556698</c:v>
                </c:pt>
                <c:pt idx="1457">
                  <c:v>530.63911305537601</c:v>
                </c:pt>
                <c:pt idx="1458">
                  <c:v>324.49468505276099</c:v>
                </c:pt>
                <c:pt idx="1459">
                  <c:v>248.98412758317599</c:v>
                </c:pt>
                <c:pt idx="1460">
                  <c:v>410.64955536251699</c:v>
                </c:pt>
                <c:pt idx="1461">
                  <c:v>178.01536777967101</c:v>
                </c:pt>
                <c:pt idx="1462">
                  <c:v>273.68573372878399</c:v>
                </c:pt>
                <c:pt idx="1463">
                  <c:v>406.252067815793</c:v>
                </c:pt>
                <c:pt idx="1464">
                  <c:v>180.81563994193999</c:v>
                </c:pt>
                <c:pt idx="1465">
                  <c:v>294.18368682175799</c:v>
                </c:pt>
                <c:pt idx="1466">
                  <c:v>274.22372927128703</c:v>
                </c:pt>
                <c:pt idx="1467">
                  <c:v>427.27008957213098</c:v>
                </c:pt>
                <c:pt idx="1468">
                  <c:v>580.77527831666305</c:v>
                </c:pt>
                <c:pt idx="1469">
                  <c:v>413.22181120372198</c:v>
                </c:pt>
                <c:pt idx="1470">
                  <c:v>460.568527318799</c:v>
                </c:pt>
                <c:pt idx="1471">
                  <c:v>463.46712130025901</c:v>
                </c:pt>
                <c:pt idx="1472">
                  <c:v>217.80393106585001</c:v>
                </c:pt>
                <c:pt idx="1473">
                  <c:v>410.88353804680497</c:v>
                </c:pt>
                <c:pt idx="1474">
                  <c:v>523.92327997183804</c:v>
                </c:pt>
                <c:pt idx="1475">
                  <c:v>221.51851941728799</c:v>
                </c:pt>
                <c:pt idx="1476">
                  <c:v>259.84069978439499</c:v>
                </c:pt>
                <c:pt idx="1477">
                  <c:v>268.11823736014901</c:v>
                </c:pt>
                <c:pt idx="1478">
                  <c:v>348.04797992338302</c:v>
                </c:pt>
                <c:pt idx="1479">
                  <c:v>478.31125945560399</c:v>
                </c:pt>
                <c:pt idx="1480">
                  <c:v>155.913341303343</c:v>
                </c:pt>
                <c:pt idx="1481">
                  <c:v>604.46602751668797</c:v>
                </c:pt>
                <c:pt idx="1482">
                  <c:v>550.63058087946797</c:v>
                </c:pt>
                <c:pt idx="1483">
                  <c:v>336.14581923582301</c:v>
                </c:pt>
                <c:pt idx="1484">
                  <c:v>463.93620618954202</c:v>
                </c:pt>
                <c:pt idx="1485">
                  <c:v>583.80846546372004</c:v>
                </c:pt>
                <c:pt idx="1486">
                  <c:v>604.85783899856006</c:v>
                </c:pt>
                <c:pt idx="1487">
                  <c:v>257.89784844724801</c:v>
                </c:pt>
                <c:pt idx="1488">
                  <c:v>473.953275908195</c:v>
                </c:pt>
                <c:pt idx="1489">
                  <c:v>602.64572339849701</c:v>
                </c:pt>
                <c:pt idx="1490">
                  <c:v>420.23768665564302</c:v>
                </c:pt>
                <c:pt idx="1491">
                  <c:v>360.171679329075</c:v>
                </c:pt>
                <c:pt idx="1492">
                  <c:v>487.84359161550702</c:v>
                </c:pt>
                <c:pt idx="1493">
                  <c:v>412.52717597124803</c:v>
                </c:pt>
                <c:pt idx="1494">
                  <c:v>278.70774218815802</c:v>
                </c:pt>
                <c:pt idx="1495">
                  <c:v>522.24122490920399</c:v>
                </c:pt>
                <c:pt idx="1496">
                  <c:v>588.47924829073895</c:v>
                </c:pt>
                <c:pt idx="1497">
                  <c:v>570.74131961246997</c:v>
                </c:pt>
                <c:pt idx="1498">
                  <c:v>442.14724953147999</c:v>
                </c:pt>
                <c:pt idx="1499">
                  <c:v>599.78639570133805</c:v>
                </c:pt>
                <c:pt idx="1500">
                  <c:v>235.09093299952701</c:v>
                </c:pt>
                <c:pt idx="1501">
                  <c:v>370.78728388798498</c:v>
                </c:pt>
                <c:pt idx="1502">
                  <c:v>493.12070945086799</c:v>
                </c:pt>
                <c:pt idx="1503">
                  <c:v>378.51996698988</c:v>
                </c:pt>
                <c:pt idx="1504">
                  <c:v>386.22389140769099</c:v>
                </c:pt>
                <c:pt idx="1505">
                  <c:v>459.07169299532399</c:v>
                </c:pt>
                <c:pt idx="1506">
                  <c:v>329.00779932682002</c:v>
                </c:pt>
                <c:pt idx="1507">
                  <c:v>497.70435058897601</c:v>
                </c:pt>
                <c:pt idx="1508">
                  <c:v>161.68259163702101</c:v>
                </c:pt>
                <c:pt idx="1509">
                  <c:v>409.62753540427798</c:v>
                </c:pt>
                <c:pt idx="1510">
                  <c:v>426.05518060207402</c:v>
                </c:pt>
                <c:pt idx="1511">
                  <c:v>379.67096719541598</c:v>
                </c:pt>
                <c:pt idx="1512">
                  <c:v>582.847757353004</c:v>
                </c:pt>
                <c:pt idx="1513">
                  <c:v>333.67801875783402</c:v>
                </c:pt>
                <c:pt idx="1514">
                  <c:v>566.86966280649199</c:v>
                </c:pt>
                <c:pt idx="1515">
                  <c:v>307.66452189654598</c:v>
                </c:pt>
                <c:pt idx="1516">
                  <c:v>375.32015981831501</c:v>
                </c:pt>
                <c:pt idx="1517">
                  <c:v>308.329468673451</c:v>
                </c:pt>
                <c:pt idx="1518">
                  <c:v>479.39212731319498</c:v>
                </c:pt>
                <c:pt idx="1519">
                  <c:v>258.86664490944901</c:v>
                </c:pt>
                <c:pt idx="1520">
                  <c:v>579.55791283819201</c:v>
                </c:pt>
                <c:pt idx="1521">
                  <c:v>518.768286593825</c:v>
                </c:pt>
                <c:pt idx="1522">
                  <c:v>494.28013434214699</c:v>
                </c:pt>
                <c:pt idx="1523">
                  <c:v>409.19507063239303</c:v>
                </c:pt>
                <c:pt idx="1524">
                  <c:v>208.97909115281001</c:v>
                </c:pt>
                <c:pt idx="1525">
                  <c:v>455.34587212596801</c:v>
                </c:pt>
                <c:pt idx="1526">
                  <c:v>515.30654971550098</c:v>
                </c:pt>
                <c:pt idx="1527">
                  <c:v>486.95887581915002</c:v>
                </c:pt>
                <c:pt idx="1528">
                  <c:v>370.183348515825</c:v>
                </c:pt>
                <c:pt idx="1529">
                  <c:v>198.58150567813399</c:v>
                </c:pt>
                <c:pt idx="1530">
                  <c:v>582.16549020298305</c:v>
                </c:pt>
                <c:pt idx="1531">
                  <c:v>289.73067526814498</c:v>
                </c:pt>
                <c:pt idx="1532">
                  <c:v>338.20194561223002</c:v>
                </c:pt>
                <c:pt idx="1533">
                  <c:v>197.31859211444799</c:v>
                </c:pt>
                <c:pt idx="1534">
                  <c:v>490.38160559084002</c:v>
                </c:pt>
                <c:pt idx="1535">
                  <c:v>346.72776251763003</c:v>
                </c:pt>
                <c:pt idx="1536">
                  <c:v>278.74534293502302</c:v>
                </c:pt>
                <c:pt idx="1537">
                  <c:v>455.77571650877201</c:v>
                </c:pt>
                <c:pt idx="1538">
                  <c:v>330.62279634725598</c:v>
                </c:pt>
                <c:pt idx="1539">
                  <c:v>436.34503552515997</c:v>
                </c:pt>
                <c:pt idx="1540">
                  <c:v>368.82183910422702</c:v>
                </c:pt>
                <c:pt idx="1541">
                  <c:v>257.51666342761399</c:v>
                </c:pt>
                <c:pt idx="1542">
                  <c:v>383.71441164835699</c:v>
                </c:pt>
                <c:pt idx="1543">
                  <c:v>238.885892848092</c:v>
                </c:pt>
                <c:pt idx="1544">
                  <c:v>538.87721531646503</c:v>
                </c:pt>
                <c:pt idx="1545">
                  <c:v>469.03817441627302</c:v>
                </c:pt>
                <c:pt idx="1546">
                  <c:v>277.63380110781901</c:v>
                </c:pt>
                <c:pt idx="1547">
                  <c:v>364.29521465037698</c:v>
                </c:pt>
                <c:pt idx="1548">
                  <c:v>438.43171778194198</c:v>
                </c:pt>
                <c:pt idx="1549">
                  <c:v>257.93927056130298</c:v>
                </c:pt>
                <c:pt idx="1550">
                  <c:v>288.50921796586601</c:v>
                </c:pt>
                <c:pt idx="1551">
                  <c:v>201.011096419344</c:v>
                </c:pt>
                <c:pt idx="1552">
                  <c:v>388.68013644473501</c:v>
                </c:pt>
                <c:pt idx="1553">
                  <c:v>313.11677281757602</c:v>
                </c:pt>
                <c:pt idx="1554">
                  <c:v>402.00718662042601</c:v>
                </c:pt>
                <c:pt idx="1555">
                  <c:v>473.47460827078999</c:v>
                </c:pt>
                <c:pt idx="1556">
                  <c:v>269.77213048119103</c:v>
                </c:pt>
                <c:pt idx="1557">
                  <c:v>402.900660111376</c:v>
                </c:pt>
                <c:pt idx="1558">
                  <c:v>463.92430073307202</c:v>
                </c:pt>
                <c:pt idx="1559">
                  <c:v>279.46251479769802</c:v>
                </c:pt>
                <c:pt idx="1560">
                  <c:v>467.64391989783297</c:v>
                </c:pt>
                <c:pt idx="1561">
                  <c:v>151.08682499814</c:v>
                </c:pt>
                <c:pt idx="1562">
                  <c:v>469.45972772575601</c:v>
                </c:pt>
                <c:pt idx="1563">
                  <c:v>311.43222261378401</c:v>
                </c:pt>
                <c:pt idx="1564">
                  <c:v>496.464671115192</c:v>
                </c:pt>
                <c:pt idx="1565">
                  <c:v>285.278573364686</c:v>
                </c:pt>
                <c:pt idx="1566">
                  <c:v>324.08886246809402</c:v>
                </c:pt>
                <c:pt idx="1567">
                  <c:v>598.56621911808804</c:v>
                </c:pt>
                <c:pt idx="1568">
                  <c:v>535.77421286568097</c:v>
                </c:pt>
                <c:pt idx="1569">
                  <c:v>289.916504555747</c:v>
                </c:pt>
                <c:pt idx="1570">
                  <c:v>539.91321851704095</c:v>
                </c:pt>
                <c:pt idx="1571">
                  <c:v>211.05660220100501</c:v>
                </c:pt>
                <c:pt idx="1572">
                  <c:v>218.65728759041301</c:v>
                </c:pt>
                <c:pt idx="1573">
                  <c:v>167.59919657362599</c:v>
                </c:pt>
                <c:pt idx="1574">
                  <c:v>417.36831686631803</c:v>
                </c:pt>
                <c:pt idx="1575">
                  <c:v>556.50134002475204</c:v>
                </c:pt>
                <c:pt idx="1576">
                  <c:v>534.04543757473596</c:v>
                </c:pt>
                <c:pt idx="1577">
                  <c:v>175.437477782374</c:v>
                </c:pt>
                <c:pt idx="1578">
                  <c:v>265.93932223275698</c:v>
                </c:pt>
                <c:pt idx="1579">
                  <c:v>239.650760505443</c:v>
                </c:pt>
                <c:pt idx="1580">
                  <c:v>323.599823287861</c:v>
                </c:pt>
                <c:pt idx="1581">
                  <c:v>586.646281236959</c:v>
                </c:pt>
                <c:pt idx="1582">
                  <c:v>241.24460146812501</c:v>
                </c:pt>
                <c:pt idx="1583">
                  <c:v>210.428026540357</c:v>
                </c:pt>
                <c:pt idx="1584">
                  <c:v>255.098957452115</c:v>
                </c:pt>
                <c:pt idx="1585">
                  <c:v>213.84712803023601</c:v>
                </c:pt>
                <c:pt idx="1586">
                  <c:v>582.14142125727699</c:v>
                </c:pt>
                <c:pt idx="1587">
                  <c:v>500.79106576567</c:v>
                </c:pt>
                <c:pt idx="1588">
                  <c:v>494.174877484528</c:v>
                </c:pt>
                <c:pt idx="1589">
                  <c:v>151.93470384333199</c:v>
                </c:pt>
                <c:pt idx="1590">
                  <c:v>172.34369495668801</c:v>
                </c:pt>
                <c:pt idx="1591">
                  <c:v>545.071552875056</c:v>
                </c:pt>
                <c:pt idx="1592">
                  <c:v>380.75451693214598</c:v>
                </c:pt>
                <c:pt idx="1593">
                  <c:v>554.05983068177102</c:v>
                </c:pt>
                <c:pt idx="1594">
                  <c:v>181.68293888435699</c:v>
                </c:pt>
                <c:pt idx="1595">
                  <c:v>463.88926363040798</c:v>
                </c:pt>
                <c:pt idx="1596">
                  <c:v>204.55260967430101</c:v>
                </c:pt>
                <c:pt idx="1597">
                  <c:v>329.77142953907099</c:v>
                </c:pt>
                <c:pt idx="1598">
                  <c:v>570.94545650941905</c:v>
                </c:pt>
                <c:pt idx="1599">
                  <c:v>183.56652138078101</c:v>
                </c:pt>
                <c:pt idx="1600">
                  <c:v>577.877445490627</c:v>
                </c:pt>
                <c:pt idx="1601">
                  <c:v>567.02261499639906</c:v>
                </c:pt>
                <c:pt idx="1602">
                  <c:v>213.440989361883</c:v>
                </c:pt>
                <c:pt idx="1603">
                  <c:v>256.70485363624698</c:v>
                </c:pt>
                <c:pt idx="1604">
                  <c:v>368.70059502422799</c:v>
                </c:pt>
                <c:pt idx="1605">
                  <c:v>496.54766702536102</c:v>
                </c:pt>
                <c:pt idx="1606">
                  <c:v>260.44158904607599</c:v>
                </c:pt>
                <c:pt idx="1607">
                  <c:v>566.88351202198601</c:v>
                </c:pt>
                <c:pt idx="1608">
                  <c:v>564.77280705972998</c:v>
                </c:pt>
                <c:pt idx="1609">
                  <c:v>362.86692144614199</c:v>
                </c:pt>
                <c:pt idx="1610">
                  <c:v>262.223534643797</c:v>
                </c:pt>
                <c:pt idx="1611">
                  <c:v>525.68999510298704</c:v>
                </c:pt>
                <c:pt idx="1612">
                  <c:v>347.537086112108</c:v>
                </c:pt>
                <c:pt idx="1613">
                  <c:v>404.53025424757197</c:v>
                </c:pt>
                <c:pt idx="1614">
                  <c:v>193.89247190160299</c:v>
                </c:pt>
                <c:pt idx="1615">
                  <c:v>339.543826450567</c:v>
                </c:pt>
                <c:pt idx="1616">
                  <c:v>209.230913652238</c:v>
                </c:pt>
                <c:pt idx="1617">
                  <c:v>605.38753686542395</c:v>
                </c:pt>
                <c:pt idx="1618">
                  <c:v>597.92204150482803</c:v>
                </c:pt>
                <c:pt idx="1619">
                  <c:v>368.92685310225602</c:v>
                </c:pt>
                <c:pt idx="1620">
                  <c:v>505.71867064855098</c:v>
                </c:pt>
                <c:pt idx="1621">
                  <c:v>566.70055477584401</c:v>
                </c:pt>
                <c:pt idx="1622">
                  <c:v>586.06851631487996</c:v>
                </c:pt>
                <c:pt idx="1623">
                  <c:v>180.69045348998401</c:v>
                </c:pt>
                <c:pt idx="1624">
                  <c:v>498.86714311764098</c:v>
                </c:pt>
                <c:pt idx="1625">
                  <c:v>165.333686796378</c:v>
                </c:pt>
                <c:pt idx="1626">
                  <c:v>73.600749777117002</c:v>
                </c:pt>
                <c:pt idx="1627">
                  <c:v>52.646353372760899</c:v>
                </c:pt>
                <c:pt idx="1628">
                  <c:v>241.24841741311999</c:v>
                </c:pt>
                <c:pt idx="1629">
                  <c:v>149.75288736152299</c:v>
                </c:pt>
                <c:pt idx="1630">
                  <c:v>310.03595144725398</c:v>
                </c:pt>
                <c:pt idx="1631">
                  <c:v>314.093690552711</c:v>
                </c:pt>
                <c:pt idx="1632">
                  <c:v>325.80072283978097</c:v>
                </c:pt>
                <c:pt idx="1633">
                  <c:v>57.458275971590098</c:v>
                </c:pt>
                <c:pt idx="1634">
                  <c:v>437.63479706133501</c:v>
                </c:pt>
                <c:pt idx="1635">
                  <c:v>542.22463662972405</c:v>
                </c:pt>
                <c:pt idx="1636">
                  <c:v>432.11231247230302</c:v>
                </c:pt>
                <c:pt idx="1637">
                  <c:v>260.759489835924</c:v>
                </c:pt>
                <c:pt idx="1638">
                  <c:v>155.545125976246</c:v>
                </c:pt>
                <c:pt idx="1639">
                  <c:v>68.833717014364495</c:v>
                </c:pt>
                <c:pt idx="1640">
                  <c:v>342.05544988721198</c:v>
                </c:pt>
                <c:pt idx="1641">
                  <c:v>171.10779125818701</c:v>
                </c:pt>
                <c:pt idx="1642">
                  <c:v>258.095119017424</c:v>
                </c:pt>
                <c:pt idx="1643">
                  <c:v>298.37548971855898</c:v>
                </c:pt>
                <c:pt idx="1644">
                  <c:v>80.015258216972001</c:v>
                </c:pt>
                <c:pt idx="1645">
                  <c:v>495.70479869434098</c:v>
                </c:pt>
                <c:pt idx="1646">
                  <c:v>146.267543303991</c:v>
                </c:pt>
                <c:pt idx="1647">
                  <c:v>297.383607288333</c:v>
                </c:pt>
                <c:pt idx="1648">
                  <c:v>18.647607917862501</c:v>
                </c:pt>
                <c:pt idx="1649">
                  <c:v>540.10950117685002</c:v>
                </c:pt>
                <c:pt idx="1650">
                  <c:v>236.560263166802</c:v>
                </c:pt>
                <c:pt idx="1651">
                  <c:v>94.429940165254905</c:v>
                </c:pt>
                <c:pt idx="1652">
                  <c:v>566.19207945891901</c:v>
                </c:pt>
                <c:pt idx="1653">
                  <c:v>264.73621107308202</c:v>
                </c:pt>
                <c:pt idx="1654">
                  <c:v>213.78152929549401</c:v>
                </c:pt>
                <c:pt idx="1655">
                  <c:v>298.75143272300897</c:v>
                </c:pt>
                <c:pt idx="1656">
                  <c:v>401.083899374113</c:v>
                </c:pt>
                <c:pt idx="1657">
                  <c:v>290.47964452061001</c:v>
                </c:pt>
                <c:pt idx="1658">
                  <c:v>408.89973019927203</c:v>
                </c:pt>
                <c:pt idx="1659">
                  <c:v>163.969175801294</c:v>
                </c:pt>
                <c:pt idx="1660">
                  <c:v>81.681045092962705</c:v>
                </c:pt>
                <c:pt idx="1661">
                  <c:v>140.77312698434599</c:v>
                </c:pt>
                <c:pt idx="1662">
                  <c:v>492.39751721768403</c:v>
                </c:pt>
                <c:pt idx="1663">
                  <c:v>591.42758750701705</c:v>
                </c:pt>
                <c:pt idx="1664">
                  <c:v>263.99129248331002</c:v>
                </c:pt>
                <c:pt idx="1665">
                  <c:v>595.41418439474103</c:v>
                </c:pt>
                <c:pt idx="1666">
                  <c:v>537.05089939340701</c:v>
                </c:pt>
                <c:pt idx="1667">
                  <c:v>479.119829193687</c:v>
                </c:pt>
                <c:pt idx="1668">
                  <c:v>391.48998557066398</c:v>
                </c:pt>
                <c:pt idx="1669">
                  <c:v>381.911143596947</c:v>
                </c:pt>
                <c:pt idx="1670">
                  <c:v>389.36758257349499</c:v>
                </c:pt>
                <c:pt idx="1671">
                  <c:v>165.70957311758301</c:v>
                </c:pt>
                <c:pt idx="1672">
                  <c:v>62.906663500175398</c:v>
                </c:pt>
                <c:pt idx="1673">
                  <c:v>230.744423960837</c:v>
                </c:pt>
                <c:pt idx="1674">
                  <c:v>224.74423000784299</c:v>
                </c:pt>
                <c:pt idx="1675">
                  <c:v>574.37479038550998</c:v>
                </c:pt>
                <c:pt idx="1676">
                  <c:v>453.58058974893999</c:v>
                </c:pt>
                <c:pt idx="1677">
                  <c:v>62.835833718154902</c:v>
                </c:pt>
                <c:pt idx="1678">
                  <c:v>357.137052525304</c:v>
                </c:pt>
                <c:pt idx="1679">
                  <c:v>155.196376121583</c:v>
                </c:pt>
                <c:pt idx="1680">
                  <c:v>102.93484443652299</c:v>
                </c:pt>
                <c:pt idx="1681">
                  <c:v>38.384839486857402</c:v>
                </c:pt>
                <c:pt idx="1682">
                  <c:v>97.847466938278302</c:v>
                </c:pt>
                <c:pt idx="1683">
                  <c:v>409.69977866597299</c:v>
                </c:pt>
                <c:pt idx="1684">
                  <c:v>536.89072414558598</c:v>
                </c:pt>
                <c:pt idx="1685">
                  <c:v>270.98876734089401</c:v>
                </c:pt>
                <c:pt idx="1686">
                  <c:v>496.12624721812699</c:v>
                </c:pt>
                <c:pt idx="1687">
                  <c:v>404.42974010851202</c:v>
                </c:pt>
                <c:pt idx="1688">
                  <c:v>325.14817522904599</c:v>
                </c:pt>
                <c:pt idx="1689">
                  <c:v>561.68490449214801</c:v>
                </c:pt>
                <c:pt idx="1690">
                  <c:v>110.33925898944101</c:v>
                </c:pt>
                <c:pt idx="1691">
                  <c:v>311.036844825049</c:v>
                </c:pt>
                <c:pt idx="1692">
                  <c:v>39.611178212968198</c:v>
                </c:pt>
                <c:pt idx="1693">
                  <c:v>416.22004754372199</c:v>
                </c:pt>
                <c:pt idx="1694">
                  <c:v>261.376091421985</c:v>
                </c:pt>
                <c:pt idx="1695">
                  <c:v>566.08833679097995</c:v>
                </c:pt>
                <c:pt idx="1696">
                  <c:v>582.94180988157098</c:v>
                </c:pt>
                <c:pt idx="1697">
                  <c:v>36.7291233144214</c:v>
                </c:pt>
                <c:pt idx="1698">
                  <c:v>453.03828053067002</c:v>
                </c:pt>
                <c:pt idx="1699">
                  <c:v>576.43203533862004</c:v>
                </c:pt>
                <c:pt idx="1700">
                  <c:v>558.54844256865704</c:v>
                </c:pt>
                <c:pt idx="1701">
                  <c:v>320.92774233354902</c:v>
                </c:pt>
                <c:pt idx="1702">
                  <c:v>144.940033578297</c:v>
                </c:pt>
                <c:pt idx="1703">
                  <c:v>339.57592536776099</c:v>
                </c:pt>
                <c:pt idx="1704">
                  <c:v>275.43303008650901</c:v>
                </c:pt>
                <c:pt idx="1705">
                  <c:v>346.733065804793</c:v>
                </c:pt>
                <c:pt idx="1706">
                  <c:v>89.3492266780855</c:v>
                </c:pt>
                <c:pt idx="1707">
                  <c:v>327.39839375378398</c:v>
                </c:pt>
                <c:pt idx="1708">
                  <c:v>76.241067300899104</c:v>
                </c:pt>
                <c:pt idx="1709">
                  <c:v>441.01056697005902</c:v>
                </c:pt>
                <c:pt idx="1710">
                  <c:v>506.41627661983398</c:v>
                </c:pt>
                <c:pt idx="1711">
                  <c:v>487.76363038949802</c:v>
                </c:pt>
                <c:pt idx="1712">
                  <c:v>143.04450772283599</c:v>
                </c:pt>
                <c:pt idx="1713">
                  <c:v>251.85956626332501</c:v>
                </c:pt>
                <c:pt idx="1714">
                  <c:v>212.41269378803301</c:v>
                </c:pt>
                <c:pt idx="1715">
                  <c:v>400.457693305595</c:v>
                </c:pt>
                <c:pt idx="1716">
                  <c:v>474.85814928308798</c:v>
                </c:pt>
                <c:pt idx="1717">
                  <c:v>476.84135837466999</c:v>
                </c:pt>
                <c:pt idx="1718">
                  <c:v>334.08275231808301</c:v>
                </c:pt>
                <c:pt idx="1719">
                  <c:v>597.05194287894096</c:v>
                </c:pt>
                <c:pt idx="1720">
                  <c:v>123.09012640136901</c:v>
                </c:pt>
                <c:pt idx="1721">
                  <c:v>509.64166934770401</c:v>
                </c:pt>
                <c:pt idx="1722">
                  <c:v>29.086768217454299</c:v>
                </c:pt>
                <c:pt idx="1723">
                  <c:v>571.96610403118302</c:v>
                </c:pt>
                <c:pt idx="1724">
                  <c:v>251.93930891205699</c:v>
                </c:pt>
                <c:pt idx="1725">
                  <c:v>233.77286020111401</c:v>
                </c:pt>
                <c:pt idx="1726">
                  <c:v>313.33030578342698</c:v>
                </c:pt>
                <c:pt idx="1727">
                  <c:v>359.99279436691199</c:v>
                </c:pt>
                <c:pt idx="1728">
                  <c:v>604.05171411848403</c:v>
                </c:pt>
                <c:pt idx="1729">
                  <c:v>422.48473199832898</c:v>
                </c:pt>
                <c:pt idx="1730">
                  <c:v>49.331272598748299</c:v>
                </c:pt>
                <c:pt idx="1731">
                  <c:v>195.764261227763</c:v>
                </c:pt>
                <c:pt idx="1732">
                  <c:v>243.40467111492501</c:v>
                </c:pt>
                <c:pt idx="1733">
                  <c:v>143.43008401594099</c:v>
                </c:pt>
                <c:pt idx="1734">
                  <c:v>581.26542157788299</c:v>
                </c:pt>
                <c:pt idx="1735">
                  <c:v>548.255264702982</c:v>
                </c:pt>
                <c:pt idx="1736">
                  <c:v>578.59677398919905</c:v>
                </c:pt>
                <c:pt idx="1737">
                  <c:v>307.59487545600399</c:v>
                </c:pt>
                <c:pt idx="1738">
                  <c:v>28.1540753597125</c:v>
                </c:pt>
                <c:pt idx="1739">
                  <c:v>109.329836487045</c:v>
                </c:pt>
                <c:pt idx="1740">
                  <c:v>224.28314581253801</c:v>
                </c:pt>
                <c:pt idx="1741">
                  <c:v>266.67451768051097</c:v>
                </c:pt>
                <c:pt idx="1742">
                  <c:v>101.355774946976</c:v>
                </c:pt>
                <c:pt idx="1743">
                  <c:v>425.75557805534601</c:v>
                </c:pt>
                <c:pt idx="1744">
                  <c:v>573.86083673499195</c:v>
                </c:pt>
                <c:pt idx="1745">
                  <c:v>158.20442675668701</c:v>
                </c:pt>
                <c:pt idx="1746">
                  <c:v>175.22538227357899</c:v>
                </c:pt>
                <c:pt idx="1747">
                  <c:v>508.18182572994101</c:v>
                </c:pt>
                <c:pt idx="1748">
                  <c:v>14.5822207893615</c:v>
                </c:pt>
                <c:pt idx="1749">
                  <c:v>600.94296507628906</c:v>
                </c:pt>
                <c:pt idx="1750">
                  <c:v>45.490778899405598</c:v>
                </c:pt>
                <c:pt idx="1751">
                  <c:v>300.13398101177199</c:v>
                </c:pt>
                <c:pt idx="1752">
                  <c:v>191.154195239838</c:v>
                </c:pt>
                <c:pt idx="1753">
                  <c:v>547.62062592164204</c:v>
                </c:pt>
                <c:pt idx="1754">
                  <c:v>469.64600121749902</c:v>
                </c:pt>
                <c:pt idx="1755">
                  <c:v>530.84412481577999</c:v>
                </c:pt>
                <c:pt idx="1756">
                  <c:v>484.70676708787897</c:v>
                </c:pt>
                <c:pt idx="1757">
                  <c:v>329.36227717748199</c:v>
                </c:pt>
                <c:pt idx="1758">
                  <c:v>241.160429928154</c:v>
                </c:pt>
                <c:pt idx="1759">
                  <c:v>107.49234988713</c:v>
                </c:pt>
                <c:pt idx="1760">
                  <c:v>77.734470675708906</c:v>
                </c:pt>
                <c:pt idx="1761">
                  <c:v>562.67996602146695</c:v>
                </c:pt>
                <c:pt idx="1762">
                  <c:v>72.084598122602898</c:v>
                </c:pt>
                <c:pt idx="1763">
                  <c:v>441.47341352351901</c:v>
                </c:pt>
                <c:pt idx="1764">
                  <c:v>122.03066134686</c:v>
                </c:pt>
                <c:pt idx="1765">
                  <c:v>596.71196736801005</c:v>
                </c:pt>
                <c:pt idx="1766">
                  <c:v>341.91839855038302</c:v>
                </c:pt>
                <c:pt idx="1767">
                  <c:v>471.673129372581</c:v>
                </c:pt>
                <c:pt idx="1768">
                  <c:v>237.22680476137799</c:v>
                </c:pt>
                <c:pt idx="1769">
                  <c:v>200.46582068039299</c:v>
                </c:pt>
                <c:pt idx="1770">
                  <c:v>424.24847005637298</c:v>
                </c:pt>
                <c:pt idx="1771">
                  <c:v>379.25159547934197</c:v>
                </c:pt>
                <c:pt idx="1772">
                  <c:v>438.93180753445398</c:v>
                </c:pt>
                <c:pt idx="1773">
                  <c:v>551.37082639127698</c:v>
                </c:pt>
                <c:pt idx="1774">
                  <c:v>551.01731328007395</c:v>
                </c:pt>
                <c:pt idx="1775">
                  <c:v>474.57954772822501</c:v>
                </c:pt>
                <c:pt idx="1776">
                  <c:v>292.94863316854497</c:v>
                </c:pt>
                <c:pt idx="1777">
                  <c:v>142.01786793392699</c:v>
                </c:pt>
                <c:pt idx="1778">
                  <c:v>390.60627807892598</c:v>
                </c:pt>
                <c:pt idx="1779">
                  <c:v>339.67588252468801</c:v>
                </c:pt>
                <c:pt idx="1780">
                  <c:v>605.93641420174004</c:v>
                </c:pt>
                <c:pt idx="1781">
                  <c:v>298.62319545748397</c:v>
                </c:pt>
                <c:pt idx="1782">
                  <c:v>597.81774551776402</c:v>
                </c:pt>
                <c:pt idx="1783">
                  <c:v>149.27844105714601</c:v>
                </c:pt>
                <c:pt idx="1784">
                  <c:v>433.37843146020703</c:v>
                </c:pt>
                <c:pt idx="1785">
                  <c:v>305.78987294538501</c:v>
                </c:pt>
                <c:pt idx="1786">
                  <c:v>159.22535883871799</c:v>
                </c:pt>
                <c:pt idx="1787">
                  <c:v>74.080562021402102</c:v>
                </c:pt>
                <c:pt idx="1788">
                  <c:v>557.61522663225901</c:v>
                </c:pt>
                <c:pt idx="1789">
                  <c:v>559.35663101251703</c:v>
                </c:pt>
                <c:pt idx="1790">
                  <c:v>41.058380752431503</c:v>
                </c:pt>
                <c:pt idx="1791">
                  <c:v>369.16197188318603</c:v>
                </c:pt>
                <c:pt idx="1792">
                  <c:v>340.09983751648599</c:v>
                </c:pt>
                <c:pt idx="1793">
                  <c:v>357.62597339508301</c:v>
                </c:pt>
                <c:pt idx="1794">
                  <c:v>539.33514273952198</c:v>
                </c:pt>
                <c:pt idx="1795">
                  <c:v>30.531253388348201</c:v>
                </c:pt>
                <c:pt idx="1796">
                  <c:v>172.33323088437899</c:v>
                </c:pt>
                <c:pt idx="1797">
                  <c:v>255.84729141701399</c:v>
                </c:pt>
                <c:pt idx="1798">
                  <c:v>239.263419448452</c:v>
                </c:pt>
                <c:pt idx="1799">
                  <c:v>242.23033333894301</c:v>
                </c:pt>
                <c:pt idx="1800">
                  <c:v>493.41582138022602</c:v>
                </c:pt>
                <c:pt idx="1801">
                  <c:v>21.379164130336701</c:v>
                </c:pt>
                <c:pt idx="1802">
                  <c:v>523.04133607396602</c:v>
                </c:pt>
                <c:pt idx="1803">
                  <c:v>286.25376133628203</c:v>
                </c:pt>
                <c:pt idx="1804">
                  <c:v>201.09021948004599</c:v>
                </c:pt>
                <c:pt idx="1805">
                  <c:v>603.81862611125496</c:v>
                </c:pt>
                <c:pt idx="1806">
                  <c:v>141.498200330305</c:v>
                </c:pt>
                <c:pt idx="1807">
                  <c:v>608.36983185370798</c:v>
                </c:pt>
                <c:pt idx="1808">
                  <c:v>393.24985968510299</c:v>
                </c:pt>
                <c:pt idx="1809">
                  <c:v>397.67594236905501</c:v>
                </c:pt>
                <c:pt idx="1810">
                  <c:v>601.59161153208402</c:v>
                </c:pt>
                <c:pt idx="1811">
                  <c:v>294.68700651018497</c:v>
                </c:pt>
                <c:pt idx="1812">
                  <c:v>186.768371456225</c:v>
                </c:pt>
                <c:pt idx="1813">
                  <c:v>117.14469872686701</c:v>
                </c:pt>
                <c:pt idx="1814">
                  <c:v>95.763629042919206</c:v>
                </c:pt>
                <c:pt idx="1815">
                  <c:v>176.35998310773499</c:v>
                </c:pt>
                <c:pt idx="1816">
                  <c:v>338.12044850519197</c:v>
                </c:pt>
                <c:pt idx="1817">
                  <c:v>48.641102626839697</c:v>
                </c:pt>
                <c:pt idx="1818">
                  <c:v>485.66932471420199</c:v>
                </c:pt>
                <c:pt idx="1819">
                  <c:v>74.202380328371902</c:v>
                </c:pt>
                <c:pt idx="1820">
                  <c:v>607.45341917345297</c:v>
                </c:pt>
                <c:pt idx="1821">
                  <c:v>59.141646403360603</c:v>
                </c:pt>
                <c:pt idx="1822">
                  <c:v>462.00151427093903</c:v>
                </c:pt>
                <c:pt idx="1823">
                  <c:v>588.90476219629102</c:v>
                </c:pt>
                <c:pt idx="1824">
                  <c:v>535.82186783477698</c:v>
                </c:pt>
                <c:pt idx="1825">
                  <c:v>324.71588021177502</c:v>
                </c:pt>
                <c:pt idx="1826">
                  <c:v>181.907016285846</c:v>
                </c:pt>
                <c:pt idx="1827">
                  <c:v>543.09047051443997</c:v>
                </c:pt>
                <c:pt idx="1828">
                  <c:v>517.48438625266294</c:v>
                </c:pt>
                <c:pt idx="1829">
                  <c:v>417.29328860298199</c:v>
                </c:pt>
                <c:pt idx="1830">
                  <c:v>237.62952346022101</c:v>
                </c:pt>
                <c:pt idx="1831">
                  <c:v>101.068527669636</c:v>
                </c:pt>
                <c:pt idx="1832">
                  <c:v>305.22681319888102</c:v>
                </c:pt>
                <c:pt idx="1833">
                  <c:v>291.95066984414501</c:v>
                </c:pt>
                <c:pt idx="1834">
                  <c:v>528.31009575961195</c:v>
                </c:pt>
                <c:pt idx="1835">
                  <c:v>270.35114312443898</c:v>
                </c:pt>
                <c:pt idx="1836">
                  <c:v>83.001113745065595</c:v>
                </c:pt>
                <c:pt idx="1837">
                  <c:v>263.00004351997001</c:v>
                </c:pt>
                <c:pt idx="1838">
                  <c:v>273.14346173729899</c:v>
                </c:pt>
                <c:pt idx="1839">
                  <c:v>1337.2450605501699</c:v>
                </c:pt>
                <c:pt idx="1840">
                  <c:v>672.114770811472</c:v>
                </c:pt>
                <c:pt idx="1841">
                  <c:v>639.98937124804297</c:v>
                </c:pt>
                <c:pt idx="1842">
                  <c:v>1103.03088217914</c:v>
                </c:pt>
                <c:pt idx="1843">
                  <c:v>1243.1002260970899</c:v>
                </c:pt>
                <c:pt idx="1844">
                  <c:v>1246.44194614412</c:v>
                </c:pt>
                <c:pt idx="1845">
                  <c:v>1308.9126867096099</c:v>
                </c:pt>
                <c:pt idx="1846">
                  <c:v>692.39445387618696</c:v>
                </c:pt>
                <c:pt idx="1847">
                  <c:v>1284.48727892696</c:v>
                </c:pt>
                <c:pt idx="1848">
                  <c:v>928.37398328647305</c:v>
                </c:pt>
                <c:pt idx="1849">
                  <c:v>1314.5120841929599</c:v>
                </c:pt>
                <c:pt idx="1850">
                  <c:v>1045.32632769973</c:v>
                </c:pt>
                <c:pt idx="1851">
                  <c:v>921.258850122642</c:v>
                </c:pt>
                <c:pt idx="1852">
                  <c:v>860.57979458007298</c:v>
                </c:pt>
                <c:pt idx="1853">
                  <c:v>1040.52390158043</c:v>
                </c:pt>
                <c:pt idx="1854">
                  <c:v>642.68843760437005</c:v>
                </c:pt>
                <c:pt idx="1855">
                  <c:v>1265.5717788515001</c:v>
                </c:pt>
                <c:pt idx="1856">
                  <c:v>1213.68754195626</c:v>
                </c:pt>
                <c:pt idx="1857">
                  <c:v>741.42294880705299</c:v>
                </c:pt>
                <c:pt idx="1858">
                  <c:v>1390.43055980231</c:v>
                </c:pt>
                <c:pt idx="1859">
                  <c:v>780.44074373340004</c:v>
                </c:pt>
                <c:pt idx="1860">
                  <c:v>655.98351952683504</c:v>
                </c:pt>
                <c:pt idx="1861">
                  <c:v>772.73458958151195</c:v>
                </c:pt>
                <c:pt idx="1862">
                  <c:v>925.30689174937504</c:v>
                </c:pt>
                <c:pt idx="1863">
                  <c:v>1154.9139569578199</c:v>
                </c:pt>
                <c:pt idx="1864">
                  <c:v>892.36967984800401</c:v>
                </c:pt>
                <c:pt idx="1865">
                  <c:v>730.71261923094698</c:v>
                </c:pt>
                <c:pt idx="1866">
                  <c:v>1261.4422117471699</c:v>
                </c:pt>
                <c:pt idx="1867">
                  <c:v>1270.64996099481</c:v>
                </c:pt>
                <c:pt idx="1868">
                  <c:v>892.55676328489301</c:v>
                </c:pt>
                <c:pt idx="1869">
                  <c:v>682.09204559963302</c:v>
                </c:pt>
                <c:pt idx="1870">
                  <c:v>722.21614892212699</c:v>
                </c:pt>
                <c:pt idx="1871">
                  <c:v>1323.6061889780001</c:v>
                </c:pt>
                <c:pt idx="1872">
                  <c:v>726.45335193785502</c:v>
                </c:pt>
                <c:pt idx="1873">
                  <c:v>906.17235363556699</c:v>
                </c:pt>
                <c:pt idx="1874">
                  <c:v>994.96600217526998</c:v>
                </c:pt>
                <c:pt idx="1875">
                  <c:v>1066.7952910184799</c:v>
                </c:pt>
                <c:pt idx="1876">
                  <c:v>801.03657346277998</c:v>
                </c:pt>
                <c:pt idx="1877">
                  <c:v>1239.68059884693</c:v>
                </c:pt>
                <c:pt idx="1878">
                  <c:v>825.003174087204</c:v>
                </c:pt>
                <c:pt idx="1879">
                  <c:v>934.52317410746798</c:v>
                </c:pt>
                <c:pt idx="1880">
                  <c:v>1013.90647977573</c:v>
                </c:pt>
                <c:pt idx="1881">
                  <c:v>741.79544947875797</c:v>
                </c:pt>
                <c:pt idx="1882">
                  <c:v>1271.7805776385901</c:v>
                </c:pt>
                <c:pt idx="1883">
                  <c:v>1360.14430615724</c:v>
                </c:pt>
                <c:pt idx="1884">
                  <c:v>1060.3887325672899</c:v>
                </c:pt>
                <c:pt idx="1885">
                  <c:v>756.55375053562204</c:v>
                </c:pt>
                <c:pt idx="1886">
                  <c:v>607.94696796283597</c:v>
                </c:pt>
                <c:pt idx="1887">
                  <c:v>1131.07464226314</c:v>
                </c:pt>
                <c:pt idx="1888">
                  <c:v>833.282885025518</c:v>
                </c:pt>
                <c:pt idx="1889">
                  <c:v>878.86350090214705</c:v>
                </c:pt>
                <c:pt idx="1890">
                  <c:v>867.40026870133295</c:v>
                </c:pt>
                <c:pt idx="1891">
                  <c:v>990.68485151304003</c:v>
                </c:pt>
                <c:pt idx="1892">
                  <c:v>960.59118216798902</c:v>
                </c:pt>
                <c:pt idx="1893">
                  <c:v>1269.7990580803501</c:v>
                </c:pt>
                <c:pt idx="1894">
                  <c:v>1113.8701840244901</c:v>
                </c:pt>
                <c:pt idx="1895">
                  <c:v>818.79514021399996</c:v>
                </c:pt>
                <c:pt idx="1896">
                  <c:v>960.21672164329004</c:v>
                </c:pt>
                <c:pt idx="1897">
                  <c:v>729.46714254959397</c:v>
                </c:pt>
                <c:pt idx="1898">
                  <c:v>1324.56931751916</c:v>
                </c:pt>
                <c:pt idx="1899">
                  <c:v>702.40341659313901</c:v>
                </c:pt>
                <c:pt idx="1900">
                  <c:v>669.10691442084101</c:v>
                </c:pt>
                <c:pt idx="1901">
                  <c:v>1021.99845290873</c:v>
                </c:pt>
                <c:pt idx="1902">
                  <c:v>1101.5639416919</c:v>
                </c:pt>
                <c:pt idx="1903">
                  <c:v>1013.33002297504</c:v>
                </c:pt>
                <c:pt idx="1904">
                  <c:v>964.93658564613997</c:v>
                </c:pt>
                <c:pt idx="1905">
                  <c:v>766.29365676474299</c:v>
                </c:pt>
                <c:pt idx="1906">
                  <c:v>1149.32540353679</c:v>
                </c:pt>
                <c:pt idx="1907">
                  <c:v>667.38149525180097</c:v>
                </c:pt>
                <c:pt idx="1908">
                  <c:v>1226.02774043521</c:v>
                </c:pt>
                <c:pt idx="1909">
                  <c:v>766.43099551442697</c:v>
                </c:pt>
                <c:pt idx="1910">
                  <c:v>900.42567646901</c:v>
                </c:pt>
                <c:pt idx="1911">
                  <c:v>884.03562710902395</c:v>
                </c:pt>
                <c:pt idx="1912">
                  <c:v>1142.22530072882</c:v>
                </c:pt>
                <c:pt idx="1913">
                  <c:v>1287.3493098003401</c:v>
                </c:pt>
                <c:pt idx="1914">
                  <c:v>891.10103509737201</c:v>
                </c:pt>
                <c:pt idx="1915">
                  <c:v>1167.24072180853</c:v>
                </c:pt>
                <c:pt idx="1916">
                  <c:v>1263.65539970846</c:v>
                </c:pt>
                <c:pt idx="1917">
                  <c:v>1068.1353421081501</c:v>
                </c:pt>
                <c:pt idx="1918">
                  <c:v>1399.6553826350601</c:v>
                </c:pt>
                <c:pt idx="1919">
                  <c:v>776.20104105321798</c:v>
                </c:pt>
                <c:pt idx="1920">
                  <c:v>632.77317961076506</c:v>
                </c:pt>
                <c:pt idx="1921">
                  <c:v>1075.9517378404601</c:v>
                </c:pt>
                <c:pt idx="1922">
                  <c:v>991.62591811317202</c:v>
                </c:pt>
                <c:pt idx="1923">
                  <c:v>861.220215307903</c:v>
                </c:pt>
                <c:pt idx="1924">
                  <c:v>768.12917141534001</c:v>
                </c:pt>
                <c:pt idx="1925">
                  <c:v>1373.3112724315099</c:v>
                </c:pt>
                <c:pt idx="1926">
                  <c:v>632.24088622361705</c:v>
                </c:pt>
                <c:pt idx="1927">
                  <c:v>1051.1953061752199</c:v>
                </c:pt>
                <c:pt idx="1928">
                  <c:v>905.38518908428296</c:v>
                </c:pt>
                <c:pt idx="1929">
                  <c:v>893.62093318918301</c:v>
                </c:pt>
                <c:pt idx="1930">
                  <c:v>1040.34526442896</c:v>
                </c:pt>
                <c:pt idx="1931">
                  <c:v>1288.9296031267199</c:v>
                </c:pt>
                <c:pt idx="1932">
                  <c:v>1163.0555644587901</c:v>
                </c:pt>
                <c:pt idx="1933">
                  <c:v>746.04418583671304</c:v>
                </c:pt>
                <c:pt idx="1934">
                  <c:v>1314.01127687335</c:v>
                </c:pt>
                <c:pt idx="1935">
                  <c:v>770.25755392326801</c:v>
                </c:pt>
                <c:pt idx="1936">
                  <c:v>638.69901364669795</c:v>
                </c:pt>
                <c:pt idx="1937">
                  <c:v>1296.6095888274399</c:v>
                </c:pt>
                <c:pt idx="1938">
                  <c:v>748.30043899187797</c:v>
                </c:pt>
                <c:pt idx="1939">
                  <c:v>961.54802686778999</c:v>
                </c:pt>
                <c:pt idx="1940">
                  <c:v>854.97980104324802</c:v>
                </c:pt>
                <c:pt idx="1941">
                  <c:v>634.38387316638796</c:v>
                </c:pt>
                <c:pt idx="1942">
                  <c:v>931.83165852040395</c:v>
                </c:pt>
                <c:pt idx="1943">
                  <c:v>766.78189190117496</c:v>
                </c:pt>
                <c:pt idx="1944">
                  <c:v>849.44973527066099</c:v>
                </c:pt>
                <c:pt idx="1945">
                  <c:v>989.17569980797305</c:v>
                </c:pt>
                <c:pt idx="1946">
                  <c:v>1029.5566131826799</c:v>
                </c:pt>
                <c:pt idx="1947">
                  <c:v>625.01389100754204</c:v>
                </c:pt>
                <c:pt idx="1948">
                  <c:v>767.12861946013095</c:v>
                </c:pt>
                <c:pt idx="1949">
                  <c:v>634.09940723198702</c:v>
                </c:pt>
                <c:pt idx="1950">
                  <c:v>1121.03003541259</c:v>
                </c:pt>
                <c:pt idx="1951">
                  <c:v>1035.90047721787</c:v>
                </c:pt>
                <c:pt idx="1952">
                  <c:v>1241.41993735393</c:v>
                </c:pt>
                <c:pt idx="1953">
                  <c:v>1120.67493186868</c:v>
                </c:pt>
                <c:pt idx="1954">
                  <c:v>907.14522301716602</c:v>
                </c:pt>
                <c:pt idx="1955">
                  <c:v>661.98876868251</c:v>
                </c:pt>
                <c:pt idx="1956">
                  <c:v>1061.34748002382</c:v>
                </c:pt>
                <c:pt idx="1957">
                  <c:v>603.73452143263103</c:v>
                </c:pt>
                <c:pt idx="1958">
                  <c:v>1123.4423024406301</c:v>
                </c:pt>
                <c:pt idx="1959">
                  <c:v>1022.39553313583</c:v>
                </c:pt>
                <c:pt idx="1960">
                  <c:v>1166.8139323937501</c:v>
                </c:pt>
                <c:pt idx="1961">
                  <c:v>1328.6766863338701</c:v>
                </c:pt>
                <c:pt idx="1962">
                  <c:v>936.820999903092</c:v>
                </c:pt>
                <c:pt idx="1963">
                  <c:v>783.38111157929097</c:v>
                </c:pt>
                <c:pt idx="1964">
                  <c:v>948.839209504118</c:v>
                </c:pt>
                <c:pt idx="1965">
                  <c:v>623.932011957545</c:v>
                </c:pt>
                <c:pt idx="1966">
                  <c:v>715.14466508079101</c:v>
                </c:pt>
                <c:pt idx="1967">
                  <c:v>1259.2822162692801</c:v>
                </c:pt>
                <c:pt idx="1968">
                  <c:v>988.56430213392696</c:v>
                </c:pt>
                <c:pt idx="1969">
                  <c:v>740.08715275808004</c:v>
                </c:pt>
                <c:pt idx="1970">
                  <c:v>828.447815898116</c:v>
                </c:pt>
                <c:pt idx="1971">
                  <c:v>1044.87413196083</c:v>
                </c:pt>
                <c:pt idx="1972">
                  <c:v>1254.1198182805001</c:v>
                </c:pt>
                <c:pt idx="1973">
                  <c:v>858.49049332680897</c:v>
                </c:pt>
                <c:pt idx="1974">
                  <c:v>945.64801351887502</c:v>
                </c:pt>
                <c:pt idx="1975">
                  <c:v>1332.3481781514499</c:v>
                </c:pt>
                <c:pt idx="1976">
                  <c:v>706.56151417831404</c:v>
                </c:pt>
                <c:pt idx="1977">
                  <c:v>851.67403072419302</c:v>
                </c:pt>
                <c:pt idx="1978">
                  <c:v>1089.3133038153101</c:v>
                </c:pt>
                <c:pt idx="1979">
                  <c:v>1071.5316701557399</c:v>
                </c:pt>
                <c:pt idx="1980">
                  <c:v>1058.85823234591</c:v>
                </c:pt>
                <c:pt idx="1981">
                  <c:v>655.42072020788601</c:v>
                </c:pt>
                <c:pt idx="1982">
                  <c:v>631.71711291158999</c:v>
                </c:pt>
                <c:pt idx="1983">
                  <c:v>1149.2580776206801</c:v>
                </c:pt>
                <c:pt idx="1984">
                  <c:v>1361.79860670011</c:v>
                </c:pt>
                <c:pt idx="1985">
                  <c:v>1213.2629564066001</c:v>
                </c:pt>
                <c:pt idx="1986">
                  <c:v>860.49948359496796</c:v>
                </c:pt>
                <c:pt idx="1987">
                  <c:v>792.68793963211999</c:v>
                </c:pt>
                <c:pt idx="1988">
                  <c:v>1248.32964864568</c:v>
                </c:pt>
                <c:pt idx="1989">
                  <c:v>1254.22727402898</c:v>
                </c:pt>
                <c:pt idx="1990">
                  <c:v>774.35451950603101</c:v>
                </c:pt>
                <c:pt idx="1991">
                  <c:v>1255.54546745884</c:v>
                </c:pt>
                <c:pt idx="1992">
                  <c:v>1361.2558680217101</c:v>
                </c:pt>
                <c:pt idx="1993">
                  <c:v>1312.90984276633</c:v>
                </c:pt>
                <c:pt idx="1994">
                  <c:v>801.83608885650199</c:v>
                </c:pt>
                <c:pt idx="1995">
                  <c:v>629.38992333541296</c:v>
                </c:pt>
                <c:pt idx="1996">
                  <c:v>604.68202883066897</c:v>
                </c:pt>
                <c:pt idx="1997">
                  <c:v>666.68764799924099</c:v>
                </c:pt>
                <c:pt idx="1998">
                  <c:v>669.95830247099502</c:v>
                </c:pt>
                <c:pt idx="1999">
                  <c:v>1359.9092043303499</c:v>
                </c:pt>
                <c:pt idx="2000">
                  <c:v>668.08070342345798</c:v>
                </c:pt>
                <c:pt idx="2001">
                  <c:v>1325.1356412487601</c:v>
                </c:pt>
                <c:pt idx="2002">
                  <c:v>821.03865560048405</c:v>
                </c:pt>
                <c:pt idx="2003">
                  <c:v>1230.68523814688</c:v>
                </c:pt>
                <c:pt idx="2004">
                  <c:v>1275.8398127667599</c:v>
                </c:pt>
                <c:pt idx="2005">
                  <c:v>669.09826282733798</c:v>
                </c:pt>
                <c:pt idx="2006">
                  <c:v>1339.72024830995</c:v>
                </c:pt>
                <c:pt idx="2007">
                  <c:v>863.20174177833405</c:v>
                </c:pt>
                <c:pt idx="2008">
                  <c:v>672.43558248610702</c:v>
                </c:pt>
                <c:pt idx="2009">
                  <c:v>677.80228351559401</c:v>
                </c:pt>
                <c:pt idx="2010">
                  <c:v>1253.59321261741</c:v>
                </c:pt>
                <c:pt idx="2011">
                  <c:v>890.93162544309405</c:v>
                </c:pt>
                <c:pt idx="2012">
                  <c:v>664.40231233887096</c:v>
                </c:pt>
                <c:pt idx="2013">
                  <c:v>1250.03421108767</c:v>
                </c:pt>
                <c:pt idx="2014">
                  <c:v>624.66850394438904</c:v>
                </c:pt>
                <c:pt idx="2015">
                  <c:v>604.91831405384505</c:v>
                </c:pt>
                <c:pt idx="2016">
                  <c:v>911.45165274576402</c:v>
                </c:pt>
                <c:pt idx="2017">
                  <c:v>1303.8843261924801</c:v>
                </c:pt>
                <c:pt idx="2018">
                  <c:v>762.12546375287798</c:v>
                </c:pt>
                <c:pt idx="2019">
                  <c:v>854.17160507236099</c:v>
                </c:pt>
                <c:pt idx="2020">
                  <c:v>1396.36813421787</c:v>
                </c:pt>
                <c:pt idx="2021">
                  <c:v>1148.62724516465</c:v>
                </c:pt>
                <c:pt idx="2022">
                  <c:v>1259.92066245161</c:v>
                </c:pt>
                <c:pt idx="2023">
                  <c:v>977.67365811237698</c:v>
                </c:pt>
                <c:pt idx="2024">
                  <c:v>1029.2643852179301</c:v>
                </c:pt>
                <c:pt idx="2025">
                  <c:v>1389.64515371217</c:v>
                </c:pt>
                <c:pt idx="2026">
                  <c:v>765.26679889082004</c:v>
                </c:pt>
                <c:pt idx="2027">
                  <c:v>956.70495187350195</c:v>
                </c:pt>
                <c:pt idx="2028">
                  <c:v>1111.4620037418699</c:v>
                </c:pt>
                <c:pt idx="2029">
                  <c:v>936.13334574335295</c:v>
                </c:pt>
                <c:pt idx="2030">
                  <c:v>889.91862423852604</c:v>
                </c:pt>
                <c:pt idx="2031">
                  <c:v>830.19980420307297</c:v>
                </c:pt>
                <c:pt idx="2032">
                  <c:v>709.07219519647799</c:v>
                </c:pt>
                <c:pt idx="2033">
                  <c:v>853.60342420335405</c:v>
                </c:pt>
                <c:pt idx="2034">
                  <c:v>816.52507572196396</c:v>
                </c:pt>
                <c:pt idx="2035">
                  <c:v>1023.79426562704</c:v>
                </c:pt>
                <c:pt idx="2036">
                  <c:v>1183.50745708772</c:v>
                </c:pt>
                <c:pt idx="2037">
                  <c:v>1345.3723988317099</c:v>
                </c:pt>
                <c:pt idx="2038">
                  <c:v>1065.37179243573</c:v>
                </c:pt>
                <c:pt idx="2039">
                  <c:v>1218.98685868237</c:v>
                </c:pt>
                <c:pt idx="2040">
                  <c:v>964.625213810692</c:v>
                </c:pt>
                <c:pt idx="2041">
                  <c:v>1157.92168037959</c:v>
                </c:pt>
                <c:pt idx="2042">
                  <c:v>1052.58678436986</c:v>
                </c:pt>
                <c:pt idx="2043">
                  <c:v>879.89032904466205</c:v>
                </c:pt>
                <c:pt idx="2044">
                  <c:v>691.79269401276201</c:v>
                </c:pt>
                <c:pt idx="2045">
                  <c:v>927.40094747341197</c:v>
                </c:pt>
                <c:pt idx="2046">
                  <c:v>850.42323384433303</c:v>
                </c:pt>
                <c:pt idx="2047">
                  <c:v>1375.4291409459299</c:v>
                </c:pt>
                <c:pt idx="2048">
                  <c:v>1370.5694981454401</c:v>
                </c:pt>
                <c:pt idx="2049">
                  <c:v>707.77666436481195</c:v>
                </c:pt>
                <c:pt idx="2050">
                  <c:v>871.61417141465995</c:v>
                </c:pt>
                <c:pt idx="2051">
                  <c:v>754.09010670539703</c:v>
                </c:pt>
                <c:pt idx="2052">
                  <c:v>759.613332115562</c:v>
                </c:pt>
                <c:pt idx="2053">
                  <c:v>1288.12333459705</c:v>
                </c:pt>
                <c:pt idx="2054">
                  <c:v>912.66104809478702</c:v>
                </c:pt>
                <c:pt idx="2055">
                  <c:v>794.44510340503302</c:v>
                </c:pt>
                <c:pt idx="2056">
                  <c:v>988.80876830627403</c:v>
                </c:pt>
                <c:pt idx="2057">
                  <c:v>1097.6244211498299</c:v>
                </c:pt>
                <c:pt idx="2058">
                  <c:v>1299.63665887248</c:v>
                </c:pt>
                <c:pt idx="2059">
                  <c:v>984.45034360869204</c:v>
                </c:pt>
                <c:pt idx="2060">
                  <c:v>1175.4945933634301</c:v>
                </c:pt>
                <c:pt idx="2061">
                  <c:v>1360.40511713861</c:v>
                </c:pt>
                <c:pt idx="2062">
                  <c:v>678.56114309595398</c:v>
                </c:pt>
                <c:pt idx="2063">
                  <c:v>1214.7287143759399</c:v>
                </c:pt>
                <c:pt idx="2064">
                  <c:v>720.93607772778205</c:v>
                </c:pt>
                <c:pt idx="2065">
                  <c:v>1243.84337742447</c:v>
                </c:pt>
                <c:pt idx="2066">
                  <c:v>1242.5574182897501</c:v>
                </c:pt>
                <c:pt idx="2067">
                  <c:v>930.07635100733398</c:v>
                </c:pt>
                <c:pt idx="2068">
                  <c:v>749.19809501254304</c:v>
                </c:pt>
                <c:pt idx="2069">
                  <c:v>625.30352249233204</c:v>
                </c:pt>
                <c:pt idx="2070">
                  <c:v>685.30441922324496</c:v>
                </c:pt>
                <c:pt idx="2071">
                  <c:v>620.93171562710995</c:v>
                </c:pt>
                <c:pt idx="2072">
                  <c:v>1234.3621389204</c:v>
                </c:pt>
                <c:pt idx="2073">
                  <c:v>755.78179980527602</c:v>
                </c:pt>
                <c:pt idx="2074">
                  <c:v>690.28465524481896</c:v>
                </c:pt>
                <c:pt idx="2075">
                  <c:v>1037.2263841828101</c:v>
                </c:pt>
                <c:pt idx="2076">
                  <c:v>1237.0200832759999</c:v>
                </c:pt>
                <c:pt idx="2077">
                  <c:v>799.06121422487399</c:v>
                </c:pt>
                <c:pt idx="2078">
                  <c:v>1120.8546827376999</c:v>
                </c:pt>
                <c:pt idx="2079">
                  <c:v>816.76457087163806</c:v>
                </c:pt>
                <c:pt idx="2080">
                  <c:v>757.08990722074498</c:v>
                </c:pt>
                <c:pt idx="2081">
                  <c:v>941.92575874218403</c:v>
                </c:pt>
                <c:pt idx="2082">
                  <c:v>602.08435203372903</c:v>
                </c:pt>
                <c:pt idx="2083">
                  <c:v>1071.16731451179</c:v>
                </c:pt>
                <c:pt idx="2084">
                  <c:v>1170.61835742633</c:v>
                </c:pt>
                <c:pt idx="2085">
                  <c:v>805.03836013316004</c:v>
                </c:pt>
                <c:pt idx="2086">
                  <c:v>1368.2518338422101</c:v>
                </c:pt>
                <c:pt idx="2087">
                  <c:v>770.79565277994004</c:v>
                </c:pt>
                <c:pt idx="2088">
                  <c:v>813.93770144530401</c:v>
                </c:pt>
              </c:numCache>
            </c:numRef>
          </c:xVal>
          <c:yVal>
            <c:numRef>
              <c:f>Hoja1!$C$2:$C$2100</c:f>
              <c:numCache>
                <c:formatCode>General</c:formatCode>
                <c:ptCount val="2099"/>
                <c:pt idx="0">
                  <c:v>0.2</c:v>
                </c:pt>
                <c:pt idx="1">
                  <c:v>0.109</c:v>
                </c:pt>
                <c:pt idx="2">
                  <c:v>0.158</c:v>
                </c:pt>
                <c:pt idx="3">
                  <c:v>0.188</c:v>
                </c:pt>
                <c:pt idx="4">
                  <c:v>0.13800000000000001</c:v>
                </c:pt>
                <c:pt idx="5">
                  <c:v>0.19</c:v>
                </c:pt>
                <c:pt idx="6">
                  <c:v>0.121</c:v>
                </c:pt>
                <c:pt idx="7">
                  <c:v>0.19500000000000001</c:v>
                </c:pt>
                <c:pt idx="8">
                  <c:v>0.192</c:v>
                </c:pt>
                <c:pt idx="9">
                  <c:v>0.111</c:v>
                </c:pt>
                <c:pt idx="10">
                  <c:v>0.13200000000000001</c:v>
                </c:pt>
                <c:pt idx="11">
                  <c:v>0.159</c:v>
                </c:pt>
                <c:pt idx="12">
                  <c:v>0.18099999999999999</c:v>
                </c:pt>
                <c:pt idx="13">
                  <c:v>0.193</c:v>
                </c:pt>
                <c:pt idx="14">
                  <c:v>0.125</c:v>
                </c:pt>
                <c:pt idx="15">
                  <c:v>0.121</c:v>
                </c:pt>
                <c:pt idx="16">
                  <c:v>0.12</c:v>
                </c:pt>
                <c:pt idx="17">
                  <c:v>0.113</c:v>
                </c:pt>
                <c:pt idx="18">
                  <c:v>0.17899999999999999</c:v>
                </c:pt>
                <c:pt idx="19">
                  <c:v>0.16900000000000001</c:v>
                </c:pt>
                <c:pt idx="20">
                  <c:v>0.14099999999999999</c:v>
                </c:pt>
                <c:pt idx="21">
                  <c:v>0.18</c:v>
                </c:pt>
                <c:pt idx="22">
                  <c:v>0.14899999999999999</c:v>
                </c:pt>
                <c:pt idx="23">
                  <c:v>0.111</c:v>
                </c:pt>
                <c:pt idx="24">
                  <c:v>0.13200000000000001</c:v>
                </c:pt>
                <c:pt idx="25">
                  <c:v>0.13900000000000001</c:v>
                </c:pt>
                <c:pt idx="26">
                  <c:v>0.192</c:v>
                </c:pt>
                <c:pt idx="27">
                  <c:v>0.13100000000000001</c:v>
                </c:pt>
                <c:pt idx="28">
                  <c:v>0.123</c:v>
                </c:pt>
                <c:pt idx="29">
                  <c:v>0.188</c:v>
                </c:pt>
                <c:pt idx="30">
                  <c:v>0.19500000000000001</c:v>
                </c:pt>
                <c:pt idx="31">
                  <c:v>0.192</c:v>
                </c:pt>
                <c:pt idx="32">
                  <c:v>0.17899999999999999</c:v>
                </c:pt>
                <c:pt idx="33">
                  <c:v>0.17899999999999999</c:v>
                </c:pt>
                <c:pt idx="34">
                  <c:v>0.157</c:v>
                </c:pt>
                <c:pt idx="35">
                  <c:v>0.185</c:v>
                </c:pt>
                <c:pt idx="36">
                  <c:v>0.17</c:v>
                </c:pt>
                <c:pt idx="37">
                  <c:v>0.129</c:v>
                </c:pt>
                <c:pt idx="38">
                  <c:v>0.185</c:v>
                </c:pt>
                <c:pt idx="39">
                  <c:v>0.16900000000000001</c:v>
                </c:pt>
                <c:pt idx="40">
                  <c:v>0.112</c:v>
                </c:pt>
                <c:pt idx="41">
                  <c:v>0.127</c:v>
                </c:pt>
                <c:pt idx="42">
                  <c:v>0.16900000000000001</c:v>
                </c:pt>
                <c:pt idx="43">
                  <c:v>0.13200000000000001</c:v>
                </c:pt>
                <c:pt idx="44">
                  <c:v>0.107</c:v>
                </c:pt>
                <c:pt idx="45">
                  <c:v>0.104</c:v>
                </c:pt>
                <c:pt idx="46">
                  <c:v>0.182</c:v>
                </c:pt>
                <c:pt idx="47">
                  <c:v>0.188</c:v>
                </c:pt>
                <c:pt idx="48">
                  <c:v>0.16200000000000001</c:v>
                </c:pt>
                <c:pt idx="49">
                  <c:v>0.111</c:v>
                </c:pt>
                <c:pt idx="50">
                  <c:v>0.2</c:v>
                </c:pt>
                <c:pt idx="51">
                  <c:v>0.14899999999999999</c:v>
                </c:pt>
                <c:pt idx="52">
                  <c:v>0.14399999999999999</c:v>
                </c:pt>
                <c:pt idx="53">
                  <c:v>0.10199999999999999</c:v>
                </c:pt>
                <c:pt idx="54">
                  <c:v>0.11700000000000001</c:v>
                </c:pt>
                <c:pt idx="55">
                  <c:v>0.11</c:v>
                </c:pt>
                <c:pt idx="56">
                  <c:v>0.156</c:v>
                </c:pt>
                <c:pt idx="57">
                  <c:v>0.11</c:v>
                </c:pt>
                <c:pt idx="58">
                  <c:v>0.18099999999999999</c:v>
                </c:pt>
                <c:pt idx="59">
                  <c:v>0.157</c:v>
                </c:pt>
                <c:pt idx="60">
                  <c:v>0.153</c:v>
                </c:pt>
                <c:pt idx="61">
                  <c:v>0.16300000000000001</c:v>
                </c:pt>
                <c:pt idx="62">
                  <c:v>0.13400000000000001</c:v>
                </c:pt>
                <c:pt idx="63">
                  <c:v>0.13500000000000001</c:v>
                </c:pt>
                <c:pt idx="64">
                  <c:v>0.123</c:v>
                </c:pt>
                <c:pt idx="65">
                  <c:v>0.14299999999999999</c:v>
                </c:pt>
                <c:pt idx="66">
                  <c:v>0.11899999999999999</c:v>
                </c:pt>
                <c:pt idx="67">
                  <c:v>0.11</c:v>
                </c:pt>
                <c:pt idx="68">
                  <c:v>0.189</c:v>
                </c:pt>
                <c:pt idx="69">
                  <c:v>0.10199999999999999</c:v>
                </c:pt>
                <c:pt idx="70">
                  <c:v>0.13</c:v>
                </c:pt>
                <c:pt idx="71">
                  <c:v>0.13600000000000001</c:v>
                </c:pt>
                <c:pt idx="72">
                  <c:v>0.14899999999999999</c:v>
                </c:pt>
                <c:pt idx="73">
                  <c:v>0.17</c:v>
                </c:pt>
                <c:pt idx="74">
                  <c:v>0.104</c:v>
                </c:pt>
                <c:pt idx="75">
                  <c:v>0.128</c:v>
                </c:pt>
                <c:pt idx="76">
                  <c:v>0.123</c:v>
                </c:pt>
                <c:pt idx="77">
                  <c:v>0.11799999999999999</c:v>
                </c:pt>
                <c:pt idx="78">
                  <c:v>0.19700000000000001</c:v>
                </c:pt>
                <c:pt idx="79">
                  <c:v>0.161</c:v>
                </c:pt>
                <c:pt idx="80">
                  <c:v>0.10299999999999999</c:v>
                </c:pt>
                <c:pt idx="81">
                  <c:v>0.18099999999999999</c:v>
                </c:pt>
                <c:pt idx="82">
                  <c:v>0.191</c:v>
                </c:pt>
                <c:pt idx="83">
                  <c:v>0.127</c:v>
                </c:pt>
                <c:pt idx="84">
                  <c:v>0.15</c:v>
                </c:pt>
                <c:pt idx="85">
                  <c:v>0.14599999999999999</c:v>
                </c:pt>
                <c:pt idx="86">
                  <c:v>0.115</c:v>
                </c:pt>
                <c:pt idx="87">
                  <c:v>0.112</c:v>
                </c:pt>
                <c:pt idx="88">
                  <c:v>0.13100000000000001</c:v>
                </c:pt>
                <c:pt idx="89">
                  <c:v>0.193</c:v>
                </c:pt>
                <c:pt idx="90">
                  <c:v>0.191</c:v>
                </c:pt>
                <c:pt idx="91">
                  <c:v>0.188</c:v>
                </c:pt>
                <c:pt idx="92">
                  <c:v>0.18</c:v>
                </c:pt>
                <c:pt idx="93">
                  <c:v>0.151</c:v>
                </c:pt>
                <c:pt idx="94">
                  <c:v>0.18</c:v>
                </c:pt>
                <c:pt idx="95">
                  <c:v>0.13700000000000001</c:v>
                </c:pt>
                <c:pt idx="96">
                  <c:v>0.121</c:v>
                </c:pt>
                <c:pt idx="97">
                  <c:v>0.17399999999999999</c:v>
                </c:pt>
                <c:pt idx="98">
                  <c:v>0.104</c:v>
                </c:pt>
                <c:pt idx="99">
                  <c:v>0.13400000000000001</c:v>
                </c:pt>
                <c:pt idx="100">
                  <c:v>0.16800000000000001</c:v>
                </c:pt>
                <c:pt idx="101">
                  <c:v>0.111</c:v>
                </c:pt>
                <c:pt idx="102">
                  <c:v>0.15</c:v>
                </c:pt>
                <c:pt idx="103">
                  <c:v>0.113</c:v>
                </c:pt>
                <c:pt idx="104">
                  <c:v>0.13300000000000001</c:v>
                </c:pt>
                <c:pt idx="105">
                  <c:v>0.18099999999999999</c:v>
                </c:pt>
                <c:pt idx="106">
                  <c:v>0.13400000000000001</c:v>
                </c:pt>
                <c:pt idx="107">
                  <c:v>0.183</c:v>
                </c:pt>
                <c:pt idx="108">
                  <c:v>0.16700000000000001</c:v>
                </c:pt>
                <c:pt idx="109">
                  <c:v>0.11799999999999999</c:v>
                </c:pt>
                <c:pt idx="110">
                  <c:v>0.16200000000000001</c:v>
                </c:pt>
                <c:pt idx="111">
                  <c:v>0.108</c:v>
                </c:pt>
                <c:pt idx="112">
                  <c:v>0.18</c:v>
                </c:pt>
                <c:pt idx="113">
                  <c:v>0.189</c:v>
                </c:pt>
                <c:pt idx="114">
                  <c:v>0.159</c:v>
                </c:pt>
                <c:pt idx="115">
                  <c:v>0.11700000000000001</c:v>
                </c:pt>
                <c:pt idx="116">
                  <c:v>0.124</c:v>
                </c:pt>
                <c:pt idx="117">
                  <c:v>0.104</c:v>
                </c:pt>
                <c:pt idx="118">
                  <c:v>0.13900000000000001</c:v>
                </c:pt>
                <c:pt idx="119">
                  <c:v>0.127</c:v>
                </c:pt>
                <c:pt idx="120">
                  <c:v>0.13800000000000001</c:v>
                </c:pt>
                <c:pt idx="121">
                  <c:v>0.16500000000000001</c:v>
                </c:pt>
                <c:pt idx="122">
                  <c:v>0.155</c:v>
                </c:pt>
                <c:pt idx="123">
                  <c:v>0.10100000000000001</c:v>
                </c:pt>
                <c:pt idx="124">
                  <c:v>0.14799999999999999</c:v>
                </c:pt>
                <c:pt idx="125">
                  <c:v>0.17899999999999999</c:v>
                </c:pt>
                <c:pt idx="126">
                  <c:v>0.113</c:v>
                </c:pt>
                <c:pt idx="127">
                  <c:v>0.14899999999999999</c:v>
                </c:pt>
                <c:pt idx="128">
                  <c:v>0.182</c:v>
                </c:pt>
                <c:pt idx="129">
                  <c:v>0.18</c:v>
                </c:pt>
                <c:pt idx="130">
                  <c:v>0.16200000000000001</c:v>
                </c:pt>
                <c:pt idx="131">
                  <c:v>0.13900000000000001</c:v>
                </c:pt>
                <c:pt idx="132">
                  <c:v>0.16800000000000001</c:v>
                </c:pt>
                <c:pt idx="133">
                  <c:v>0.188</c:v>
                </c:pt>
                <c:pt idx="134">
                  <c:v>0.14499999999999999</c:v>
                </c:pt>
                <c:pt idx="135">
                  <c:v>0.17</c:v>
                </c:pt>
                <c:pt idx="136">
                  <c:v>0.19700000000000001</c:v>
                </c:pt>
                <c:pt idx="137">
                  <c:v>0.13</c:v>
                </c:pt>
                <c:pt idx="138">
                  <c:v>0.126</c:v>
                </c:pt>
                <c:pt idx="139">
                  <c:v>0.109</c:v>
                </c:pt>
                <c:pt idx="140">
                  <c:v>0.13100000000000001</c:v>
                </c:pt>
                <c:pt idx="141">
                  <c:v>0.154</c:v>
                </c:pt>
                <c:pt idx="142">
                  <c:v>0.10299999999999999</c:v>
                </c:pt>
                <c:pt idx="143">
                  <c:v>0.111</c:v>
                </c:pt>
                <c:pt idx="144">
                  <c:v>0.13900000000000001</c:v>
                </c:pt>
                <c:pt idx="145">
                  <c:v>0.125</c:v>
                </c:pt>
                <c:pt idx="146">
                  <c:v>0.17699999999999999</c:v>
                </c:pt>
                <c:pt idx="147">
                  <c:v>0.13600000000000001</c:v>
                </c:pt>
                <c:pt idx="148">
                  <c:v>0.156</c:v>
                </c:pt>
                <c:pt idx="149">
                  <c:v>0.18099999999999999</c:v>
                </c:pt>
                <c:pt idx="150">
                  <c:v>0.113</c:v>
                </c:pt>
                <c:pt idx="151">
                  <c:v>0.153</c:v>
                </c:pt>
                <c:pt idx="152">
                  <c:v>0.14499999999999999</c:v>
                </c:pt>
                <c:pt idx="153">
                  <c:v>0.16</c:v>
                </c:pt>
                <c:pt idx="154">
                  <c:v>0.16700000000000001</c:v>
                </c:pt>
                <c:pt idx="155">
                  <c:v>0.124</c:v>
                </c:pt>
                <c:pt idx="156">
                  <c:v>0.17100000000000001</c:v>
                </c:pt>
                <c:pt idx="157">
                  <c:v>0.13800000000000001</c:v>
                </c:pt>
                <c:pt idx="158">
                  <c:v>0.19600000000000001</c:v>
                </c:pt>
                <c:pt idx="159">
                  <c:v>0.11</c:v>
                </c:pt>
                <c:pt idx="160">
                  <c:v>0.187</c:v>
                </c:pt>
                <c:pt idx="161">
                  <c:v>0.189</c:v>
                </c:pt>
                <c:pt idx="162">
                  <c:v>0.192</c:v>
                </c:pt>
                <c:pt idx="163">
                  <c:v>0.16</c:v>
                </c:pt>
                <c:pt idx="164">
                  <c:v>0.107</c:v>
                </c:pt>
                <c:pt idx="165">
                  <c:v>0.16700000000000001</c:v>
                </c:pt>
                <c:pt idx="166">
                  <c:v>0.152</c:v>
                </c:pt>
                <c:pt idx="167">
                  <c:v>0.11</c:v>
                </c:pt>
                <c:pt idx="168">
                  <c:v>0.193</c:v>
                </c:pt>
                <c:pt idx="169">
                  <c:v>0.17399999999999999</c:v>
                </c:pt>
                <c:pt idx="170">
                  <c:v>0.13300000000000001</c:v>
                </c:pt>
                <c:pt idx="171">
                  <c:v>0.154</c:v>
                </c:pt>
                <c:pt idx="172">
                  <c:v>0.191</c:v>
                </c:pt>
                <c:pt idx="173">
                  <c:v>0.14099999999999999</c:v>
                </c:pt>
                <c:pt idx="174">
                  <c:v>0.16800000000000001</c:v>
                </c:pt>
                <c:pt idx="175">
                  <c:v>0.126</c:v>
                </c:pt>
                <c:pt idx="176">
                  <c:v>0.19900000000000001</c:v>
                </c:pt>
                <c:pt idx="177">
                  <c:v>0.19700000000000001</c:v>
                </c:pt>
                <c:pt idx="178">
                  <c:v>0.13900000000000001</c:v>
                </c:pt>
                <c:pt idx="179">
                  <c:v>0.14199999999999999</c:v>
                </c:pt>
                <c:pt idx="180">
                  <c:v>0.19900000000000001</c:v>
                </c:pt>
                <c:pt idx="181">
                  <c:v>0.18</c:v>
                </c:pt>
                <c:pt idx="182">
                  <c:v>0.1</c:v>
                </c:pt>
                <c:pt idx="183">
                  <c:v>0.14000000000000001</c:v>
                </c:pt>
                <c:pt idx="184">
                  <c:v>0.17</c:v>
                </c:pt>
                <c:pt idx="185">
                  <c:v>0.16200000000000001</c:v>
                </c:pt>
                <c:pt idx="186">
                  <c:v>0.14099999999999999</c:v>
                </c:pt>
                <c:pt idx="187">
                  <c:v>0.158</c:v>
                </c:pt>
                <c:pt idx="188">
                  <c:v>0.17</c:v>
                </c:pt>
                <c:pt idx="189">
                  <c:v>0.111</c:v>
                </c:pt>
                <c:pt idx="190">
                  <c:v>0.14000000000000001</c:v>
                </c:pt>
                <c:pt idx="191">
                  <c:v>0.126</c:v>
                </c:pt>
                <c:pt idx="192">
                  <c:v>0.16200000000000001</c:v>
                </c:pt>
                <c:pt idx="193">
                  <c:v>0.157</c:v>
                </c:pt>
                <c:pt idx="194">
                  <c:v>0.13800000000000001</c:v>
                </c:pt>
                <c:pt idx="195">
                  <c:v>0.11600000000000001</c:v>
                </c:pt>
                <c:pt idx="196">
                  <c:v>0.14000000000000001</c:v>
                </c:pt>
                <c:pt idx="197">
                  <c:v>0.11600000000000001</c:v>
                </c:pt>
                <c:pt idx="198">
                  <c:v>0.108</c:v>
                </c:pt>
                <c:pt idx="199">
                  <c:v>0.104</c:v>
                </c:pt>
                <c:pt idx="200">
                  <c:v>0.19800000000000001</c:v>
                </c:pt>
                <c:pt idx="201">
                  <c:v>0.17899999999999999</c:v>
                </c:pt>
                <c:pt idx="202">
                  <c:v>0.113</c:v>
                </c:pt>
                <c:pt idx="203">
                  <c:v>0.16200000000000001</c:v>
                </c:pt>
                <c:pt idx="204">
                  <c:v>0.14599999999999999</c:v>
                </c:pt>
                <c:pt idx="205">
                  <c:v>0.188</c:v>
                </c:pt>
                <c:pt idx="206">
                  <c:v>0.128</c:v>
                </c:pt>
                <c:pt idx="207">
                  <c:v>0.14599999999999999</c:v>
                </c:pt>
                <c:pt idx="208">
                  <c:v>0.14499999999999999</c:v>
                </c:pt>
                <c:pt idx="209">
                  <c:v>0.13700000000000001</c:v>
                </c:pt>
                <c:pt idx="210">
                  <c:v>0.183</c:v>
                </c:pt>
                <c:pt idx="211">
                  <c:v>0.19700000000000001</c:v>
                </c:pt>
                <c:pt idx="212">
                  <c:v>0.189</c:v>
                </c:pt>
                <c:pt idx="213">
                  <c:v>0.19400000000000001</c:v>
                </c:pt>
                <c:pt idx="214">
                  <c:v>0.17199999999999999</c:v>
                </c:pt>
                <c:pt idx="215">
                  <c:v>0.122</c:v>
                </c:pt>
                <c:pt idx="216">
                  <c:v>0.16300000000000001</c:v>
                </c:pt>
                <c:pt idx="217">
                  <c:v>0.104</c:v>
                </c:pt>
                <c:pt idx="218">
                  <c:v>0.154</c:v>
                </c:pt>
                <c:pt idx="219">
                  <c:v>0.17899999999999999</c:v>
                </c:pt>
                <c:pt idx="220">
                  <c:v>0.13700000000000001</c:v>
                </c:pt>
                <c:pt idx="221">
                  <c:v>0.13700000000000001</c:v>
                </c:pt>
                <c:pt idx="222">
                  <c:v>0.16300000000000001</c:v>
                </c:pt>
                <c:pt idx="223">
                  <c:v>0.13800000000000001</c:v>
                </c:pt>
                <c:pt idx="224">
                  <c:v>0.129</c:v>
                </c:pt>
                <c:pt idx="225">
                  <c:v>0.17499999999999999</c:v>
                </c:pt>
                <c:pt idx="226">
                  <c:v>0.111</c:v>
                </c:pt>
                <c:pt idx="227">
                  <c:v>0.19</c:v>
                </c:pt>
                <c:pt idx="228">
                  <c:v>0.19600000000000001</c:v>
                </c:pt>
                <c:pt idx="229">
                  <c:v>0.14599999999999999</c:v>
                </c:pt>
                <c:pt idx="230">
                  <c:v>0.17199999999999999</c:v>
                </c:pt>
                <c:pt idx="231">
                  <c:v>0.113</c:v>
                </c:pt>
                <c:pt idx="232">
                  <c:v>0.19</c:v>
                </c:pt>
                <c:pt idx="233">
                  <c:v>0.14099999999999999</c:v>
                </c:pt>
                <c:pt idx="234">
                  <c:v>0.122</c:v>
                </c:pt>
                <c:pt idx="235">
                  <c:v>0.11700000000000001</c:v>
                </c:pt>
                <c:pt idx="236">
                  <c:v>0.106</c:v>
                </c:pt>
                <c:pt idx="237">
                  <c:v>0.123</c:v>
                </c:pt>
                <c:pt idx="238">
                  <c:v>0.10299999999999999</c:v>
                </c:pt>
                <c:pt idx="239">
                  <c:v>0.188</c:v>
                </c:pt>
                <c:pt idx="240">
                  <c:v>0.14099999999999999</c:v>
                </c:pt>
                <c:pt idx="241">
                  <c:v>0.13200000000000001</c:v>
                </c:pt>
                <c:pt idx="242">
                  <c:v>0.11600000000000001</c:v>
                </c:pt>
                <c:pt idx="243">
                  <c:v>0.14399999999999999</c:v>
                </c:pt>
                <c:pt idx="244">
                  <c:v>0.13300000000000001</c:v>
                </c:pt>
                <c:pt idx="245">
                  <c:v>0.13700000000000001</c:v>
                </c:pt>
                <c:pt idx="246">
                  <c:v>0.183</c:v>
                </c:pt>
                <c:pt idx="247">
                  <c:v>0.123</c:v>
                </c:pt>
                <c:pt idx="248">
                  <c:v>0.158</c:v>
                </c:pt>
                <c:pt idx="249">
                  <c:v>0.186</c:v>
                </c:pt>
                <c:pt idx="250">
                  <c:v>0.12</c:v>
                </c:pt>
                <c:pt idx="251">
                  <c:v>0.19400000000000001</c:v>
                </c:pt>
                <c:pt idx="252">
                  <c:v>0.14599999999999999</c:v>
                </c:pt>
                <c:pt idx="253">
                  <c:v>0.13600000000000001</c:v>
                </c:pt>
                <c:pt idx="254">
                  <c:v>0.16300000000000001</c:v>
                </c:pt>
                <c:pt idx="255">
                  <c:v>0.151</c:v>
                </c:pt>
                <c:pt idx="256">
                  <c:v>0.14299999999999999</c:v>
                </c:pt>
                <c:pt idx="257">
                  <c:v>0.183</c:v>
                </c:pt>
                <c:pt idx="258">
                  <c:v>0.107</c:v>
                </c:pt>
                <c:pt idx="259">
                  <c:v>0.17899999999999999</c:v>
                </c:pt>
                <c:pt idx="260">
                  <c:v>0.183</c:v>
                </c:pt>
                <c:pt idx="261">
                  <c:v>0.185</c:v>
                </c:pt>
                <c:pt idx="262">
                  <c:v>0.19400000000000001</c:v>
                </c:pt>
                <c:pt idx="263">
                  <c:v>0.111</c:v>
                </c:pt>
                <c:pt idx="264">
                  <c:v>0.13300000000000001</c:v>
                </c:pt>
                <c:pt idx="265">
                  <c:v>0.13400000000000001</c:v>
                </c:pt>
                <c:pt idx="266">
                  <c:v>0.157</c:v>
                </c:pt>
                <c:pt idx="267">
                  <c:v>0.19400000000000001</c:v>
                </c:pt>
                <c:pt idx="268">
                  <c:v>0.152</c:v>
                </c:pt>
                <c:pt idx="269">
                  <c:v>0.189</c:v>
                </c:pt>
                <c:pt idx="270">
                  <c:v>0.182</c:v>
                </c:pt>
                <c:pt idx="271">
                  <c:v>0.17399999999999999</c:v>
                </c:pt>
                <c:pt idx="272">
                  <c:v>0.18</c:v>
                </c:pt>
                <c:pt idx="273">
                  <c:v>0.16500000000000001</c:v>
                </c:pt>
                <c:pt idx="274">
                  <c:v>0.17899999999999999</c:v>
                </c:pt>
                <c:pt idx="275">
                  <c:v>0.16600000000000001</c:v>
                </c:pt>
                <c:pt idx="276">
                  <c:v>0.17599999999999999</c:v>
                </c:pt>
                <c:pt idx="277">
                  <c:v>0.184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0.128</c:v>
                </c:pt>
                <c:pt idx="281">
                  <c:v>0.19900000000000001</c:v>
                </c:pt>
                <c:pt idx="282">
                  <c:v>0.182</c:v>
                </c:pt>
                <c:pt idx="283">
                  <c:v>0.17199999999999999</c:v>
                </c:pt>
                <c:pt idx="284">
                  <c:v>0.183</c:v>
                </c:pt>
                <c:pt idx="285">
                  <c:v>0.188</c:v>
                </c:pt>
                <c:pt idx="286">
                  <c:v>0.17899999999999999</c:v>
                </c:pt>
                <c:pt idx="287">
                  <c:v>0.16500000000000001</c:v>
                </c:pt>
                <c:pt idx="288">
                  <c:v>0.187</c:v>
                </c:pt>
                <c:pt idx="289">
                  <c:v>0.105</c:v>
                </c:pt>
                <c:pt idx="290">
                  <c:v>0.13900000000000001</c:v>
                </c:pt>
                <c:pt idx="291">
                  <c:v>0.17499999999999999</c:v>
                </c:pt>
                <c:pt idx="292">
                  <c:v>0.13</c:v>
                </c:pt>
                <c:pt idx="293">
                  <c:v>0.182</c:v>
                </c:pt>
                <c:pt idx="294">
                  <c:v>0.17</c:v>
                </c:pt>
                <c:pt idx="295">
                  <c:v>0.19700000000000001</c:v>
                </c:pt>
                <c:pt idx="296">
                  <c:v>0.108</c:v>
                </c:pt>
                <c:pt idx="297">
                  <c:v>0.13400000000000001</c:v>
                </c:pt>
                <c:pt idx="298">
                  <c:v>0.14299999999999999</c:v>
                </c:pt>
                <c:pt idx="299">
                  <c:v>0.10199999999999999</c:v>
                </c:pt>
                <c:pt idx="300">
                  <c:v>0.129</c:v>
                </c:pt>
                <c:pt idx="301">
                  <c:v>0.115</c:v>
                </c:pt>
                <c:pt idx="302">
                  <c:v>0.16</c:v>
                </c:pt>
                <c:pt idx="303">
                  <c:v>0.16</c:v>
                </c:pt>
                <c:pt idx="304">
                  <c:v>0.19600000000000001</c:v>
                </c:pt>
                <c:pt idx="305">
                  <c:v>0.10100000000000001</c:v>
                </c:pt>
                <c:pt idx="306">
                  <c:v>0.182</c:v>
                </c:pt>
                <c:pt idx="307">
                  <c:v>0.16800000000000001</c:v>
                </c:pt>
                <c:pt idx="308">
                  <c:v>0.151</c:v>
                </c:pt>
                <c:pt idx="309">
                  <c:v>0.151</c:v>
                </c:pt>
                <c:pt idx="310">
                  <c:v>0.13400000000000001</c:v>
                </c:pt>
                <c:pt idx="311">
                  <c:v>0.11700000000000001</c:v>
                </c:pt>
                <c:pt idx="312">
                  <c:v>0.11</c:v>
                </c:pt>
                <c:pt idx="313">
                  <c:v>0.14299999999999999</c:v>
                </c:pt>
                <c:pt idx="314">
                  <c:v>0.13700000000000001</c:v>
                </c:pt>
                <c:pt idx="315">
                  <c:v>0.13200000000000001</c:v>
                </c:pt>
                <c:pt idx="316">
                  <c:v>0.13700000000000001</c:v>
                </c:pt>
                <c:pt idx="317">
                  <c:v>0.17399999999999999</c:v>
                </c:pt>
                <c:pt idx="318">
                  <c:v>0.19900000000000001</c:v>
                </c:pt>
                <c:pt idx="319">
                  <c:v>0.127</c:v>
                </c:pt>
                <c:pt idx="320">
                  <c:v>0.104</c:v>
                </c:pt>
                <c:pt idx="321">
                  <c:v>0.17299999999999999</c:v>
                </c:pt>
                <c:pt idx="322">
                  <c:v>0.11600000000000001</c:v>
                </c:pt>
                <c:pt idx="323">
                  <c:v>0.192</c:v>
                </c:pt>
                <c:pt idx="324">
                  <c:v>0.14799999999999999</c:v>
                </c:pt>
                <c:pt idx="325">
                  <c:v>0.155</c:v>
                </c:pt>
                <c:pt idx="326">
                  <c:v>0.155</c:v>
                </c:pt>
                <c:pt idx="327">
                  <c:v>0.19</c:v>
                </c:pt>
                <c:pt idx="328">
                  <c:v>0.11799999999999999</c:v>
                </c:pt>
                <c:pt idx="329">
                  <c:v>0.12</c:v>
                </c:pt>
                <c:pt idx="330">
                  <c:v>0.109</c:v>
                </c:pt>
                <c:pt idx="331">
                  <c:v>0.13400000000000001</c:v>
                </c:pt>
                <c:pt idx="332">
                  <c:v>0.16700000000000001</c:v>
                </c:pt>
                <c:pt idx="333">
                  <c:v>0.16500000000000001</c:v>
                </c:pt>
                <c:pt idx="334">
                  <c:v>0.16500000000000001</c:v>
                </c:pt>
                <c:pt idx="335">
                  <c:v>0.13200000000000001</c:v>
                </c:pt>
                <c:pt idx="336">
                  <c:v>0.16600000000000001</c:v>
                </c:pt>
                <c:pt idx="337">
                  <c:v>0.18099999999999999</c:v>
                </c:pt>
                <c:pt idx="338">
                  <c:v>0.14899999999999999</c:v>
                </c:pt>
                <c:pt idx="339">
                  <c:v>0.182</c:v>
                </c:pt>
                <c:pt idx="340">
                  <c:v>0.108</c:v>
                </c:pt>
                <c:pt idx="341">
                  <c:v>0.14099999999999999</c:v>
                </c:pt>
                <c:pt idx="342">
                  <c:v>0.186</c:v>
                </c:pt>
                <c:pt idx="343">
                  <c:v>0.1</c:v>
                </c:pt>
                <c:pt idx="344">
                  <c:v>0.182</c:v>
                </c:pt>
                <c:pt idx="345">
                  <c:v>0.19</c:v>
                </c:pt>
                <c:pt idx="346">
                  <c:v>0.17699999999999999</c:v>
                </c:pt>
                <c:pt idx="347">
                  <c:v>0.157</c:v>
                </c:pt>
                <c:pt idx="348">
                  <c:v>0.126</c:v>
                </c:pt>
                <c:pt idx="349">
                  <c:v>0.125</c:v>
                </c:pt>
                <c:pt idx="350">
                  <c:v>0.153</c:v>
                </c:pt>
                <c:pt idx="351">
                  <c:v>0.19700000000000001</c:v>
                </c:pt>
                <c:pt idx="352">
                  <c:v>0.10100000000000001</c:v>
                </c:pt>
                <c:pt idx="353">
                  <c:v>0.13100000000000001</c:v>
                </c:pt>
                <c:pt idx="354">
                  <c:v>0.14899999999999999</c:v>
                </c:pt>
                <c:pt idx="355">
                  <c:v>0.192</c:v>
                </c:pt>
                <c:pt idx="356">
                  <c:v>0.186</c:v>
                </c:pt>
                <c:pt idx="357">
                  <c:v>0.126</c:v>
                </c:pt>
                <c:pt idx="358">
                  <c:v>0.104</c:v>
                </c:pt>
                <c:pt idx="359">
                  <c:v>0.14799999999999999</c:v>
                </c:pt>
                <c:pt idx="360">
                  <c:v>0.18099999999999999</c:v>
                </c:pt>
                <c:pt idx="361">
                  <c:v>0.11799999999999999</c:v>
                </c:pt>
                <c:pt idx="362">
                  <c:v>0.17299999999999999</c:v>
                </c:pt>
                <c:pt idx="363">
                  <c:v>0.129</c:v>
                </c:pt>
                <c:pt idx="364">
                  <c:v>0.16800000000000001</c:v>
                </c:pt>
                <c:pt idx="365">
                  <c:v>0.13700000000000001</c:v>
                </c:pt>
                <c:pt idx="366">
                  <c:v>0.13500000000000001</c:v>
                </c:pt>
                <c:pt idx="367">
                  <c:v>0.13900000000000001</c:v>
                </c:pt>
                <c:pt idx="368">
                  <c:v>0.11700000000000001</c:v>
                </c:pt>
                <c:pt idx="369">
                  <c:v>0.112</c:v>
                </c:pt>
                <c:pt idx="370">
                  <c:v>0.14000000000000001</c:v>
                </c:pt>
                <c:pt idx="371">
                  <c:v>0.11</c:v>
                </c:pt>
                <c:pt idx="372">
                  <c:v>0.16200000000000001</c:v>
                </c:pt>
                <c:pt idx="373">
                  <c:v>0.16600000000000001</c:v>
                </c:pt>
                <c:pt idx="374">
                  <c:v>0.161</c:v>
                </c:pt>
                <c:pt idx="375">
                  <c:v>0.13800000000000001</c:v>
                </c:pt>
                <c:pt idx="376">
                  <c:v>0.13400000000000001</c:v>
                </c:pt>
                <c:pt idx="377">
                  <c:v>0.157</c:v>
                </c:pt>
                <c:pt idx="378">
                  <c:v>0.13</c:v>
                </c:pt>
                <c:pt idx="379">
                  <c:v>0.13600000000000001</c:v>
                </c:pt>
                <c:pt idx="380">
                  <c:v>0.188</c:v>
                </c:pt>
                <c:pt idx="381">
                  <c:v>0.19900000000000001</c:v>
                </c:pt>
                <c:pt idx="382">
                  <c:v>0.187</c:v>
                </c:pt>
                <c:pt idx="383">
                  <c:v>0.123</c:v>
                </c:pt>
                <c:pt idx="384">
                  <c:v>0.114</c:v>
                </c:pt>
                <c:pt idx="385">
                  <c:v>0.14399999999999999</c:v>
                </c:pt>
                <c:pt idx="386">
                  <c:v>0.17</c:v>
                </c:pt>
                <c:pt idx="387">
                  <c:v>0.124</c:v>
                </c:pt>
                <c:pt idx="388">
                  <c:v>0.184</c:v>
                </c:pt>
                <c:pt idx="389">
                  <c:v>0.104</c:v>
                </c:pt>
                <c:pt idx="390">
                  <c:v>0.16200000000000001</c:v>
                </c:pt>
                <c:pt idx="391">
                  <c:v>0.11700000000000001</c:v>
                </c:pt>
                <c:pt idx="392">
                  <c:v>0.16400000000000001</c:v>
                </c:pt>
                <c:pt idx="393">
                  <c:v>0.10100000000000001</c:v>
                </c:pt>
                <c:pt idx="394">
                  <c:v>0.19600000000000001</c:v>
                </c:pt>
                <c:pt idx="395">
                  <c:v>0.19700000000000001</c:v>
                </c:pt>
                <c:pt idx="396">
                  <c:v>0.17299999999999999</c:v>
                </c:pt>
                <c:pt idx="397">
                  <c:v>0.184</c:v>
                </c:pt>
                <c:pt idx="398">
                  <c:v>0.18</c:v>
                </c:pt>
                <c:pt idx="399">
                  <c:v>0.19700000000000001</c:v>
                </c:pt>
                <c:pt idx="400">
                  <c:v>0.159</c:v>
                </c:pt>
                <c:pt idx="401">
                  <c:v>0.18</c:v>
                </c:pt>
                <c:pt idx="402">
                  <c:v>0.17699999999999999</c:v>
                </c:pt>
                <c:pt idx="403">
                  <c:v>0.129</c:v>
                </c:pt>
                <c:pt idx="404">
                  <c:v>0.19500000000000001</c:v>
                </c:pt>
                <c:pt idx="405">
                  <c:v>0.113</c:v>
                </c:pt>
                <c:pt idx="406">
                  <c:v>0.127</c:v>
                </c:pt>
                <c:pt idx="407">
                  <c:v>0.19400000000000001</c:v>
                </c:pt>
                <c:pt idx="408">
                  <c:v>0.156</c:v>
                </c:pt>
                <c:pt idx="409">
                  <c:v>0.13500000000000001</c:v>
                </c:pt>
                <c:pt idx="410">
                  <c:v>0.19500000000000001</c:v>
                </c:pt>
                <c:pt idx="411">
                  <c:v>0.19900000000000001</c:v>
                </c:pt>
                <c:pt idx="412">
                  <c:v>0.127</c:v>
                </c:pt>
                <c:pt idx="413">
                  <c:v>0.123</c:v>
                </c:pt>
                <c:pt idx="414">
                  <c:v>0.19600000000000001</c:v>
                </c:pt>
                <c:pt idx="415">
                  <c:v>0.10299999999999999</c:v>
                </c:pt>
                <c:pt idx="416">
                  <c:v>0.13500000000000001</c:v>
                </c:pt>
                <c:pt idx="417">
                  <c:v>0.18099999999999999</c:v>
                </c:pt>
                <c:pt idx="418">
                  <c:v>0.129</c:v>
                </c:pt>
                <c:pt idx="419">
                  <c:v>0.15</c:v>
                </c:pt>
                <c:pt idx="420">
                  <c:v>0.11</c:v>
                </c:pt>
                <c:pt idx="421">
                  <c:v>0.16900000000000001</c:v>
                </c:pt>
                <c:pt idx="422">
                  <c:v>0.13200000000000001</c:v>
                </c:pt>
                <c:pt idx="423">
                  <c:v>0.14899999999999999</c:v>
                </c:pt>
                <c:pt idx="424">
                  <c:v>0.156</c:v>
                </c:pt>
                <c:pt idx="425">
                  <c:v>0.18</c:v>
                </c:pt>
                <c:pt idx="426">
                  <c:v>0.14399999999999999</c:v>
                </c:pt>
                <c:pt idx="427">
                  <c:v>0.13800000000000001</c:v>
                </c:pt>
                <c:pt idx="428">
                  <c:v>0.126</c:v>
                </c:pt>
                <c:pt idx="429">
                  <c:v>0.193</c:v>
                </c:pt>
                <c:pt idx="430">
                  <c:v>0.19900000000000001</c:v>
                </c:pt>
                <c:pt idx="431">
                  <c:v>0.14799999999999999</c:v>
                </c:pt>
                <c:pt idx="432">
                  <c:v>0.188</c:v>
                </c:pt>
                <c:pt idx="433">
                  <c:v>0.192</c:v>
                </c:pt>
                <c:pt idx="434">
                  <c:v>0.12</c:v>
                </c:pt>
                <c:pt idx="435">
                  <c:v>0.125</c:v>
                </c:pt>
                <c:pt idx="436">
                  <c:v>0.19400000000000001</c:v>
                </c:pt>
                <c:pt idx="437">
                  <c:v>0.124</c:v>
                </c:pt>
                <c:pt idx="438">
                  <c:v>0.19600000000000001</c:v>
                </c:pt>
                <c:pt idx="439">
                  <c:v>0.19800000000000001</c:v>
                </c:pt>
                <c:pt idx="440">
                  <c:v>0.14299999999999999</c:v>
                </c:pt>
                <c:pt idx="441">
                  <c:v>0.126</c:v>
                </c:pt>
                <c:pt idx="442">
                  <c:v>0.13800000000000001</c:v>
                </c:pt>
                <c:pt idx="443">
                  <c:v>0.14799999999999999</c:v>
                </c:pt>
                <c:pt idx="444">
                  <c:v>0.16300000000000001</c:v>
                </c:pt>
                <c:pt idx="445">
                  <c:v>0.16200000000000001</c:v>
                </c:pt>
                <c:pt idx="446">
                  <c:v>0.13</c:v>
                </c:pt>
                <c:pt idx="447">
                  <c:v>0.153</c:v>
                </c:pt>
                <c:pt idx="448">
                  <c:v>0.13600000000000001</c:v>
                </c:pt>
                <c:pt idx="449">
                  <c:v>0.126</c:v>
                </c:pt>
                <c:pt idx="450">
                  <c:v>0.16600000000000001</c:v>
                </c:pt>
                <c:pt idx="451">
                  <c:v>0.115</c:v>
                </c:pt>
                <c:pt idx="452">
                  <c:v>0.161</c:v>
                </c:pt>
                <c:pt idx="453">
                  <c:v>0.13800000000000001</c:v>
                </c:pt>
                <c:pt idx="454">
                  <c:v>0.13200000000000001</c:v>
                </c:pt>
                <c:pt idx="455">
                  <c:v>0.11700000000000001</c:v>
                </c:pt>
                <c:pt idx="456">
                  <c:v>0.10100000000000001</c:v>
                </c:pt>
                <c:pt idx="457">
                  <c:v>0.17699999999999999</c:v>
                </c:pt>
                <c:pt idx="458">
                  <c:v>0.17100000000000001</c:v>
                </c:pt>
                <c:pt idx="459">
                  <c:v>0.14299999999999999</c:v>
                </c:pt>
                <c:pt idx="460">
                  <c:v>0.126</c:v>
                </c:pt>
                <c:pt idx="461">
                  <c:v>0.19400000000000001</c:v>
                </c:pt>
                <c:pt idx="462">
                  <c:v>0.14899999999999999</c:v>
                </c:pt>
                <c:pt idx="463">
                  <c:v>0.13900000000000001</c:v>
                </c:pt>
                <c:pt idx="464">
                  <c:v>0.182</c:v>
                </c:pt>
                <c:pt idx="465">
                  <c:v>0.13100000000000001</c:v>
                </c:pt>
                <c:pt idx="466">
                  <c:v>0.14399999999999999</c:v>
                </c:pt>
                <c:pt idx="467">
                  <c:v>0.13200000000000001</c:v>
                </c:pt>
                <c:pt idx="468">
                  <c:v>0.123</c:v>
                </c:pt>
                <c:pt idx="469">
                  <c:v>0.124</c:v>
                </c:pt>
                <c:pt idx="470">
                  <c:v>0.13900000000000001</c:v>
                </c:pt>
                <c:pt idx="471">
                  <c:v>0.13700000000000001</c:v>
                </c:pt>
                <c:pt idx="472">
                  <c:v>0.129</c:v>
                </c:pt>
                <c:pt idx="473">
                  <c:v>0.13500000000000001</c:v>
                </c:pt>
                <c:pt idx="474">
                  <c:v>0.15</c:v>
                </c:pt>
                <c:pt idx="475">
                  <c:v>0.17399999999999999</c:v>
                </c:pt>
                <c:pt idx="476">
                  <c:v>0.182</c:v>
                </c:pt>
                <c:pt idx="477">
                  <c:v>0.14399999999999999</c:v>
                </c:pt>
                <c:pt idx="478">
                  <c:v>0.17399999999999999</c:v>
                </c:pt>
                <c:pt idx="479">
                  <c:v>0.159</c:v>
                </c:pt>
                <c:pt idx="480">
                  <c:v>0.17100000000000001</c:v>
                </c:pt>
                <c:pt idx="481">
                  <c:v>0.158</c:v>
                </c:pt>
                <c:pt idx="482">
                  <c:v>0.19</c:v>
                </c:pt>
                <c:pt idx="483">
                  <c:v>0.17599999999999999</c:v>
                </c:pt>
                <c:pt idx="484">
                  <c:v>0.156</c:v>
                </c:pt>
                <c:pt idx="485">
                  <c:v>0.17499999999999999</c:v>
                </c:pt>
                <c:pt idx="486">
                  <c:v>0.161</c:v>
                </c:pt>
                <c:pt idx="487">
                  <c:v>0.14399999999999999</c:v>
                </c:pt>
                <c:pt idx="488">
                  <c:v>0.1</c:v>
                </c:pt>
                <c:pt idx="489">
                  <c:v>0.16700000000000001</c:v>
                </c:pt>
                <c:pt idx="490">
                  <c:v>0.13800000000000001</c:v>
                </c:pt>
                <c:pt idx="491">
                  <c:v>0.17499999999999999</c:v>
                </c:pt>
                <c:pt idx="492">
                  <c:v>0.10100000000000001</c:v>
                </c:pt>
                <c:pt idx="493">
                  <c:v>0.191</c:v>
                </c:pt>
                <c:pt idx="494">
                  <c:v>0.193</c:v>
                </c:pt>
                <c:pt idx="495">
                  <c:v>0.17899999999999999</c:v>
                </c:pt>
                <c:pt idx="496">
                  <c:v>0.151</c:v>
                </c:pt>
                <c:pt idx="497">
                  <c:v>0.19600000000000001</c:v>
                </c:pt>
                <c:pt idx="498">
                  <c:v>0.14199999999999999</c:v>
                </c:pt>
                <c:pt idx="499">
                  <c:v>0.19800000000000001</c:v>
                </c:pt>
                <c:pt idx="500">
                  <c:v>0.14000000000000001</c:v>
                </c:pt>
                <c:pt idx="501">
                  <c:v>0.16900000000000001</c:v>
                </c:pt>
                <c:pt idx="502">
                  <c:v>0.14099999999999999</c:v>
                </c:pt>
                <c:pt idx="503">
                  <c:v>0.111</c:v>
                </c:pt>
                <c:pt idx="504">
                  <c:v>0.19800000000000001</c:v>
                </c:pt>
                <c:pt idx="505">
                  <c:v>0.158</c:v>
                </c:pt>
                <c:pt idx="506">
                  <c:v>0.154</c:v>
                </c:pt>
                <c:pt idx="507">
                  <c:v>0.19</c:v>
                </c:pt>
                <c:pt idx="508">
                  <c:v>0.105</c:v>
                </c:pt>
                <c:pt idx="509">
                  <c:v>0.159</c:v>
                </c:pt>
                <c:pt idx="510">
                  <c:v>0.15</c:v>
                </c:pt>
                <c:pt idx="511">
                  <c:v>0.14699999999999999</c:v>
                </c:pt>
                <c:pt idx="512">
                  <c:v>0.17100000000000001</c:v>
                </c:pt>
                <c:pt idx="513">
                  <c:v>0.14299999999999999</c:v>
                </c:pt>
                <c:pt idx="514">
                  <c:v>0.15</c:v>
                </c:pt>
                <c:pt idx="515">
                  <c:v>0.17499999999999999</c:v>
                </c:pt>
                <c:pt idx="516">
                  <c:v>0.124</c:v>
                </c:pt>
                <c:pt idx="517">
                  <c:v>0.12</c:v>
                </c:pt>
                <c:pt idx="518">
                  <c:v>0.13300000000000001</c:v>
                </c:pt>
                <c:pt idx="519">
                  <c:v>0.111</c:v>
                </c:pt>
                <c:pt idx="520">
                  <c:v>0.19900000000000001</c:v>
                </c:pt>
                <c:pt idx="521">
                  <c:v>0.182</c:v>
                </c:pt>
                <c:pt idx="522">
                  <c:v>0.109</c:v>
                </c:pt>
                <c:pt idx="523">
                  <c:v>0.17399999999999999</c:v>
                </c:pt>
                <c:pt idx="524">
                  <c:v>0.14199999999999999</c:v>
                </c:pt>
                <c:pt idx="525">
                  <c:v>0.122</c:v>
                </c:pt>
                <c:pt idx="526">
                  <c:v>0.14000000000000001</c:v>
                </c:pt>
                <c:pt idx="527">
                  <c:v>0.17</c:v>
                </c:pt>
                <c:pt idx="528">
                  <c:v>0.16300000000000001</c:v>
                </c:pt>
                <c:pt idx="529">
                  <c:v>0.19</c:v>
                </c:pt>
                <c:pt idx="530">
                  <c:v>0.11899999999999999</c:v>
                </c:pt>
                <c:pt idx="531">
                  <c:v>0.19700000000000001</c:v>
                </c:pt>
                <c:pt idx="532">
                  <c:v>0.125</c:v>
                </c:pt>
                <c:pt idx="533">
                  <c:v>0.14099999999999999</c:v>
                </c:pt>
                <c:pt idx="534">
                  <c:v>0.16400000000000001</c:v>
                </c:pt>
                <c:pt idx="535">
                  <c:v>0.11799999999999999</c:v>
                </c:pt>
                <c:pt idx="536">
                  <c:v>0.13400000000000001</c:v>
                </c:pt>
                <c:pt idx="537">
                  <c:v>0.157</c:v>
                </c:pt>
                <c:pt idx="538">
                  <c:v>0.14399999999999999</c:v>
                </c:pt>
                <c:pt idx="539">
                  <c:v>0.104</c:v>
                </c:pt>
                <c:pt idx="540">
                  <c:v>0.107</c:v>
                </c:pt>
                <c:pt idx="541">
                  <c:v>0.19600000000000001</c:v>
                </c:pt>
                <c:pt idx="542">
                  <c:v>0.191</c:v>
                </c:pt>
                <c:pt idx="543">
                  <c:v>0.121</c:v>
                </c:pt>
                <c:pt idx="544">
                  <c:v>0.112</c:v>
                </c:pt>
                <c:pt idx="545">
                  <c:v>0.1</c:v>
                </c:pt>
                <c:pt idx="546">
                  <c:v>0.109</c:v>
                </c:pt>
                <c:pt idx="547">
                  <c:v>0.11700000000000001</c:v>
                </c:pt>
                <c:pt idx="548">
                  <c:v>0.123</c:v>
                </c:pt>
                <c:pt idx="549">
                  <c:v>0.17100000000000001</c:v>
                </c:pt>
                <c:pt idx="550">
                  <c:v>0.18</c:v>
                </c:pt>
                <c:pt idx="551">
                  <c:v>0.189</c:v>
                </c:pt>
                <c:pt idx="552">
                  <c:v>0.10100000000000001</c:v>
                </c:pt>
                <c:pt idx="553">
                  <c:v>0.19700000000000001</c:v>
                </c:pt>
                <c:pt idx="554">
                  <c:v>0.16200000000000001</c:v>
                </c:pt>
                <c:pt idx="555">
                  <c:v>0.13800000000000001</c:v>
                </c:pt>
                <c:pt idx="556">
                  <c:v>0.17</c:v>
                </c:pt>
                <c:pt idx="557">
                  <c:v>0.185</c:v>
                </c:pt>
                <c:pt idx="558">
                  <c:v>0.124</c:v>
                </c:pt>
                <c:pt idx="559">
                  <c:v>0.114</c:v>
                </c:pt>
                <c:pt idx="560">
                  <c:v>0.151</c:v>
                </c:pt>
                <c:pt idx="561">
                  <c:v>0.11600000000000001</c:v>
                </c:pt>
                <c:pt idx="562">
                  <c:v>0.121</c:v>
                </c:pt>
                <c:pt idx="563">
                  <c:v>0.17</c:v>
                </c:pt>
                <c:pt idx="564">
                  <c:v>0.17699999999999999</c:v>
                </c:pt>
                <c:pt idx="565">
                  <c:v>0.114</c:v>
                </c:pt>
                <c:pt idx="566">
                  <c:v>0.14499999999999999</c:v>
                </c:pt>
                <c:pt idx="567">
                  <c:v>0.155</c:v>
                </c:pt>
                <c:pt idx="568">
                  <c:v>0.127</c:v>
                </c:pt>
                <c:pt idx="569">
                  <c:v>0.11899999999999999</c:v>
                </c:pt>
                <c:pt idx="570">
                  <c:v>0.16800000000000001</c:v>
                </c:pt>
                <c:pt idx="571">
                  <c:v>0.185</c:v>
                </c:pt>
                <c:pt idx="572">
                  <c:v>0.151</c:v>
                </c:pt>
                <c:pt idx="573">
                  <c:v>0.19</c:v>
                </c:pt>
                <c:pt idx="574">
                  <c:v>0.17899999999999999</c:v>
                </c:pt>
                <c:pt idx="575">
                  <c:v>0.156</c:v>
                </c:pt>
                <c:pt idx="576">
                  <c:v>0.11700000000000001</c:v>
                </c:pt>
                <c:pt idx="577">
                  <c:v>0.14699999999999999</c:v>
                </c:pt>
                <c:pt idx="578">
                  <c:v>0.14499999999999999</c:v>
                </c:pt>
                <c:pt idx="579">
                  <c:v>0.18099999999999999</c:v>
                </c:pt>
                <c:pt idx="580">
                  <c:v>0.186</c:v>
                </c:pt>
                <c:pt idx="581">
                  <c:v>0.13200000000000001</c:v>
                </c:pt>
                <c:pt idx="582">
                  <c:v>0.13700000000000001</c:v>
                </c:pt>
                <c:pt idx="583">
                  <c:v>0.121</c:v>
                </c:pt>
                <c:pt idx="584">
                  <c:v>0.191</c:v>
                </c:pt>
                <c:pt idx="585">
                  <c:v>0.109</c:v>
                </c:pt>
                <c:pt idx="586">
                  <c:v>0.193</c:v>
                </c:pt>
                <c:pt idx="587">
                  <c:v>0.17</c:v>
                </c:pt>
                <c:pt idx="588">
                  <c:v>0.104</c:v>
                </c:pt>
                <c:pt idx="589">
                  <c:v>0.121</c:v>
                </c:pt>
                <c:pt idx="590">
                  <c:v>0.155</c:v>
                </c:pt>
                <c:pt idx="591">
                  <c:v>0.11899999999999999</c:v>
                </c:pt>
                <c:pt idx="592">
                  <c:v>0.11700000000000001</c:v>
                </c:pt>
                <c:pt idx="593">
                  <c:v>0.10100000000000001</c:v>
                </c:pt>
                <c:pt idx="594">
                  <c:v>0.109</c:v>
                </c:pt>
                <c:pt idx="595">
                  <c:v>0.18</c:v>
                </c:pt>
                <c:pt idx="596">
                  <c:v>0.14299999999999999</c:v>
                </c:pt>
                <c:pt idx="597">
                  <c:v>0.13200000000000001</c:v>
                </c:pt>
                <c:pt idx="598">
                  <c:v>0.114</c:v>
                </c:pt>
                <c:pt idx="599">
                  <c:v>0.185</c:v>
                </c:pt>
                <c:pt idx="600">
                  <c:v>0.16300000000000001</c:v>
                </c:pt>
                <c:pt idx="601">
                  <c:v>0.16200000000000001</c:v>
                </c:pt>
                <c:pt idx="602">
                  <c:v>0.113</c:v>
                </c:pt>
                <c:pt idx="603">
                  <c:v>0.106</c:v>
                </c:pt>
                <c:pt idx="604">
                  <c:v>0.19800000000000001</c:v>
                </c:pt>
                <c:pt idx="605">
                  <c:v>0.112</c:v>
                </c:pt>
                <c:pt idx="606">
                  <c:v>0.161</c:v>
                </c:pt>
                <c:pt idx="607">
                  <c:v>0.13200000000000001</c:v>
                </c:pt>
                <c:pt idx="608">
                  <c:v>0.17199999999999999</c:v>
                </c:pt>
                <c:pt idx="609">
                  <c:v>0.10199999999999999</c:v>
                </c:pt>
                <c:pt idx="610">
                  <c:v>0.13600000000000001</c:v>
                </c:pt>
                <c:pt idx="611">
                  <c:v>0.105</c:v>
                </c:pt>
                <c:pt idx="612">
                  <c:v>0.104</c:v>
                </c:pt>
                <c:pt idx="613">
                  <c:v>0.124</c:v>
                </c:pt>
                <c:pt idx="614">
                  <c:v>0.10199999999999999</c:v>
                </c:pt>
                <c:pt idx="615">
                  <c:v>0.127</c:v>
                </c:pt>
                <c:pt idx="616">
                  <c:v>0.10100000000000001</c:v>
                </c:pt>
                <c:pt idx="617">
                  <c:v>0.185</c:v>
                </c:pt>
                <c:pt idx="618">
                  <c:v>0.124</c:v>
                </c:pt>
                <c:pt idx="619">
                  <c:v>0.151</c:v>
                </c:pt>
                <c:pt idx="620">
                  <c:v>0.14599999999999999</c:v>
                </c:pt>
                <c:pt idx="621">
                  <c:v>0.16400000000000001</c:v>
                </c:pt>
                <c:pt idx="622">
                  <c:v>0.13900000000000001</c:v>
                </c:pt>
                <c:pt idx="623">
                  <c:v>0.13200000000000001</c:v>
                </c:pt>
                <c:pt idx="624">
                  <c:v>0.104</c:v>
                </c:pt>
                <c:pt idx="625">
                  <c:v>0.14799999999999999</c:v>
                </c:pt>
                <c:pt idx="626">
                  <c:v>0.18</c:v>
                </c:pt>
                <c:pt idx="627">
                  <c:v>0.58599999999999997</c:v>
                </c:pt>
                <c:pt idx="628">
                  <c:v>0.42499999999999999</c:v>
                </c:pt>
                <c:pt idx="629">
                  <c:v>0.53500000000000003</c:v>
                </c:pt>
                <c:pt idx="630">
                  <c:v>0.317</c:v>
                </c:pt>
                <c:pt idx="631">
                  <c:v>0.47399999999999998</c:v>
                </c:pt>
                <c:pt idx="632">
                  <c:v>0.30299999999999999</c:v>
                </c:pt>
                <c:pt idx="633">
                  <c:v>0.46</c:v>
                </c:pt>
                <c:pt idx="634">
                  <c:v>0.43099999999999999</c:v>
                </c:pt>
                <c:pt idx="635">
                  <c:v>0.51500000000000001</c:v>
                </c:pt>
                <c:pt idx="636">
                  <c:v>0.42299999999999999</c:v>
                </c:pt>
                <c:pt idx="637">
                  <c:v>0.55000000000000004</c:v>
                </c:pt>
                <c:pt idx="638">
                  <c:v>0.46500000000000002</c:v>
                </c:pt>
                <c:pt idx="639">
                  <c:v>0.48799999999999999</c:v>
                </c:pt>
                <c:pt idx="640">
                  <c:v>0.35499999999999998</c:v>
                </c:pt>
                <c:pt idx="641">
                  <c:v>0.58199999999999996</c:v>
                </c:pt>
                <c:pt idx="642">
                  <c:v>0.39600000000000002</c:v>
                </c:pt>
                <c:pt idx="643">
                  <c:v>0.41399999999999998</c:v>
                </c:pt>
                <c:pt idx="644">
                  <c:v>0.53400000000000003</c:v>
                </c:pt>
                <c:pt idx="645">
                  <c:v>0.41199999999999998</c:v>
                </c:pt>
                <c:pt idx="646">
                  <c:v>0.51700000000000002</c:v>
                </c:pt>
                <c:pt idx="647">
                  <c:v>0.54</c:v>
                </c:pt>
                <c:pt idx="648">
                  <c:v>0.54700000000000004</c:v>
                </c:pt>
                <c:pt idx="649">
                  <c:v>0.51100000000000001</c:v>
                </c:pt>
                <c:pt idx="650">
                  <c:v>0.27200000000000002</c:v>
                </c:pt>
                <c:pt idx="651">
                  <c:v>0.27500000000000002</c:v>
                </c:pt>
                <c:pt idx="652">
                  <c:v>0.36099999999999999</c:v>
                </c:pt>
                <c:pt idx="653">
                  <c:v>0.20300000000000001</c:v>
                </c:pt>
                <c:pt idx="654">
                  <c:v>0.47499999999999998</c:v>
                </c:pt>
                <c:pt idx="655">
                  <c:v>0.59499999999999997</c:v>
                </c:pt>
                <c:pt idx="656">
                  <c:v>0.41199999999999998</c:v>
                </c:pt>
                <c:pt idx="657">
                  <c:v>0.247</c:v>
                </c:pt>
                <c:pt idx="658">
                  <c:v>0.26</c:v>
                </c:pt>
                <c:pt idx="659">
                  <c:v>0.28699999999999998</c:v>
                </c:pt>
                <c:pt idx="660">
                  <c:v>0.44600000000000001</c:v>
                </c:pt>
                <c:pt idx="661">
                  <c:v>0.59</c:v>
                </c:pt>
                <c:pt idx="662">
                  <c:v>0.52600000000000002</c:v>
                </c:pt>
                <c:pt idx="663">
                  <c:v>0.57899999999999996</c:v>
                </c:pt>
                <c:pt idx="664">
                  <c:v>0.55200000000000005</c:v>
                </c:pt>
                <c:pt idx="665">
                  <c:v>0.42799999999999999</c:v>
                </c:pt>
                <c:pt idx="666">
                  <c:v>0.502</c:v>
                </c:pt>
                <c:pt idx="667">
                  <c:v>0.51500000000000001</c:v>
                </c:pt>
                <c:pt idx="668">
                  <c:v>0.46</c:v>
                </c:pt>
                <c:pt idx="669">
                  <c:v>0.496</c:v>
                </c:pt>
                <c:pt idx="670">
                  <c:v>0.371</c:v>
                </c:pt>
                <c:pt idx="671">
                  <c:v>0.317</c:v>
                </c:pt>
                <c:pt idx="672">
                  <c:v>0.56699999999999995</c:v>
                </c:pt>
                <c:pt idx="673">
                  <c:v>0.59199999999999997</c:v>
                </c:pt>
                <c:pt idx="674">
                  <c:v>0.32600000000000001</c:v>
                </c:pt>
                <c:pt idx="675">
                  <c:v>0.40100000000000002</c:v>
                </c:pt>
                <c:pt idx="676">
                  <c:v>0.27500000000000002</c:v>
                </c:pt>
                <c:pt idx="677">
                  <c:v>0.51500000000000001</c:v>
                </c:pt>
                <c:pt idx="678">
                  <c:v>0.498</c:v>
                </c:pt>
                <c:pt idx="679">
                  <c:v>0.29499999999999998</c:v>
                </c:pt>
                <c:pt idx="680">
                  <c:v>0.46700000000000003</c:v>
                </c:pt>
                <c:pt idx="681">
                  <c:v>0.378</c:v>
                </c:pt>
                <c:pt idx="682">
                  <c:v>0.52100000000000002</c:v>
                </c:pt>
                <c:pt idx="683">
                  <c:v>0.24199999999999999</c:v>
                </c:pt>
                <c:pt idx="684">
                  <c:v>0.34599999999999997</c:v>
                </c:pt>
                <c:pt idx="685">
                  <c:v>0.22</c:v>
                </c:pt>
                <c:pt idx="686">
                  <c:v>0.58299999999999996</c:v>
                </c:pt>
                <c:pt idx="687">
                  <c:v>0.49</c:v>
                </c:pt>
                <c:pt idx="688">
                  <c:v>0.21299999999999999</c:v>
                </c:pt>
                <c:pt idx="689">
                  <c:v>0.26600000000000001</c:v>
                </c:pt>
                <c:pt idx="690">
                  <c:v>0.316</c:v>
                </c:pt>
                <c:pt idx="691">
                  <c:v>0.23200000000000001</c:v>
                </c:pt>
                <c:pt idx="692">
                  <c:v>0.57299999999999995</c:v>
                </c:pt>
                <c:pt idx="693">
                  <c:v>0.52900000000000003</c:v>
                </c:pt>
                <c:pt idx="694">
                  <c:v>0.46400000000000002</c:v>
                </c:pt>
                <c:pt idx="695">
                  <c:v>0.53700000000000003</c:v>
                </c:pt>
                <c:pt idx="696">
                  <c:v>0.504</c:v>
                </c:pt>
                <c:pt idx="697">
                  <c:v>0.20399999999999999</c:v>
                </c:pt>
                <c:pt idx="698">
                  <c:v>0.51800000000000002</c:v>
                </c:pt>
                <c:pt idx="699">
                  <c:v>0.40600000000000003</c:v>
                </c:pt>
                <c:pt idx="700">
                  <c:v>0.29699999999999999</c:v>
                </c:pt>
                <c:pt idx="701">
                  <c:v>0.28299999999999997</c:v>
                </c:pt>
                <c:pt idx="702">
                  <c:v>0.42099999999999999</c:v>
                </c:pt>
                <c:pt idx="703">
                  <c:v>0.22700000000000001</c:v>
                </c:pt>
                <c:pt idx="704">
                  <c:v>0.42399999999999999</c:v>
                </c:pt>
                <c:pt idx="705">
                  <c:v>0.59499999999999997</c:v>
                </c:pt>
                <c:pt idx="706">
                  <c:v>0.50600000000000001</c:v>
                </c:pt>
                <c:pt idx="707">
                  <c:v>0.39300000000000002</c:v>
                </c:pt>
                <c:pt idx="708">
                  <c:v>0.44</c:v>
                </c:pt>
                <c:pt idx="709">
                  <c:v>0.23599999999999999</c:v>
                </c:pt>
                <c:pt idx="710">
                  <c:v>0.503</c:v>
                </c:pt>
                <c:pt idx="711">
                  <c:v>0.42499999999999999</c:v>
                </c:pt>
                <c:pt idx="712">
                  <c:v>0.38900000000000001</c:v>
                </c:pt>
                <c:pt idx="713">
                  <c:v>0.47299999999999998</c:v>
                </c:pt>
                <c:pt idx="714">
                  <c:v>0.23799999999999999</c:v>
                </c:pt>
                <c:pt idx="715">
                  <c:v>0.39500000000000002</c:v>
                </c:pt>
                <c:pt idx="716">
                  <c:v>0.37</c:v>
                </c:pt>
                <c:pt idx="717">
                  <c:v>0.38900000000000001</c:v>
                </c:pt>
                <c:pt idx="718">
                  <c:v>0.40699999999999997</c:v>
                </c:pt>
                <c:pt idx="719">
                  <c:v>0.36899999999999999</c:v>
                </c:pt>
                <c:pt idx="720">
                  <c:v>0.57199999999999995</c:v>
                </c:pt>
                <c:pt idx="721">
                  <c:v>0.32600000000000001</c:v>
                </c:pt>
                <c:pt idx="722">
                  <c:v>0.28499999999999998</c:v>
                </c:pt>
                <c:pt idx="723">
                  <c:v>0.58699999999999997</c:v>
                </c:pt>
                <c:pt idx="724">
                  <c:v>0.42099999999999999</c:v>
                </c:pt>
                <c:pt idx="725">
                  <c:v>0.54700000000000004</c:v>
                </c:pt>
                <c:pt idx="726">
                  <c:v>0.42499999999999999</c:v>
                </c:pt>
                <c:pt idx="727">
                  <c:v>0.53400000000000003</c:v>
                </c:pt>
                <c:pt idx="728">
                  <c:v>0.27200000000000002</c:v>
                </c:pt>
                <c:pt idx="729">
                  <c:v>0.59499999999999997</c:v>
                </c:pt>
                <c:pt idx="730">
                  <c:v>0.504</c:v>
                </c:pt>
                <c:pt idx="731">
                  <c:v>0.59</c:v>
                </c:pt>
                <c:pt idx="732">
                  <c:v>0.54400000000000004</c:v>
                </c:pt>
                <c:pt idx="733">
                  <c:v>0.48599999999999999</c:v>
                </c:pt>
                <c:pt idx="734">
                  <c:v>0.28799999999999998</c:v>
                </c:pt>
                <c:pt idx="735">
                  <c:v>0.52200000000000002</c:v>
                </c:pt>
                <c:pt idx="736">
                  <c:v>0.56399999999999995</c:v>
                </c:pt>
                <c:pt idx="737">
                  <c:v>0.57999999999999996</c:v>
                </c:pt>
                <c:pt idx="738">
                  <c:v>0.40200000000000002</c:v>
                </c:pt>
                <c:pt idx="739">
                  <c:v>0.504</c:v>
                </c:pt>
                <c:pt idx="740">
                  <c:v>0.28199999999999997</c:v>
                </c:pt>
                <c:pt idx="741">
                  <c:v>0.28499999999999998</c:v>
                </c:pt>
                <c:pt idx="742">
                  <c:v>0.53200000000000003</c:v>
                </c:pt>
                <c:pt idx="743">
                  <c:v>0.214</c:v>
                </c:pt>
                <c:pt idx="744">
                  <c:v>0.48799999999999999</c:v>
                </c:pt>
                <c:pt idx="745">
                  <c:v>0.41599999999999998</c:v>
                </c:pt>
                <c:pt idx="746">
                  <c:v>0.58399999999999996</c:v>
                </c:pt>
                <c:pt idx="747">
                  <c:v>0.45600000000000002</c:v>
                </c:pt>
                <c:pt idx="748">
                  <c:v>0.39200000000000002</c:v>
                </c:pt>
                <c:pt idx="749">
                  <c:v>0.39500000000000002</c:v>
                </c:pt>
                <c:pt idx="750">
                  <c:v>0.215</c:v>
                </c:pt>
                <c:pt idx="751">
                  <c:v>0.47699999999999998</c:v>
                </c:pt>
                <c:pt idx="752">
                  <c:v>0.58499999999999996</c:v>
                </c:pt>
                <c:pt idx="753">
                  <c:v>0.40600000000000003</c:v>
                </c:pt>
                <c:pt idx="754">
                  <c:v>0.6</c:v>
                </c:pt>
                <c:pt idx="755">
                  <c:v>0.38500000000000001</c:v>
                </c:pt>
                <c:pt idx="756">
                  <c:v>0.28299999999999997</c:v>
                </c:pt>
                <c:pt idx="757">
                  <c:v>0.53500000000000003</c:v>
                </c:pt>
                <c:pt idx="758">
                  <c:v>0.55900000000000005</c:v>
                </c:pt>
                <c:pt idx="759">
                  <c:v>0.32900000000000001</c:v>
                </c:pt>
                <c:pt idx="760">
                  <c:v>0.56100000000000005</c:v>
                </c:pt>
                <c:pt idx="761">
                  <c:v>0.44</c:v>
                </c:pt>
                <c:pt idx="762">
                  <c:v>0.55800000000000005</c:v>
                </c:pt>
                <c:pt idx="763">
                  <c:v>0.59599999999999997</c:v>
                </c:pt>
                <c:pt idx="764">
                  <c:v>0.41499999999999998</c:v>
                </c:pt>
                <c:pt idx="765">
                  <c:v>0.32800000000000001</c:v>
                </c:pt>
                <c:pt idx="766">
                  <c:v>0.29399999999999998</c:v>
                </c:pt>
                <c:pt idx="767">
                  <c:v>0.56899999999999995</c:v>
                </c:pt>
                <c:pt idx="768">
                  <c:v>0.59299999999999997</c:v>
                </c:pt>
                <c:pt idx="769">
                  <c:v>0.45800000000000002</c:v>
                </c:pt>
                <c:pt idx="770">
                  <c:v>0.28599999999999998</c:v>
                </c:pt>
                <c:pt idx="771">
                  <c:v>0.28399999999999997</c:v>
                </c:pt>
                <c:pt idx="772">
                  <c:v>0.39</c:v>
                </c:pt>
                <c:pt idx="773">
                  <c:v>0.51100000000000001</c:v>
                </c:pt>
                <c:pt idx="774">
                  <c:v>0.26800000000000002</c:v>
                </c:pt>
                <c:pt idx="775">
                  <c:v>0.41099999999999998</c:v>
                </c:pt>
                <c:pt idx="776">
                  <c:v>0.34599999999999997</c:v>
                </c:pt>
                <c:pt idx="777">
                  <c:v>0.56499999999999995</c:v>
                </c:pt>
                <c:pt idx="778">
                  <c:v>0.57299999999999995</c:v>
                </c:pt>
                <c:pt idx="779">
                  <c:v>0.26400000000000001</c:v>
                </c:pt>
                <c:pt idx="780">
                  <c:v>0.314</c:v>
                </c:pt>
                <c:pt idx="781">
                  <c:v>0.30199999999999999</c:v>
                </c:pt>
                <c:pt idx="782">
                  <c:v>0.44600000000000001</c:v>
                </c:pt>
                <c:pt idx="783">
                  <c:v>0.23300000000000001</c:v>
                </c:pt>
                <c:pt idx="784">
                  <c:v>0.23300000000000001</c:v>
                </c:pt>
                <c:pt idx="785">
                  <c:v>0.313</c:v>
                </c:pt>
                <c:pt idx="786">
                  <c:v>0.44500000000000001</c:v>
                </c:pt>
                <c:pt idx="787">
                  <c:v>0.36499999999999999</c:v>
                </c:pt>
                <c:pt idx="788">
                  <c:v>0.48799999999999999</c:v>
                </c:pt>
                <c:pt idx="789">
                  <c:v>0.36</c:v>
                </c:pt>
                <c:pt idx="790">
                  <c:v>0.55200000000000005</c:v>
                </c:pt>
                <c:pt idx="791">
                  <c:v>0.46899999999999997</c:v>
                </c:pt>
                <c:pt idx="792">
                  <c:v>0.45900000000000002</c:v>
                </c:pt>
                <c:pt idx="793">
                  <c:v>0.56100000000000005</c:v>
                </c:pt>
                <c:pt idx="794">
                  <c:v>0.42899999999999999</c:v>
                </c:pt>
                <c:pt idx="795">
                  <c:v>0.25700000000000001</c:v>
                </c:pt>
                <c:pt idx="796">
                  <c:v>0.32500000000000001</c:v>
                </c:pt>
                <c:pt idx="797">
                  <c:v>0.49399999999999999</c:v>
                </c:pt>
                <c:pt idx="798">
                  <c:v>0.55600000000000005</c:v>
                </c:pt>
                <c:pt idx="799">
                  <c:v>0.35499999999999998</c:v>
                </c:pt>
                <c:pt idx="800">
                  <c:v>0.44400000000000001</c:v>
                </c:pt>
                <c:pt idx="801">
                  <c:v>0.29299999999999998</c:v>
                </c:pt>
                <c:pt idx="802">
                  <c:v>0.58799999999999997</c:v>
                </c:pt>
                <c:pt idx="803">
                  <c:v>0.51500000000000001</c:v>
                </c:pt>
                <c:pt idx="804">
                  <c:v>0.316</c:v>
                </c:pt>
                <c:pt idx="805">
                  <c:v>0.36499999999999999</c:v>
                </c:pt>
                <c:pt idx="806">
                  <c:v>0.46100000000000002</c:v>
                </c:pt>
                <c:pt idx="807">
                  <c:v>0.432</c:v>
                </c:pt>
                <c:pt idx="808">
                  <c:v>0.31</c:v>
                </c:pt>
                <c:pt idx="809">
                  <c:v>0.50600000000000001</c:v>
                </c:pt>
                <c:pt idx="810">
                  <c:v>0.46400000000000002</c:v>
                </c:pt>
                <c:pt idx="811">
                  <c:v>0.58399999999999996</c:v>
                </c:pt>
                <c:pt idx="812">
                  <c:v>0.36</c:v>
                </c:pt>
                <c:pt idx="813">
                  <c:v>0.501</c:v>
                </c:pt>
                <c:pt idx="814">
                  <c:v>0.439</c:v>
                </c:pt>
                <c:pt idx="815">
                  <c:v>0.375</c:v>
                </c:pt>
                <c:pt idx="816">
                  <c:v>0.307</c:v>
                </c:pt>
                <c:pt idx="817">
                  <c:v>0.27400000000000002</c:v>
                </c:pt>
                <c:pt idx="818">
                  <c:v>0.48299999999999998</c:v>
                </c:pt>
                <c:pt idx="819">
                  <c:v>0.52300000000000002</c:v>
                </c:pt>
                <c:pt idx="820">
                  <c:v>0.47099999999999997</c:v>
                </c:pt>
                <c:pt idx="821">
                  <c:v>0.26100000000000001</c:v>
                </c:pt>
                <c:pt idx="822">
                  <c:v>0.58499999999999996</c:v>
                </c:pt>
                <c:pt idx="823">
                  <c:v>0.51500000000000001</c:v>
                </c:pt>
                <c:pt idx="824">
                  <c:v>0.59699999999999998</c:v>
                </c:pt>
                <c:pt idx="825">
                  <c:v>0.51500000000000001</c:v>
                </c:pt>
                <c:pt idx="826">
                  <c:v>0.48299999999999998</c:v>
                </c:pt>
                <c:pt idx="827">
                  <c:v>0.436</c:v>
                </c:pt>
                <c:pt idx="828">
                  <c:v>0.29699999999999999</c:v>
                </c:pt>
                <c:pt idx="829">
                  <c:v>0.34300000000000003</c:v>
                </c:pt>
                <c:pt idx="830">
                  <c:v>0.49</c:v>
                </c:pt>
                <c:pt idx="831">
                  <c:v>0.49399999999999999</c:v>
                </c:pt>
                <c:pt idx="832">
                  <c:v>0.56499999999999995</c:v>
                </c:pt>
                <c:pt idx="833">
                  <c:v>0.28000000000000003</c:v>
                </c:pt>
                <c:pt idx="834">
                  <c:v>0.54900000000000004</c:v>
                </c:pt>
                <c:pt idx="835">
                  <c:v>0.41699999999999998</c:v>
                </c:pt>
                <c:pt idx="836">
                  <c:v>0.33500000000000002</c:v>
                </c:pt>
                <c:pt idx="837">
                  <c:v>0.38600000000000001</c:v>
                </c:pt>
                <c:pt idx="838">
                  <c:v>0.20499999999999999</c:v>
                </c:pt>
                <c:pt idx="839">
                  <c:v>0.55800000000000005</c:v>
                </c:pt>
                <c:pt idx="840">
                  <c:v>0.49199999999999999</c:v>
                </c:pt>
                <c:pt idx="841">
                  <c:v>0.23300000000000001</c:v>
                </c:pt>
                <c:pt idx="842">
                  <c:v>0.25900000000000001</c:v>
                </c:pt>
                <c:pt idx="843">
                  <c:v>0.48599999999999999</c:v>
                </c:pt>
                <c:pt idx="844">
                  <c:v>0.34300000000000003</c:v>
                </c:pt>
                <c:pt idx="845">
                  <c:v>0.28000000000000003</c:v>
                </c:pt>
                <c:pt idx="846">
                  <c:v>0.47299999999999998</c:v>
                </c:pt>
                <c:pt idx="847">
                  <c:v>0.57199999999999995</c:v>
                </c:pt>
                <c:pt idx="848">
                  <c:v>0.245</c:v>
                </c:pt>
                <c:pt idx="849">
                  <c:v>0.48799999999999999</c:v>
                </c:pt>
                <c:pt idx="850">
                  <c:v>0.28999999999999998</c:v>
                </c:pt>
                <c:pt idx="851">
                  <c:v>0.35399999999999998</c:v>
                </c:pt>
                <c:pt idx="852">
                  <c:v>0.55000000000000004</c:v>
                </c:pt>
                <c:pt idx="853">
                  <c:v>0.5</c:v>
                </c:pt>
                <c:pt idx="854">
                  <c:v>0.253</c:v>
                </c:pt>
                <c:pt idx="855">
                  <c:v>0.46200000000000002</c:v>
                </c:pt>
                <c:pt idx="856">
                  <c:v>0.42599999999999999</c:v>
                </c:pt>
                <c:pt idx="857">
                  <c:v>0.56299999999999994</c:v>
                </c:pt>
                <c:pt idx="858">
                  <c:v>0.54700000000000004</c:v>
                </c:pt>
                <c:pt idx="859">
                  <c:v>0.36899999999999999</c:v>
                </c:pt>
                <c:pt idx="860">
                  <c:v>0.20300000000000001</c:v>
                </c:pt>
                <c:pt idx="861">
                  <c:v>0.23</c:v>
                </c:pt>
                <c:pt idx="862">
                  <c:v>0.32900000000000001</c:v>
                </c:pt>
                <c:pt idx="863">
                  <c:v>0.214</c:v>
                </c:pt>
                <c:pt idx="864">
                  <c:v>0.36599999999999999</c:v>
                </c:pt>
                <c:pt idx="865">
                  <c:v>0.21299999999999999</c:v>
                </c:pt>
                <c:pt idx="866">
                  <c:v>0.438</c:v>
                </c:pt>
                <c:pt idx="867">
                  <c:v>0.38300000000000001</c:v>
                </c:pt>
                <c:pt idx="868">
                  <c:v>0.24299999999999999</c:v>
                </c:pt>
                <c:pt idx="869">
                  <c:v>0.246</c:v>
                </c:pt>
                <c:pt idx="870">
                  <c:v>0.23799999999999999</c:v>
                </c:pt>
                <c:pt idx="871">
                  <c:v>0.505</c:v>
                </c:pt>
                <c:pt idx="872">
                  <c:v>0.54600000000000004</c:v>
                </c:pt>
                <c:pt idx="873">
                  <c:v>0.27900000000000003</c:v>
                </c:pt>
                <c:pt idx="874">
                  <c:v>0.497</c:v>
                </c:pt>
                <c:pt idx="875">
                  <c:v>0.24299999999999999</c:v>
                </c:pt>
                <c:pt idx="876">
                  <c:v>0.309</c:v>
                </c:pt>
                <c:pt idx="877">
                  <c:v>0.44900000000000001</c:v>
                </c:pt>
                <c:pt idx="878">
                  <c:v>0.38500000000000001</c:v>
                </c:pt>
                <c:pt idx="879">
                  <c:v>0.23100000000000001</c:v>
                </c:pt>
                <c:pt idx="880">
                  <c:v>0.373</c:v>
                </c:pt>
                <c:pt idx="881">
                  <c:v>0.317</c:v>
                </c:pt>
                <c:pt idx="882">
                  <c:v>0.58099999999999996</c:v>
                </c:pt>
                <c:pt idx="883">
                  <c:v>0.24399999999999999</c:v>
                </c:pt>
                <c:pt idx="884">
                  <c:v>0.28399999999999997</c:v>
                </c:pt>
                <c:pt idx="885">
                  <c:v>0.56399999999999995</c:v>
                </c:pt>
                <c:pt idx="886">
                  <c:v>0.52100000000000002</c:v>
                </c:pt>
                <c:pt idx="887">
                  <c:v>0.29099999999999998</c:v>
                </c:pt>
                <c:pt idx="888">
                  <c:v>0.35299999999999998</c:v>
                </c:pt>
                <c:pt idx="889">
                  <c:v>0.28799999999999998</c:v>
                </c:pt>
                <c:pt idx="890">
                  <c:v>0.30499999999999999</c:v>
                </c:pt>
                <c:pt idx="891">
                  <c:v>0.32400000000000001</c:v>
                </c:pt>
                <c:pt idx="892">
                  <c:v>0.51100000000000001</c:v>
                </c:pt>
                <c:pt idx="893">
                  <c:v>0.58699999999999997</c:v>
                </c:pt>
                <c:pt idx="894">
                  <c:v>0.32800000000000001</c:v>
                </c:pt>
                <c:pt idx="895">
                  <c:v>0.53</c:v>
                </c:pt>
                <c:pt idx="896">
                  <c:v>0.26200000000000001</c:v>
                </c:pt>
                <c:pt idx="897">
                  <c:v>0.247</c:v>
                </c:pt>
                <c:pt idx="898">
                  <c:v>0.252</c:v>
                </c:pt>
                <c:pt idx="899">
                  <c:v>0.40899999999999997</c:v>
                </c:pt>
                <c:pt idx="900">
                  <c:v>0.22600000000000001</c:v>
                </c:pt>
                <c:pt idx="901">
                  <c:v>0.36799999999999999</c:v>
                </c:pt>
                <c:pt idx="902">
                  <c:v>0.53400000000000003</c:v>
                </c:pt>
                <c:pt idx="903">
                  <c:v>0.314</c:v>
                </c:pt>
                <c:pt idx="904">
                  <c:v>0.29499999999999998</c:v>
                </c:pt>
                <c:pt idx="905">
                  <c:v>0.43</c:v>
                </c:pt>
                <c:pt idx="906">
                  <c:v>0.28799999999999998</c:v>
                </c:pt>
                <c:pt idx="907">
                  <c:v>0.51600000000000001</c:v>
                </c:pt>
                <c:pt idx="908">
                  <c:v>0.35399999999999998</c:v>
                </c:pt>
                <c:pt idx="909">
                  <c:v>0.372</c:v>
                </c:pt>
                <c:pt idx="910">
                  <c:v>0.53100000000000003</c:v>
                </c:pt>
                <c:pt idx="911">
                  <c:v>0.40699999999999997</c:v>
                </c:pt>
                <c:pt idx="912">
                  <c:v>0.51800000000000002</c:v>
                </c:pt>
                <c:pt idx="913">
                  <c:v>0.51200000000000001</c:v>
                </c:pt>
                <c:pt idx="914">
                  <c:v>0.28999999999999998</c:v>
                </c:pt>
                <c:pt idx="915">
                  <c:v>0.22500000000000001</c:v>
                </c:pt>
                <c:pt idx="916">
                  <c:v>0.59499999999999997</c:v>
                </c:pt>
                <c:pt idx="917">
                  <c:v>0.25900000000000001</c:v>
                </c:pt>
                <c:pt idx="918">
                  <c:v>0.251</c:v>
                </c:pt>
                <c:pt idx="919">
                  <c:v>0.34699999999999998</c:v>
                </c:pt>
                <c:pt idx="920">
                  <c:v>0.27400000000000002</c:v>
                </c:pt>
                <c:pt idx="921">
                  <c:v>0.223</c:v>
                </c:pt>
                <c:pt idx="922">
                  <c:v>0.56499999999999995</c:v>
                </c:pt>
                <c:pt idx="923">
                  <c:v>0.58699999999999997</c:v>
                </c:pt>
                <c:pt idx="924">
                  <c:v>0.49299999999999999</c:v>
                </c:pt>
                <c:pt idx="925">
                  <c:v>0.58799999999999997</c:v>
                </c:pt>
                <c:pt idx="926">
                  <c:v>0.35099999999999998</c:v>
                </c:pt>
                <c:pt idx="927">
                  <c:v>0.46800000000000003</c:v>
                </c:pt>
                <c:pt idx="928">
                  <c:v>0.59399999999999997</c:v>
                </c:pt>
                <c:pt idx="929">
                  <c:v>0.51100000000000001</c:v>
                </c:pt>
                <c:pt idx="930">
                  <c:v>0.32800000000000001</c:v>
                </c:pt>
                <c:pt idx="931">
                  <c:v>0.42</c:v>
                </c:pt>
                <c:pt idx="932">
                  <c:v>0.53200000000000003</c:v>
                </c:pt>
                <c:pt idx="933">
                  <c:v>0.54600000000000004</c:v>
                </c:pt>
                <c:pt idx="934">
                  <c:v>0.23</c:v>
                </c:pt>
                <c:pt idx="935">
                  <c:v>0.51800000000000002</c:v>
                </c:pt>
                <c:pt idx="936">
                  <c:v>0.497</c:v>
                </c:pt>
                <c:pt idx="937">
                  <c:v>0.48899999999999999</c:v>
                </c:pt>
                <c:pt idx="938">
                  <c:v>0.46800000000000003</c:v>
                </c:pt>
                <c:pt idx="939">
                  <c:v>0.55000000000000004</c:v>
                </c:pt>
                <c:pt idx="940">
                  <c:v>0.39200000000000002</c:v>
                </c:pt>
                <c:pt idx="941">
                  <c:v>0.50600000000000001</c:v>
                </c:pt>
                <c:pt idx="942">
                  <c:v>0.58299999999999996</c:v>
                </c:pt>
                <c:pt idx="943">
                  <c:v>0.39300000000000002</c:v>
                </c:pt>
                <c:pt idx="944">
                  <c:v>0.27500000000000002</c:v>
                </c:pt>
                <c:pt idx="945">
                  <c:v>0.253</c:v>
                </c:pt>
                <c:pt idx="946">
                  <c:v>0.40200000000000002</c:v>
                </c:pt>
                <c:pt idx="947">
                  <c:v>0.23699999999999999</c:v>
                </c:pt>
                <c:pt idx="948">
                  <c:v>0.48299999999999998</c:v>
                </c:pt>
                <c:pt idx="949">
                  <c:v>0.51300000000000001</c:v>
                </c:pt>
                <c:pt idx="950">
                  <c:v>0.46200000000000002</c:v>
                </c:pt>
                <c:pt idx="951">
                  <c:v>0.39800000000000002</c:v>
                </c:pt>
                <c:pt idx="952">
                  <c:v>0.377</c:v>
                </c:pt>
                <c:pt idx="953">
                  <c:v>0.41599999999999998</c:v>
                </c:pt>
                <c:pt idx="954">
                  <c:v>0.39300000000000002</c:v>
                </c:pt>
                <c:pt idx="955">
                  <c:v>0.35099999999999998</c:v>
                </c:pt>
                <c:pt idx="956">
                  <c:v>0.317</c:v>
                </c:pt>
                <c:pt idx="957">
                  <c:v>0.26</c:v>
                </c:pt>
                <c:pt idx="958">
                  <c:v>0.52300000000000002</c:v>
                </c:pt>
                <c:pt idx="959">
                  <c:v>0.52800000000000002</c:v>
                </c:pt>
                <c:pt idx="960">
                  <c:v>0.36499999999999999</c:v>
                </c:pt>
                <c:pt idx="961">
                  <c:v>0.255</c:v>
                </c:pt>
                <c:pt idx="962">
                  <c:v>0.56599999999999995</c:v>
                </c:pt>
                <c:pt idx="963">
                  <c:v>0.54100000000000004</c:v>
                </c:pt>
                <c:pt idx="964">
                  <c:v>0.495</c:v>
                </c:pt>
                <c:pt idx="965">
                  <c:v>0.30599999999999999</c:v>
                </c:pt>
                <c:pt idx="966">
                  <c:v>0.38700000000000001</c:v>
                </c:pt>
                <c:pt idx="967">
                  <c:v>0.45100000000000001</c:v>
                </c:pt>
                <c:pt idx="968">
                  <c:v>0.309</c:v>
                </c:pt>
                <c:pt idx="969">
                  <c:v>0.48499999999999999</c:v>
                </c:pt>
                <c:pt idx="970">
                  <c:v>0.38500000000000001</c:v>
                </c:pt>
                <c:pt idx="971">
                  <c:v>0.54400000000000004</c:v>
                </c:pt>
                <c:pt idx="972">
                  <c:v>0.56000000000000005</c:v>
                </c:pt>
                <c:pt idx="973">
                  <c:v>0.217</c:v>
                </c:pt>
                <c:pt idx="974">
                  <c:v>0.46700000000000003</c:v>
                </c:pt>
                <c:pt idx="975">
                  <c:v>0.28599999999999998</c:v>
                </c:pt>
                <c:pt idx="976">
                  <c:v>0.36899999999999999</c:v>
                </c:pt>
                <c:pt idx="977">
                  <c:v>0.59499999999999997</c:v>
                </c:pt>
                <c:pt idx="978">
                  <c:v>0.502</c:v>
                </c:pt>
                <c:pt idx="979">
                  <c:v>0.47199999999999998</c:v>
                </c:pt>
                <c:pt idx="980">
                  <c:v>0.55300000000000005</c:v>
                </c:pt>
                <c:pt idx="981">
                  <c:v>0.48399999999999999</c:v>
                </c:pt>
                <c:pt idx="982">
                  <c:v>0.34399999999999997</c:v>
                </c:pt>
                <c:pt idx="983">
                  <c:v>0.53300000000000003</c:v>
                </c:pt>
                <c:pt idx="984">
                  <c:v>0.372</c:v>
                </c:pt>
                <c:pt idx="985">
                  <c:v>0.46</c:v>
                </c:pt>
                <c:pt idx="986">
                  <c:v>0.52500000000000002</c:v>
                </c:pt>
                <c:pt idx="987">
                  <c:v>0.57999999999999996</c:v>
                </c:pt>
                <c:pt idx="988">
                  <c:v>0.34699999999999998</c:v>
                </c:pt>
                <c:pt idx="989">
                  <c:v>0.2</c:v>
                </c:pt>
                <c:pt idx="990">
                  <c:v>0.30499999999999999</c:v>
                </c:pt>
                <c:pt idx="991">
                  <c:v>0.307</c:v>
                </c:pt>
                <c:pt idx="992">
                  <c:v>0.25600000000000001</c:v>
                </c:pt>
                <c:pt idx="993">
                  <c:v>0.26900000000000002</c:v>
                </c:pt>
                <c:pt idx="994">
                  <c:v>0.47199999999999998</c:v>
                </c:pt>
                <c:pt idx="995">
                  <c:v>0.52300000000000002</c:v>
                </c:pt>
                <c:pt idx="996">
                  <c:v>0.52</c:v>
                </c:pt>
                <c:pt idx="997">
                  <c:v>0.57899999999999996</c:v>
                </c:pt>
                <c:pt idx="998">
                  <c:v>0.55300000000000005</c:v>
                </c:pt>
                <c:pt idx="999">
                  <c:v>0.48899999999999999</c:v>
                </c:pt>
                <c:pt idx="1000">
                  <c:v>0.217</c:v>
                </c:pt>
                <c:pt idx="1001">
                  <c:v>0.38200000000000001</c:v>
                </c:pt>
                <c:pt idx="1002">
                  <c:v>0.24199999999999999</c:v>
                </c:pt>
                <c:pt idx="1003">
                  <c:v>0.59799999999999998</c:v>
                </c:pt>
                <c:pt idx="1004">
                  <c:v>0.34699999999999998</c:v>
                </c:pt>
                <c:pt idx="1005">
                  <c:v>0.34599999999999997</c:v>
                </c:pt>
                <c:pt idx="1006">
                  <c:v>0.44900000000000001</c:v>
                </c:pt>
                <c:pt idx="1007">
                  <c:v>0.33</c:v>
                </c:pt>
                <c:pt idx="1008">
                  <c:v>0.40699999999999997</c:v>
                </c:pt>
                <c:pt idx="1009">
                  <c:v>0.23699999999999999</c:v>
                </c:pt>
                <c:pt idx="1010">
                  <c:v>0.23300000000000001</c:v>
                </c:pt>
                <c:pt idx="1011">
                  <c:v>0.54800000000000004</c:v>
                </c:pt>
                <c:pt idx="1012">
                  <c:v>0.252</c:v>
                </c:pt>
                <c:pt idx="1013">
                  <c:v>0.38800000000000001</c:v>
                </c:pt>
                <c:pt idx="1014">
                  <c:v>0.23100000000000001</c:v>
                </c:pt>
                <c:pt idx="1015">
                  <c:v>0.44400000000000001</c:v>
                </c:pt>
                <c:pt idx="1016">
                  <c:v>0.48799999999999999</c:v>
                </c:pt>
                <c:pt idx="1017">
                  <c:v>0.46800000000000003</c:v>
                </c:pt>
                <c:pt idx="1018">
                  <c:v>0.39</c:v>
                </c:pt>
                <c:pt idx="1019">
                  <c:v>0.51200000000000001</c:v>
                </c:pt>
                <c:pt idx="1020">
                  <c:v>0.45900000000000002</c:v>
                </c:pt>
                <c:pt idx="1021">
                  <c:v>0.26700000000000002</c:v>
                </c:pt>
                <c:pt idx="1022">
                  <c:v>0.245</c:v>
                </c:pt>
                <c:pt idx="1023">
                  <c:v>0.51400000000000001</c:v>
                </c:pt>
                <c:pt idx="1024">
                  <c:v>0.221</c:v>
                </c:pt>
                <c:pt idx="1025">
                  <c:v>0.48699999999999999</c:v>
                </c:pt>
                <c:pt idx="1026">
                  <c:v>0.32</c:v>
                </c:pt>
                <c:pt idx="1027">
                  <c:v>0.33200000000000002</c:v>
                </c:pt>
                <c:pt idx="1028">
                  <c:v>0.374</c:v>
                </c:pt>
                <c:pt idx="1029">
                  <c:v>0.20300000000000001</c:v>
                </c:pt>
                <c:pt idx="1030">
                  <c:v>0.53600000000000003</c:v>
                </c:pt>
                <c:pt idx="1031">
                  <c:v>0.34100000000000003</c:v>
                </c:pt>
                <c:pt idx="1032">
                  <c:v>0.40500000000000003</c:v>
                </c:pt>
                <c:pt idx="1033">
                  <c:v>0.52200000000000002</c:v>
                </c:pt>
                <c:pt idx="1034">
                  <c:v>0.56100000000000005</c:v>
                </c:pt>
                <c:pt idx="1035">
                  <c:v>0.33500000000000002</c:v>
                </c:pt>
                <c:pt idx="1036">
                  <c:v>0.435</c:v>
                </c:pt>
                <c:pt idx="1037">
                  <c:v>0.36699999999999999</c:v>
                </c:pt>
                <c:pt idx="1038">
                  <c:v>0.219</c:v>
                </c:pt>
                <c:pt idx="1039">
                  <c:v>0.21299999999999999</c:v>
                </c:pt>
                <c:pt idx="1040">
                  <c:v>0.221</c:v>
                </c:pt>
                <c:pt idx="1041">
                  <c:v>0.54400000000000004</c:v>
                </c:pt>
                <c:pt idx="1042">
                  <c:v>0.32900000000000001</c:v>
                </c:pt>
                <c:pt idx="1043">
                  <c:v>0.51400000000000001</c:v>
                </c:pt>
                <c:pt idx="1044">
                  <c:v>0.32100000000000001</c:v>
                </c:pt>
                <c:pt idx="1045">
                  <c:v>0.4</c:v>
                </c:pt>
                <c:pt idx="1046">
                  <c:v>0.32100000000000001</c:v>
                </c:pt>
                <c:pt idx="1047">
                  <c:v>0.438</c:v>
                </c:pt>
                <c:pt idx="1048">
                  <c:v>0.21099999999999999</c:v>
                </c:pt>
                <c:pt idx="1049">
                  <c:v>0.38500000000000001</c:v>
                </c:pt>
                <c:pt idx="1050">
                  <c:v>0.30499999999999999</c:v>
                </c:pt>
                <c:pt idx="1051">
                  <c:v>0.433</c:v>
                </c:pt>
                <c:pt idx="1052">
                  <c:v>0.52200000000000002</c:v>
                </c:pt>
                <c:pt idx="1053">
                  <c:v>0.30199999999999999</c:v>
                </c:pt>
                <c:pt idx="1054">
                  <c:v>0.59</c:v>
                </c:pt>
                <c:pt idx="1055">
                  <c:v>0.30299999999999999</c:v>
                </c:pt>
                <c:pt idx="1056">
                  <c:v>0.58099999999999996</c:v>
                </c:pt>
                <c:pt idx="1057">
                  <c:v>0.30499999999999999</c:v>
                </c:pt>
                <c:pt idx="1058">
                  <c:v>0.56399999999999995</c:v>
                </c:pt>
                <c:pt idx="1059">
                  <c:v>0.51800000000000002</c:v>
                </c:pt>
                <c:pt idx="1060">
                  <c:v>0.44700000000000001</c:v>
                </c:pt>
                <c:pt idx="1061">
                  <c:v>0.47499999999999998</c:v>
                </c:pt>
                <c:pt idx="1062">
                  <c:v>0.28000000000000003</c:v>
                </c:pt>
                <c:pt idx="1063">
                  <c:v>0.36299999999999999</c:v>
                </c:pt>
                <c:pt idx="1064">
                  <c:v>0.55600000000000005</c:v>
                </c:pt>
                <c:pt idx="1065">
                  <c:v>0.53700000000000003</c:v>
                </c:pt>
                <c:pt idx="1066">
                  <c:v>0.44500000000000001</c:v>
                </c:pt>
                <c:pt idx="1067">
                  <c:v>0.497</c:v>
                </c:pt>
                <c:pt idx="1068">
                  <c:v>0.36699999999999999</c:v>
                </c:pt>
                <c:pt idx="1069">
                  <c:v>0.52600000000000002</c:v>
                </c:pt>
                <c:pt idx="1070">
                  <c:v>0.55300000000000005</c:v>
                </c:pt>
                <c:pt idx="1071">
                  <c:v>0.372</c:v>
                </c:pt>
                <c:pt idx="1072">
                  <c:v>0.44</c:v>
                </c:pt>
                <c:pt idx="1073">
                  <c:v>0.42</c:v>
                </c:pt>
                <c:pt idx="1074">
                  <c:v>0.47799999999999998</c:v>
                </c:pt>
                <c:pt idx="1075">
                  <c:v>0.40500000000000003</c:v>
                </c:pt>
                <c:pt idx="1076">
                  <c:v>0.39100000000000001</c:v>
                </c:pt>
                <c:pt idx="1077">
                  <c:v>0.48</c:v>
                </c:pt>
                <c:pt idx="1078">
                  <c:v>0.59099999999999997</c:v>
                </c:pt>
                <c:pt idx="1079">
                  <c:v>0.38</c:v>
                </c:pt>
                <c:pt idx="1080">
                  <c:v>0.215</c:v>
                </c:pt>
                <c:pt idx="1081">
                  <c:v>0.57099999999999995</c:v>
                </c:pt>
                <c:pt idx="1082">
                  <c:v>0.504</c:v>
                </c:pt>
                <c:pt idx="1083">
                  <c:v>0.22800000000000001</c:v>
                </c:pt>
                <c:pt idx="1084">
                  <c:v>0.41299999999999998</c:v>
                </c:pt>
                <c:pt idx="1085">
                  <c:v>0.45600000000000002</c:v>
                </c:pt>
                <c:pt idx="1086">
                  <c:v>0.224</c:v>
                </c:pt>
                <c:pt idx="1087">
                  <c:v>0.55500000000000005</c:v>
                </c:pt>
                <c:pt idx="1088">
                  <c:v>0.53800000000000003</c:v>
                </c:pt>
                <c:pt idx="1089">
                  <c:v>0.33900000000000002</c:v>
                </c:pt>
                <c:pt idx="1090">
                  <c:v>0.26800000000000002</c:v>
                </c:pt>
                <c:pt idx="1091">
                  <c:v>0.39100000000000001</c:v>
                </c:pt>
                <c:pt idx="1092">
                  <c:v>0.47299999999999998</c:v>
                </c:pt>
                <c:pt idx="1093">
                  <c:v>0.59899999999999998</c:v>
                </c:pt>
                <c:pt idx="1094">
                  <c:v>0.33700000000000002</c:v>
                </c:pt>
                <c:pt idx="1095">
                  <c:v>0.30099999999999999</c:v>
                </c:pt>
                <c:pt idx="1096">
                  <c:v>0.42099999999999999</c:v>
                </c:pt>
                <c:pt idx="1097">
                  <c:v>0.33200000000000002</c:v>
                </c:pt>
                <c:pt idx="1098">
                  <c:v>0.249</c:v>
                </c:pt>
                <c:pt idx="1099">
                  <c:v>0.55100000000000005</c:v>
                </c:pt>
                <c:pt idx="1100">
                  <c:v>0.40699999999999997</c:v>
                </c:pt>
                <c:pt idx="1101">
                  <c:v>0.47899999999999998</c:v>
                </c:pt>
                <c:pt idx="1102">
                  <c:v>0.59199999999999997</c:v>
                </c:pt>
                <c:pt idx="1103">
                  <c:v>0.26500000000000001</c:v>
                </c:pt>
                <c:pt idx="1104">
                  <c:v>0.29699999999999999</c:v>
                </c:pt>
                <c:pt idx="1105">
                  <c:v>0.26300000000000001</c:v>
                </c:pt>
                <c:pt idx="1106">
                  <c:v>0.33</c:v>
                </c:pt>
                <c:pt idx="1107">
                  <c:v>0.376</c:v>
                </c:pt>
                <c:pt idx="1108">
                  <c:v>0.22800000000000001</c:v>
                </c:pt>
                <c:pt idx="1109">
                  <c:v>0.48099999999999998</c:v>
                </c:pt>
                <c:pt idx="1110">
                  <c:v>0.373</c:v>
                </c:pt>
                <c:pt idx="1111">
                  <c:v>0.25900000000000001</c:v>
                </c:pt>
                <c:pt idx="1112">
                  <c:v>0.52400000000000002</c:v>
                </c:pt>
                <c:pt idx="1113">
                  <c:v>0.41899999999999998</c:v>
                </c:pt>
                <c:pt idx="1114">
                  <c:v>0.46</c:v>
                </c:pt>
                <c:pt idx="1115">
                  <c:v>0.43</c:v>
                </c:pt>
                <c:pt idx="1116">
                  <c:v>0.4</c:v>
                </c:pt>
                <c:pt idx="1117">
                  <c:v>0.20100000000000001</c:v>
                </c:pt>
                <c:pt idx="1118">
                  <c:v>0.20300000000000001</c:v>
                </c:pt>
                <c:pt idx="1119">
                  <c:v>0.39500000000000002</c:v>
                </c:pt>
                <c:pt idx="1120">
                  <c:v>0.39400000000000002</c:v>
                </c:pt>
                <c:pt idx="1121">
                  <c:v>0.501</c:v>
                </c:pt>
                <c:pt idx="1122">
                  <c:v>0.49299999999999999</c:v>
                </c:pt>
                <c:pt idx="1123">
                  <c:v>0.221</c:v>
                </c:pt>
                <c:pt idx="1124">
                  <c:v>0.23799999999999999</c:v>
                </c:pt>
                <c:pt idx="1125">
                  <c:v>0.44</c:v>
                </c:pt>
                <c:pt idx="1126">
                  <c:v>0.42599999999999999</c:v>
                </c:pt>
                <c:pt idx="1127">
                  <c:v>0.33800000000000002</c:v>
                </c:pt>
                <c:pt idx="1128">
                  <c:v>0.57199999999999995</c:v>
                </c:pt>
                <c:pt idx="1129">
                  <c:v>0.36699999999999999</c:v>
                </c:pt>
                <c:pt idx="1130">
                  <c:v>0.5</c:v>
                </c:pt>
                <c:pt idx="1131">
                  <c:v>0.55800000000000005</c:v>
                </c:pt>
                <c:pt idx="1132">
                  <c:v>0.254</c:v>
                </c:pt>
                <c:pt idx="1133">
                  <c:v>0.216</c:v>
                </c:pt>
                <c:pt idx="1134">
                  <c:v>0.374</c:v>
                </c:pt>
                <c:pt idx="1135">
                  <c:v>0.54800000000000004</c:v>
                </c:pt>
                <c:pt idx="1136">
                  <c:v>0.53100000000000003</c:v>
                </c:pt>
                <c:pt idx="1137">
                  <c:v>0.48499999999999999</c:v>
                </c:pt>
                <c:pt idx="1138">
                  <c:v>0.36299999999999999</c:v>
                </c:pt>
                <c:pt idx="1139">
                  <c:v>0.33700000000000002</c:v>
                </c:pt>
                <c:pt idx="1140">
                  <c:v>0.33700000000000002</c:v>
                </c:pt>
                <c:pt idx="1141">
                  <c:v>0.59799999999999998</c:v>
                </c:pt>
                <c:pt idx="1142">
                  <c:v>0.22</c:v>
                </c:pt>
                <c:pt idx="1143">
                  <c:v>0.59499999999999997</c:v>
                </c:pt>
                <c:pt idx="1144">
                  <c:v>0.45400000000000001</c:v>
                </c:pt>
                <c:pt idx="1145">
                  <c:v>0.26800000000000002</c:v>
                </c:pt>
                <c:pt idx="1146">
                  <c:v>0.24199999999999999</c:v>
                </c:pt>
                <c:pt idx="1147">
                  <c:v>0.34</c:v>
                </c:pt>
                <c:pt idx="1148">
                  <c:v>0.438</c:v>
                </c:pt>
                <c:pt idx="1149">
                  <c:v>0.45900000000000002</c:v>
                </c:pt>
                <c:pt idx="1150">
                  <c:v>0.46</c:v>
                </c:pt>
                <c:pt idx="1151">
                  <c:v>0.36</c:v>
                </c:pt>
                <c:pt idx="1152">
                  <c:v>0.46600000000000003</c:v>
                </c:pt>
                <c:pt idx="1153">
                  <c:v>0.52800000000000002</c:v>
                </c:pt>
                <c:pt idx="1154">
                  <c:v>0.52400000000000002</c:v>
                </c:pt>
                <c:pt idx="1155">
                  <c:v>0.27700000000000002</c:v>
                </c:pt>
                <c:pt idx="1156">
                  <c:v>0.33400000000000002</c:v>
                </c:pt>
                <c:pt idx="1157">
                  <c:v>0.54100000000000004</c:v>
                </c:pt>
                <c:pt idx="1158">
                  <c:v>0.48399999999999999</c:v>
                </c:pt>
                <c:pt idx="1159">
                  <c:v>0.25</c:v>
                </c:pt>
                <c:pt idx="1160">
                  <c:v>0.53300000000000003</c:v>
                </c:pt>
                <c:pt idx="1161">
                  <c:v>0.51900000000000002</c:v>
                </c:pt>
                <c:pt idx="1162">
                  <c:v>0.42699999999999999</c:v>
                </c:pt>
                <c:pt idx="1163">
                  <c:v>0.314</c:v>
                </c:pt>
                <c:pt idx="1164">
                  <c:v>0.36899999999999999</c:v>
                </c:pt>
                <c:pt idx="1165">
                  <c:v>0.56599999999999995</c:v>
                </c:pt>
                <c:pt idx="1166">
                  <c:v>0.30199999999999999</c:v>
                </c:pt>
                <c:pt idx="1167">
                  <c:v>0.26500000000000001</c:v>
                </c:pt>
                <c:pt idx="1168">
                  <c:v>0.56399999999999995</c:v>
                </c:pt>
                <c:pt idx="1169">
                  <c:v>0.216</c:v>
                </c:pt>
                <c:pt idx="1170">
                  <c:v>0.215</c:v>
                </c:pt>
                <c:pt idx="1171">
                  <c:v>0.21299999999999999</c:v>
                </c:pt>
                <c:pt idx="1172">
                  <c:v>0.496</c:v>
                </c:pt>
                <c:pt idx="1173">
                  <c:v>0.52900000000000003</c:v>
                </c:pt>
                <c:pt idx="1174">
                  <c:v>0.23599999999999999</c:v>
                </c:pt>
                <c:pt idx="1175">
                  <c:v>0.21299999999999999</c:v>
                </c:pt>
                <c:pt idx="1176">
                  <c:v>0.309</c:v>
                </c:pt>
                <c:pt idx="1177">
                  <c:v>0.313</c:v>
                </c:pt>
                <c:pt idx="1178">
                  <c:v>0.31</c:v>
                </c:pt>
                <c:pt idx="1179">
                  <c:v>0.376</c:v>
                </c:pt>
                <c:pt idx="1180">
                  <c:v>0.433</c:v>
                </c:pt>
                <c:pt idx="1181">
                  <c:v>0.44</c:v>
                </c:pt>
                <c:pt idx="1182">
                  <c:v>0.53400000000000003</c:v>
                </c:pt>
                <c:pt idx="1183">
                  <c:v>0.53900000000000003</c:v>
                </c:pt>
                <c:pt idx="1184">
                  <c:v>0.317</c:v>
                </c:pt>
                <c:pt idx="1185">
                  <c:v>0.20899999999999999</c:v>
                </c:pt>
                <c:pt idx="1186">
                  <c:v>0.57099999999999995</c:v>
                </c:pt>
                <c:pt idx="1187">
                  <c:v>0.55100000000000005</c:v>
                </c:pt>
                <c:pt idx="1188">
                  <c:v>0.27900000000000003</c:v>
                </c:pt>
                <c:pt idx="1189">
                  <c:v>0.57399999999999995</c:v>
                </c:pt>
                <c:pt idx="1190">
                  <c:v>0.57699999999999996</c:v>
                </c:pt>
                <c:pt idx="1191">
                  <c:v>0.38300000000000001</c:v>
                </c:pt>
                <c:pt idx="1192">
                  <c:v>0.49399999999999999</c:v>
                </c:pt>
                <c:pt idx="1193">
                  <c:v>0.29699999999999999</c:v>
                </c:pt>
                <c:pt idx="1194">
                  <c:v>0.437</c:v>
                </c:pt>
                <c:pt idx="1195">
                  <c:v>0.25900000000000001</c:v>
                </c:pt>
                <c:pt idx="1196">
                  <c:v>0.45500000000000002</c:v>
                </c:pt>
                <c:pt idx="1197">
                  <c:v>0.251</c:v>
                </c:pt>
                <c:pt idx="1198">
                  <c:v>0.47</c:v>
                </c:pt>
                <c:pt idx="1199">
                  <c:v>0.51100000000000001</c:v>
                </c:pt>
                <c:pt idx="1200">
                  <c:v>0.56200000000000006</c:v>
                </c:pt>
                <c:pt idx="1201">
                  <c:v>0.35799999999999998</c:v>
                </c:pt>
                <c:pt idx="1202">
                  <c:v>0.503</c:v>
                </c:pt>
                <c:pt idx="1203">
                  <c:v>0.46400000000000002</c:v>
                </c:pt>
                <c:pt idx="1204">
                  <c:v>0.46899999999999997</c:v>
                </c:pt>
                <c:pt idx="1205">
                  <c:v>0.23599999999999999</c:v>
                </c:pt>
                <c:pt idx="1206">
                  <c:v>0.30099999999999999</c:v>
                </c:pt>
                <c:pt idx="1207">
                  <c:v>0.35299999999999998</c:v>
                </c:pt>
                <c:pt idx="1208">
                  <c:v>0.433</c:v>
                </c:pt>
                <c:pt idx="1209">
                  <c:v>0.52300000000000002</c:v>
                </c:pt>
                <c:pt idx="1210">
                  <c:v>0.28299999999999997</c:v>
                </c:pt>
                <c:pt idx="1211">
                  <c:v>0.52</c:v>
                </c:pt>
                <c:pt idx="1212">
                  <c:v>0.54</c:v>
                </c:pt>
                <c:pt idx="1213">
                  <c:v>0.51300000000000001</c:v>
                </c:pt>
                <c:pt idx="1214">
                  <c:v>0.32900000000000001</c:v>
                </c:pt>
                <c:pt idx="1215">
                  <c:v>0.443</c:v>
                </c:pt>
                <c:pt idx="1216">
                  <c:v>0.46600000000000003</c:v>
                </c:pt>
                <c:pt idx="1217">
                  <c:v>0.49299999999999999</c:v>
                </c:pt>
                <c:pt idx="1218">
                  <c:v>0.56999999999999995</c:v>
                </c:pt>
                <c:pt idx="1219">
                  <c:v>0.25</c:v>
                </c:pt>
                <c:pt idx="1220">
                  <c:v>0.23300000000000001</c:v>
                </c:pt>
                <c:pt idx="1221">
                  <c:v>0.20899999999999999</c:v>
                </c:pt>
                <c:pt idx="1222">
                  <c:v>0.28499999999999998</c:v>
                </c:pt>
                <c:pt idx="1223">
                  <c:v>0.55200000000000005</c:v>
                </c:pt>
                <c:pt idx="1224">
                  <c:v>0.378</c:v>
                </c:pt>
                <c:pt idx="1225">
                  <c:v>0.32900000000000001</c:v>
                </c:pt>
                <c:pt idx="1226">
                  <c:v>0.34599999999999997</c:v>
                </c:pt>
                <c:pt idx="1227">
                  <c:v>0.46899999999999997</c:v>
                </c:pt>
                <c:pt idx="1228">
                  <c:v>0.42499999999999999</c:v>
                </c:pt>
                <c:pt idx="1229">
                  <c:v>0.39100000000000001</c:v>
                </c:pt>
                <c:pt idx="1230">
                  <c:v>0.43099999999999999</c:v>
                </c:pt>
                <c:pt idx="1231">
                  <c:v>0.57499999999999996</c:v>
                </c:pt>
                <c:pt idx="1232">
                  <c:v>0.44400000000000001</c:v>
                </c:pt>
                <c:pt idx="1233">
                  <c:v>0.40200000000000002</c:v>
                </c:pt>
                <c:pt idx="1234">
                  <c:v>0.27200000000000002</c:v>
                </c:pt>
                <c:pt idx="1235">
                  <c:v>0.27700000000000002</c:v>
                </c:pt>
                <c:pt idx="1236">
                  <c:v>0.312</c:v>
                </c:pt>
                <c:pt idx="1237">
                  <c:v>0.45300000000000001</c:v>
                </c:pt>
                <c:pt idx="1238">
                  <c:v>0.57199999999999995</c:v>
                </c:pt>
                <c:pt idx="1239">
                  <c:v>0.48299999999999998</c:v>
                </c:pt>
                <c:pt idx="1240">
                  <c:v>0.26200000000000001</c:v>
                </c:pt>
                <c:pt idx="1241">
                  <c:v>0.22900000000000001</c:v>
                </c:pt>
                <c:pt idx="1242">
                  <c:v>0.46700000000000003</c:v>
                </c:pt>
                <c:pt idx="1243">
                  <c:v>0.498</c:v>
                </c:pt>
                <c:pt idx="1244">
                  <c:v>0.503</c:v>
                </c:pt>
                <c:pt idx="1245">
                  <c:v>0.53200000000000003</c:v>
                </c:pt>
                <c:pt idx="1246">
                  <c:v>0.29299999999999998</c:v>
                </c:pt>
                <c:pt idx="1247">
                  <c:v>0.32800000000000001</c:v>
                </c:pt>
                <c:pt idx="1248">
                  <c:v>0.495</c:v>
                </c:pt>
                <c:pt idx="1249">
                  <c:v>0.55500000000000005</c:v>
                </c:pt>
                <c:pt idx="1250">
                  <c:v>0.50800000000000001</c:v>
                </c:pt>
                <c:pt idx="1251">
                  <c:v>0.28000000000000003</c:v>
                </c:pt>
                <c:pt idx="1252">
                  <c:v>0.48899999999999999</c:v>
                </c:pt>
                <c:pt idx="1253">
                  <c:v>0.39200000000000002</c:v>
                </c:pt>
                <c:pt idx="1254">
                  <c:v>0.20799999999999999</c:v>
                </c:pt>
                <c:pt idx="1255">
                  <c:v>0.309</c:v>
                </c:pt>
                <c:pt idx="1256">
                  <c:v>0.30599999999999999</c:v>
                </c:pt>
                <c:pt idx="1257">
                  <c:v>0.34599999999999997</c:v>
                </c:pt>
                <c:pt idx="1258">
                  <c:v>0.40500000000000003</c:v>
                </c:pt>
                <c:pt idx="1259">
                  <c:v>0.58199999999999996</c:v>
                </c:pt>
                <c:pt idx="1260">
                  <c:v>0.437</c:v>
                </c:pt>
                <c:pt idx="1261">
                  <c:v>0.46300000000000002</c:v>
                </c:pt>
                <c:pt idx="1262">
                  <c:v>0.23699999999999999</c:v>
                </c:pt>
                <c:pt idx="1263">
                  <c:v>0.41399999999999998</c:v>
                </c:pt>
                <c:pt idx="1264">
                  <c:v>0.36099999999999999</c:v>
                </c:pt>
                <c:pt idx="1265">
                  <c:v>0.26900000000000002</c:v>
                </c:pt>
                <c:pt idx="1266">
                  <c:v>0.46700000000000003</c:v>
                </c:pt>
                <c:pt idx="1267">
                  <c:v>0.35</c:v>
                </c:pt>
                <c:pt idx="1268">
                  <c:v>0.505</c:v>
                </c:pt>
                <c:pt idx="1269">
                  <c:v>0.32300000000000001</c:v>
                </c:pt>
                <c:pt idx="1270">
                  <c:v>0.54700000000000004</c:v>
                </c:pt>
                <c:pt idx="1271">
                  <c:v>0.53900000000000003</c:v>
                </c:pt>
                <c:pt idx="1272">
                  <c:v>0.48499999999999999</c:v>
                </c:pt>
                <c:pt idx="1273">
                  <c:v>0.42899999999999999</c:v>
                </c:pt>
                <c:pt idx="1274">
                  <c:v>0.56499999999999995</c:v>
                </c:pt>
                <c:pt idx="1275">
                  <c:v>0.59799999999999998</c:v>
                </c:pt>
                <c:pt idx="1276">
                  <c:v>0.34499999999999997</c:v>
                </c:pt>
                <c:pt idx="1277">
                  <c:v>0.49299999999999999</c:v>
                </c:pt>
                <c:pt idx="1278">
                  <c:v>0.312</c:v>
                </c:pt>
                <c:pt idx="1279">
                  <c:v>0.57199999999999995</c:v>
                </c:pt>
                <c:pt idx="1280">
                  <c:v>0.438</c:v>
                </c:pt>
                <c:pt idx="1281">
                  <c:v>0.436</c:v>
                </c:pt>
                <c:pt idx="1282">
                  <c:v>0.58199999999999996</c:v>
                </c:pt>
                <c:pt idx="1283">
                  <c:v>0.29799999999999999</c:v>
                </c:pt>
                <c:pt idx="1284">
                  <c:v>0.218</c:v>
                </c:pt>
                <c:pt idx="1285">
                  <c:v>0.315</c:v>
                </c:pt>
                <c:pt idx="1286">
                  <c:v>0.222</c:v>
                </c:pt>
                <c:pt idx="1287">
                  <c:v>0.46899999999999997</c:v>
                </c:pt>
                <c:pt idx="1288">
                  <c:v>0.33400000000000002</c:v>
                </c:pt>
                <c:pt idx="1289">
                  <c:v>0.31</c:v>
                </c:pt>
                <c:pt idx="1290">
                  <c:v>0.39700000000000002</c:v>
                </c:pt>
                <c:pt idx="1291">
                  <c:v>0.36</c:v>
                </c:pt>
                <c:pt idx="1292">
                  <c:v>0.29299999999999998</c:v>
                </c:pt>
                <c:pt idx="1293">
                  <c:v>0.51400000000000001</c:v>
                </c:pt>
                <c:pt idx="1294">
                  <c:v>0.27800000000000002</c:v>
                </c:pt>
                <c:pt idx="1295">
                  <c:v>0.41899999999999998</c:v>
                </c:pt>
                <c:pt idx="1296">
                  <c:v>0.45500000000000002</c:v>
                </c:pt>
                <c:pt idx="1297">
                  <c:v>0.28000000000000003</c:v>
                </c:pt>
                <c:pt idx="1298">
                  <c:v>0.45300000000000001</c:v>
                </c:pt>
                <c:pt idx="1299">
                  <c:v>0.41499999999999998</c:v>
                </c:pt>
                <c:pt idx="1300">
                  <c:v>0.30199999999999999</c:v>
                </c:pt>
                <c:pt idx="1301">
                  <c:v>0.496</c:v>
                </c:pt>
                <c:pt idx="1302">
                  <c:v>0.23400000000000001</c:v>
                </c:pt>
                <c:pt idx="1303">
                  <c:v>0.24399999999999999</c:v>
                </c:pt>
                <c:pt idx="1304">
                  <c:v>0.26300000000000001</c:v>
                </c:pt>
                <c:pt idx="1305">
                  <c:v>0.40400000000000003</c:v>
                </c:pt>
                <c:pt idx="1306">
                  <c:v>0.39200000000000002</c:v>
                </c:pt>
                <c:pt idx="1307">
                  <c:v>0.53900000000000003</c:v>
                </c:pt>
                <c:pt idx="1308">
                  <c:v>0.45100000000000001</c:v>
                </c:pt>
                <c:pt idx="1309">
                  <c:v>0.46700000000000003</c:v>
                </c:pt>
                <c:pt idx="1310">
                  <c:v>0.374</c:v>
                </c:pt>
                <c:pt idx="1311">
                  <c:v>0.59699999999999998</c:v>
                </c:pt>
                <c:pt idx="1312">
                  <c:v>0.40300000000000002</c:v>
                </c:pt>
                <c:pt idx="1313">
                  <c:v>0.496</c:v>
                </c:pt>
                <c:pt idx="1314">
                  <c:v>0.52400000000000002</c:v>
                </c:pt>
                <c:pt idx="1315">
                  <c:v>0.33500000000000002</c:v>
                </c:pt>
                <c:pt idx="1316">
                  <c:v>0.59399999999999997</c:v>
                </c:pt>
                <c:pt idx="1317">
                  <c:v>0.28599999999999998</c:v>
                </c:pt>
                <c:pt idx="1318">
                  <c:v>0.442</c:v>
                </c:pt>
                <c:pt idx="1319">
                  <c:v>0.34899999999999998</c:v>
                </c:pt>
                <c:pt idx="1320">
                  <c:v>0.24099999999999999</c:v>
                </c:pt>
                <c:pt idx="1321">
                  <c:v>0.57799999999999996</c:v>
                </c:pt>
                <c:pt idx="1322">
                  <c:v>0.56299999999999994</c:v>
                </c:pt>
                <c:pt idx="1323">
                  <c:v>0.253</c:v>
                </c:pt>
                <c:pt idx="1324">
                  <c:v>0.47799999999999998</c:v>
                </c:pt>
                <c:pt idx="1325">
                  <c:v>0.22600000000000001</c:v>
                </c:pt>
                <c:pt idx="1326">
                  <c:v>0.41399999999999998</c:v>
                </c:pt>
                <c:pt idx="1327">
                  <c:v>0.35099999999999998</c:v>
                </c:pt>
                <c:pt idx="1328">
                  <c:v>0.58499999999999996</c:v>
                </c:pt>
                <c:pt idx="1329">
                  <c:v>0.32200000000000001</c:v>
                </c:pt>
                <c:pt idx="1330">
                  <c:v>0.43099999999999999</c:v>
                </c:pt>
                <c:pt idx="1331">
                  <c:v>0.20399999999999999</c:v>
                </c:pt>
                <c:pt idx="1332">
                  <c:v>0.23799999999999999</c:v>
                </c:pt>
                <c:pt idx="1333">
                  <c:v>0.42599999999999999</c:v>
                </c:pt>
                <c:pt idx="1334">
                  <c:v>0.54400000000000004</c:v>
                </c:pt>
                <c:pt idx="1335">
                  <c:v>0.53900000000000003</c:v>
                </c:pt>
                <c:pt idx="1336">
                  <c:v>0.504</c:v>
                </c:pt>
                <c:pt idx="1337">
                  <c:v>0.51600000000000001</c:v>
                </c:pt>
                <c:pt idx="1338">
                  <c:v>0.45400000000000001</c:v>
                </c:pt>
                <c:pt idx="1339">
                  <c:v>0.48399999999999999</c:v>
                </c:pt>
                <c:pt idx="1340">
                  <c:v>0.55800000000000005</c:v>
                </c:pt>
                <c:pt idx="1341">
                  <c:v>0.41299999999999998</c:v>
                </c:pt>
                <c:pt idx="1342">
                  <c:v>0.24099999999999999</c:v>
                </c:pt>
                <c:pt idx="1343">
                  <c:v>0.28399999999999997</c:v>
                </c:pt>
                <c:pt idx="1344">
                  <c:v>0.254</c:v>
                </c:pt>
                <c:pt idx="1345">
                  <c:v>0.443</c:v>
                </c:pt>
                <c:pt idx="1346">
                  <c:v>0.35799999999999998</c:v>
                </c:pt>
                <c:pt idx="1347">
                  <c:v>0.28999999999999998</c:v>
                </c:pt>
                <c:pt idx="1348">
                  <c:v>0.52</c:v>
                </c:pt>
                <c:pt idx="1349">
                  <c:v>0.35099999999999998</c:v>
                </c:pt>
                <c:pt idx="1350">
                  <c:v>0.47099999999999997</c:v>
                </c:pt>
                <c:pt idx="1351">
                  <c:v>0.48399999999999999</c:v>
                </c:pt>
                <c:pt idx="1352">
                  <c:v>0.47899999999999998</c:v>
                </c:pt>
                <c:pt idx="1353">
                  <c:v>0.25700000000000001</c:v>
                </c:pt>
                <c:pt idx="1354">
                  <c:v>0.40899999999999997</c:v>
                </c:pt>
                <c:pt idx="1355">
                  <c:v>0.376</c:v>
                </c:pt>
                <c:pt idx="1356">
                  <c:v>0.56299999999999994</c:v>
                </c:pt>
                <c:pt idx="1357">
                  <c:v>0.24299999999999999</c:v>
                </c:pt>
                <c:pt idx="1358">
                  <c:v>0.26200000000000001</c:v>
                </c:pt>
                <c:pt idx="1359">
                  <c:v>0.58899999999999997</c:v>
                </c:pt>
                <c:pt idx="1360">
                  <c:v>0.44400000000000001</c:v>
                </c:pt>
                <c:pt idx="1361">
                  <c:v>0.245</c:v>
                </c:pt>
                <c:pt idx="1362">
                  <c:v>0.22</c:v>
                </c:pt>
                <c:pt idx="1363">
                  <c:v>0.55600000000000005</c:v>
                </c:pt>
                <c:pt idx="1364">
                  <c:v>0.27</c:v>
                </c:pt>
                <c:pt idx="1365">
                  <c:v>0.39400000000000002</c:v>
                </c:pt>
                <c:pt idx="1366">
                  <c:v>0.52300000000000002</c:v>
                </c:pt>
                <c:pt idx="1367">
                  <c:v>0.23300000000000001</c:v>
                </c:pt>
                <c:pt idx="1368">
                  <c:v>0.51100000000000001</c:v>
                </c:pt>
                <c:pt idx="1369">
                  <c:v>0.25800000000000001</c:v>
                </c:pt>
                <c:pt idx="1370">
                  <c:v>0.29099999999999998</c:v>
                </c:pt>
                <c:pt idx="1371">
                  <c:v>0.28799999999999998</c:v>
                </c:pt>
                <c:pt idx="1372">
                  <c:v>0.26100000000000001</c:v>
                </c:pt>
                <c:pt idx="1373">
                  <c:v>0.39200000000000002</c:v>
                </c:pt>
                <c:pt idx="1374">
                  <c:v>0.26100000000000001</c:v>
                </c:pt>
                <c:pt idx="1375">
                  <c:v>0.48499999999999999</c:v>
                </c:pt>
                <c:pt idx="1376">
                  <c:v>0.441</c:v>
                </c:pt>
                <c:pt idx="1377">
                  <c:v>0.51800000000000002</c:v>
                </c:pt>
                <c:pt idx="1378">
                  <c:v>0.3</c:v>
                </c:pt>
                <c:pt idx="1379">
                  <c:v>0.57599999999999996</c:v>
                </c:pt>
                <c:pt idx="1380">
                  <c:v>0.48399999999999999</c:v>
                </c:pt>
                <c:pt idx="1381">
                  <c:v>0.29199999999999998</c:v>
                </c:pt>
                <c:pt idx="1382">
                  <c:v>0.37</c:v>
                </c:pt>
                <c:pt idx="1383">
                  <c:v>0.59299999999999997</c:v>
                </c:pt>
                <c:pt idx="1384">
                  <c:v>0.23100000000000001</c:v>
                </c:pt>
                <c:pt idx="1385">
                  <c:v>0.20899999999999999</c:v>
                </c:pt>
                <c:pt idx="1386">
                  <c:v>0.53600000000000003</c:v>
                </c:pt>
                <c:pt idx="1387">
                  <c:v>0.57899999999999996</c:v>
                </c:pt>
                <c:pt idx="1388">
                  <c:v>0.36199999999999999</c:v>
                </c:pt>
                <c:pt idx="1389">
                  <c:v>0.54900000000000004</c:v>
                </c:pt>
                <c:pt idx="1390">
                  <c:v>0.311</c:v>
                </c:pt>
                <c:pt idx="1391">
                  <c:v>0.29199999999999998</c:v>
                </c:pt>
                <c:pt idx="1392">
                  <c:v>0.38600000000000001</c:v>
                </c:pt>
                <c:pt idx="1393">
                  <c:v>0.38600000000000001</c:v>
                </c:pt>
                <c:pt idx="1394">
                  <c:v>0.217</c:v>
                </c:pt>
                <c:pt idx="1395">
                  <c:v>0.35399999999999998</c:v>
                </c:pt>
                <c:pt idx="1396">
                  <c:v>0.33100000000000002</c:v>
                </c:pt>
                <c:pt idx="1397">
                  <c:v>0.47699999999999998</c:v>
                </c:pt>
                <c:pt idx="1398">
                  <c:v>0.497</c:v>
                </c:pt>
                <c:pt idx="1399">
                  <c:v>0.58199999999999996</c:v>
                </c:pt>
                <c:pt idx="1400">
                  <c:v>0.214</c:v>
                </c:pt>
                <c:pt idx="1401">
                  <c:v>0.59499999999999997</c:v>
                </c:pt>
                <c:pt idx="1402">
                  <c:v>0.29099999999999998</c:v>
                </c:pt>
                <c:pt idx="1403">
                  <c:v>0.59199999999999997</c:v>
                </c:pt>
                <c:pt idx="1404">
                  <c:v>0.58499999999999996</c:v>
                </c:pt>
                <c:pt idx="1405">
                  <c:v>0.28699999999999998</c:v>
                </c:pt>
                <c:pt idx="1406">
                  <c:v>0.47799999999999998</c:v>
                </c:pt>
                <c:pt idx="1407">
                  <c:v>0.28299999999999997</c:v>
                </c:pt>
                <c:pt idx="1408">
                  <c:v>0.50800000000000001</c:v>
                </c:pt>
                <c:pt idx="1409">
                  <c:v>0.498</c:v>
                </c:pt>
                <c:pt idx="1410">
                  <c:v>0.24299999999999999</c:v>
                </c:pt>
                <c:pt idx="1411">
                  <c:v>0.59699999999999998</c:v>
                </c:pt>
                <c:pt idx="1412">
                  <c:v>0.21299999999999999</c:v>
                </c:pt>
                <c:pt idx="1413">
                  <c:v>0.34100000000000003</c:v>
                </c:pt>
                <c:pt idx="1414">
                  <c:v>0.32400000000000001</c:v>
                </c:pt>
                <c:pt idx="1415">
                  <c:v>0.48399999999999999</c:v>
                </c:pt>
                <c:pt idx="1416">
                  <c:v>0.255</c:v>
                </c:pt>
                <c:pt idx="1417">
                  <c:v>0.48099999999999998</c:v>
                </c:pt>
                <c:pt idx="1418">
                  <c:v>0.3</c:v>
                </c:pt>
                <c:pt idx="1419">
                  <c:v>0.56699999999999995</c:v>
                </c:pt>
                <c:pt idx="1420">
                  <c:v>0.318</c:v>
                </c:pt>
                <c:pt idx="1421">
                  <c:v>0.28699999999999998</c:v>
                </c:pt>
                <c:pt idx="1422">
                  <c:v>0.436</c:v>
                </c:pt>
                <c:pt idx="1423">
                  <c:v>0.252</c:v>
                </c:pt>
                <c:pt idx="1424">
                  <c:v>0.46500000000000002</c:v>
                </c:pt>
                <c:pt idx="1425">
                  <c:v>0.36399999999999999</c:v>
                </c:pt>
                <c:pt idx="1426">
                  <c:v>0.55900000000000005</c:v>
                </c:pt>
                <c:pt idx="1427">
                  <c:v>0.58399999999999996</c:v>
                </c:pt>
                <c:pt idx="1428">
                  <c:v>0.49299999999999999</c:v>
                </c:pt>
                <c:pt idx="1429">
                  <c:v>0.24399999999999999</c:v>
                </c:pt>
                <c:pt idx="1430">
                  <c:v>0.56200000000000006</c:v>
                </c:pt>
                <c:pt idx="1431">
                  <c:v>0.27700000000000002</c:v>
                </c:pt>
                <c:pt idx="1432">
                  <c:v>0.23</c:v>
                </c:pt>
                <c:pt idx="1433">
                  <c:v>0.44900000000000001</c:v>
                </c:pt>
                <c:pt idx="1434">
                  <c:v>0.222</c:v>
                </c:pt>
                <c:pt idx="1435">
                  <c:v>0.47799999999999998</c:v>
                </c:pt>
                <c:pt idx="1436">
                  <c:v>0.28699999999999998</c:v>
                </c:pt>
                <c:pt idx="1437">
                  <c:v>0.255</c:v>
                </c:pt>
                <c:pt idx="1438">
                  <c:v>0.313</c:v>
                </c:pt>
                <c:pt idx="1439">
                  <c:v>0.59699999999999998</c:v>
                </c:pt>
                <c:pt idx="1440">
                  <c:v>0.255</c:v>
                </c:pt>
                <c:pt idx="1441">
                  <c:v>0.21</c:v>
                </c:pt>
                <c:pt idx="1442">
                  <c:v>0.51</c:v>
                </c:pt>
                <c:pt idx="1443">
                  <c:v>0.36699999999999999</c:v>
                </c:pt>
                <c:pt idx="1444">
                  <c:v>0.30499999999999999</c:v>
                </c:pt>
                <c:pt idx="1445">
                  <c:v>0.436</c:v>
                </c:pt>
                <c:pt idx="1446">
                  <c:v>0.51300000000000001</c:v>
                </c:pt>
                <c:pt idx="1447">
                  <c:v>0.58399999999999996</c:v>
                </c:pt>
                <c:pt idx="1448">
                  <c:v>0.27200000000000002</c:v>
                </c:pt>
                <c:pt idx="1449">
                  <c:v>0.376</c:v>
                </c:pt>
                <c:pt idx="1450">
                  <c:v>0.26400000000000001</c:v>
                </c:pt>
                <c:pt idx="1451">
                  <c:v>0.33</c:v>
                </c:pt>
                <c:pt idx="1452">
                  <c:v>0.376</c:v>
                </c:pt>
                <c:pt idx="1453">
                  <c:v>0.39200000000000002</c:v>
                </c:pt>
                <c:pt idx="1454">
                  <c:v>0.51900000000000002</c:v>
                </c:pt>
                <c:pt idx="1455">
                  <c:v>0.59499999999999997</c:v>
                </c:pt>
                <c:pt idx="1456">
                  <c:v>0.28499999999999998</c:v>
                </c:pt>
                <c:pt idx="1457">
                  <c:v>0.55700000000000005</c:v>
                </c:pt>
                <c:pt idx="1458">
                  <c:v>0.35799999999999998</c:v>
                </c:pt>
                <c:pt idx="1459">
                  <c:v>0.36499999999999999</c:v>
                </c:pt>
                <c:pt idx="1460">
                  <c:v>0.33500000000000002</c:v>
                </c:pt>
                <c:pt idx="1461">
                  <c:v>0.252</c:v>
                </c:pt>
                <c:pt idx="1462">
                  <c:v>0.35799999999999998</c:v>
                </c:pt>
                <c:pt idx="1463">
                  <c:v>0.252</c:v>
                </c:pt>
                <c:pt idx="1464">
                  <c:v>0.57999999999999996</c:v>
                </c:pt>
                <c:pt idx="1465">
                  <c:v>0.46700000000000003</c:v>
                </c:pt>
                <c:pt idx="1466">
                  <c:v>0.32800000000000001</c:v>
                </c:pt>
                <c:pt idx="1467">
                  <c:v>0.44400000000000001</c:v>
                </c:pt>
                <c:pt idx="1468">
                  <c:v>0.47699999999999998</c:v>
                </c:pt>
                <c:pt idx="1469">
                  <c:v>0.56499999999999995</c:v>
                </c:pt>
                <c:pt idx="1470">
                  <c:v>0.36099999999999999</c:v>
                </c:pt>
                <c:pt idx="1471">
                  <c:v>0.29799999999999999</c:v>
                </c:pt>
                <c:pt idx="1472">
                  <c:v>0.32200000000000001</c:v>
                </c:pt>
                <c:pt idx="1473">
                  <c:v>0.434</c:v>
                </c:pt>
                <c:pt idx="1474">
                  <c:v>0.35699999999999998</c:v>
                </c:pt>
                <c:pt idx="1475">
                  <c:v>0.22700000000000001</c:v>
                </c:pt>
                <c:pt idx="1476">
                  <c:v>0.28299999999999997</c:v>
                </c:pt>
                <c:pt idx="1477">
                  <c:v>0.32700000000000001</c:v>
                </c:pt>
                <c:pt idx="1478">
                  <c:v>0.222</c:v>
                </c:pt>
                <c:pt idx="1479">
                  <c:v>0.215</c:v>
                </c:pt>
                <c:pt idx="1480">
                  <c:v>0.47199999999999998</c:v>
                </c:pt>
                <c:pt idx="1481">
                  <c:v>0.35599999999999998</c:v>
                </c:pt>
                <c:pt idx="1482">
                  <c:v>0.45800000000000002</c:v>
                </c:pt>
                <c:pt idx="1483">
                  <c:v>0.28000000000000003</c:v>
                </c:pt>
                <c:pt idx="1484">
                  <c:v>0.38600000000000001</c:v>
                </c:pt>
                <c:pt idx="1485">
                  <c:v>0.23799999999999999</c:v>
                </c:pt>
                <c:pt idx="1486">
                  <c:v>0.245</c:v>
                </c:pt>
                <c:pt idx="1487">
                  <c:v>0.41399999999999998</c:v>
                </c:pt>
                <c:pt idx="1488">
                  <c:v>0.25600000000000001</c:v>
                </c:pt>
                <c:pt idx="1489">
                  <c:v>0.502</c:v>
                </c:pt>
                <c:pt idx="1490">
                  <c:v>0.26800000000000002</c:v>
                </c:pt>
                <c:pt idx="1491">
                  <c:v>0.56000000000000005</c:v>
                </c:pt>
                <c:pt idx="1492">
                  <c:v>0.51500000000000001</c:v>
                </c:pt>
                <c:pt idx="1493">
                  <c:v>0.27300000000000002</c:v>
                </c:pt>
                <c:pt idx="1494">
                  <c:v>0.247</c:v>
                </c:pt>
                <c:pt idx="1495">
                  <c:v>0.43099999999999999</c:v>
                </c:pt>
                <c:pt idx="1496">
                  <c:v>0.48699999999999999</c:v>
                </c:pt>
                <c:pt idx="1497">
                  <c:v>0.55200000000000005</c:v>
                </c:pt>
                <c:pt idx="1498">
                  <c:v>0.34499999999999997</c:v>
                </c:pt>
                <c:pt idx="1499">
                  <c:v>0.36399999999999999</c:v>
                </c:pt>
                <c:pt idx="1500">
                  <c:v>0.216</c:v>
                </c:pt>
                <c:pt idx="1501">
                  <c:v>0.20300000000000001</c:v>
                </c:pt>
                <c:pt idx="1502">
                  <c:v>0.46500000000000002</c:v>
                </c:pt>
                <c:pt idx="1503">
                  <c:v>0.48</c:v>
                </c:pt>
                <c:pt idx="1504">
                  <c:v>0.36199999999999999</c:v>
                </c:pt>
                <c:pt idx="1505">
                  <c:v>0.223</c:v>
                </c:pt>
                <c:pt idx="1506">
                  <c:v>0.442</c:v>
                </c:pt>
                <c:pt idx="1507">
                  <c:v>0.51800000000000002</c:v>
                </c:pt>
                <c:pt idx="1508">
                  <c:v>0.58699999999999997</c:v>
                </c:pt>
                <c:pt idx="1509">
                  <c:v>0.26400000000000001</c:v>
                </c:pt>
                <c:pt idx="1510">
                  <c:v>0.59799999999999998</c:v>
                </c:pt>
                <c:pt idx="1511">
                  <c:v>0.45200000000000001</c:v>
                </c:pt>
                <c:pt idx="1512">
                  <c:v>0.47699999999999998</c:v>
                </c:pt>
                <c:pt idx="1513">
                  <c:v>0.45300000000000001</c:v>
                </c:pt>
                <c:pt idx="1514">
                  <c:v>0.36</c:v>
                </c:pt>
                <c:pt idx="1515">
                  <c:v>0.21199999999999999</c:v>
                </c:pt>
                <c:pt idx="1516">
                  <c:v>0.39100000000000001</c:v>
                </c:pt>
                <c:pt idx="1517">
                  <c:v>0.33400000000000002</c:v>
                </c:pt>
                <c:pt idx="1518">
                  <c:v>0.20899999999999999</c:v>
                </c:pt>
                <c:pt idx="1519">
                  <c:v>0.35499999999999998</c:v>
                </c:pt>
                <c:pt idx="1520">
                  <c:v>0.54800000000000004</c:v>
                </c:pt>
                <c:pt idx="1521">
                  <c:v>0.33</c:v>
                </c:pt>
                <c:pt idx="1522">
                  <c:v>0.44600000000000001</c:v>
                </c:pt>
                <c:pt idx="1523">
                  <c:v>0.249</c:v>
                </c:pt>
                <c:pt idx="1524">
                  <c:v>0.57899999999999996</c:v>
                </c:pt>
                <c:pt idx="1525">
                  <c:v>0.24299999999999999</c:v>
                </c:pt>
                <c:pt idx="1526">
                  <c:v>0.56399999999999995</c:v>
                </c:pt>
                <c:pt idx="1527">
                  <c:v>0.436</c:v>
                </c:pt>
                <c:pt idx="1528">
                  <c:v>0.432</c:v>
                </c:pt>
                <c:pt idx="1529">
                  <c:v>0.437</c:v>
                </c:pt>
                <c:pt idx="1530">
                  <c:v>0.56000000000000005</c:v>
                </c:pt>
                <c:pt idx="1531">
                  <c:v>0.54100000000000004</c:v>
                </c:pt>
                <c:pt idx="1532">
                  <c:v>0.254</c:v>
                </c:pt>
                <c:pt idx="1533">
                  <c:v>0.29699999999999999</c:v>
                </c:pt>
                <c:pt idx="1534">
                  <c:v>0.224</c:v>
                </c:pt>
                <c:pt idx="1535">
                  <c:v>0.49399999999999999</c:v>
                </c:pt>
                <c:pt idx="1536">
                  <c:v>0.27400000000000002</c:v>
                </c:pt>
                <c:pt idx="1537">
                  <c:v>0.48199999999999998</c:v>
                </c:pt>
                <c:pt idx="1538">
                  <c:v>0.53700000000000003</c:v>
                </c:pt>
                <c:pt idx="1539">
                  <c:v>0.27700000000000002</c:v>
                </c:pt>
                <c:pt idx="1540">
                  <c:v>0.23200000000000001</c:v>
                </c:pt>
                <c:pt idx="1541">
                  <c:v>0.56699999999999995</c:v>
                </c:pt>
                <c:pt idx="1542">
                  <c:v>0.433</c:v>
                </c:pt>
                <c:pt idx="1543">
                  <c:v>0.254</c:v>
                </c:pt>
                <c:pt idx="1544">
                  <c:v>0.29399999999999998</c:v>
                </c:pt>
                <c:pt idx="1545">
                  <c:v>0.248</c:v>
                </c:pt>
                <c:pt idx="1546">
                  <c:v>0.48399999999999999</c:v>
                </c:pt>
                <c:pt idx="1547">
                  <c:v>0.39100000000000001</c:v>
                </c:pt>
                <c:pt idx="1548">
                  <c:v>0.56399999999999995</c:v>
                </c:pt>
                <c:pt idx="1549">
                  <c:v>0.51400000000000001</c:v>
                </c:pt>
                <c:pt idx="1550">
                  <c:v>0.27200000000000002</c:v>
                </c:pt>
                <c:pt idx="1551">
                  <c:v>0.379</c:v>
                </c:pt>
                <c:pt idx="1552">
                  <c:v>0.53</c:v>
                </c:pt>
                <c:pt idx="1553">
                  <c:v>0.57099999999999995</c:v>
                </c:pt>
                <c:pt idx="1554">
                  <c:v>0.38600000000000001</c:v>
                </c:pt>
                <c:pt idx="1555">
                  <c:v>0.53400000000000003</c:v>
                </c:pt>
                <c:pt idx="1556">
                  <c:v>0.47699999999999998</c:v>
                </c:pt>
                <c:pt idx="1557">
                  <c:v>0.46800000000000003</c:v>
                </c:pt>
                <c:pt idx="1558">
                  <c:v>0.32900000000000001</c:v>
                </c:pt>
                <c:pt idx="1559">
                  <c:v>0.59</c:v>
                </c:pt>
                <c:pt idx="1560">
                  <c:v>0.373</c:v>
                </c:pt>
                <c:pt idx="1561">
                  <c:v>0.22</c:v>
                </c:pt>
                <c:pt idx="1562">
                  <c:v>0.313</c:v>
                </c:pt>
                <c:pt idx="1563">
                  <c:v>0.33200000000000002</c:v>
                </c:pt>
                <c:pt idx="1564">
                  <c:v>0.44500000000000001</c:v>
                </c:pt>
                <c:pt idx="1565">
                  <c:v>0.51100000000000001</c:v>
                </c:pt>
                <c:pt idx="1566">
                  <c:v>0.55800000000000005</c:v>
                </c:pt>
                <c:pt idx="1567">
                  <c:v>0.42499999999999999</c:v>
                </c:pt>
                <c:pt idx="1568">
                  <c:v>0.51900000000000002</c:v>
                </c:pt>
                <c:pt idx="1569">
                  <c:v>0.28399999999999997</c:v>
                </c:pt>
                <c:pt idx="1570">
                  <c:v>0.26800000000000002</c:v>
                </c:pt>
                <c:pt idx="1571">
                  <c:v>0.48099999999999998</c:v>
                </c:pt>
                <c:pt idx="1572">
                  <c:v>0.20899999999999999</c:v>
                </c:pt>
                <c:pt idx="1573">
                  <c:v>0.46700000000000003</c:v>
                </c:pt>
                <c:pt idx="1574">
                  <c:v>0.27400000000000002</c:v>
                </c:pt>
                <c:pt idx="1575">
                  <c:v>0.57199999999999995</c:v>
                </c:pt>
                <c:pt idx="1576">
                  <c:v>0.38700000000000001</c:v>
                </c:pt>
                <c:pt idx="1577">
                  <c:v>0.499</c:v>
                </c:pt>
                <c:pt idx="1578">
                  <c:v>0.28899999999999998</c:v>
                </c:pt>
                <c:pt idx="1579">
                  <c:v>0.23100000000000001</c:v>
                </c:pt>
                <c:pt idx="1580">
                  <c:v>0.34399999999999997</c:v>
                </c:pt>
                <c:pt idx="1581">
                  <c:v>0.52300000000000002</c:v>
                </c:pt>
                <c:pt idx="1582">
                  <c:v>0.40799999999999997</c:v>
                </c:pt>
                <c:pt idx="1583">
                  <c:v>0.36299999999999999</c:v>
                </c:pt>
                <c:pt idx="1584">
                  <c:v>0.40100000000000002</c:v>
                </c:pt>
                <c:pt idx="1585">
                  <c:v>0.317</c:v>
                </c:pt>
                <c:pt idx="1586">
                  <c:v>0.20899999999999999</c:v>
                </c:pt>
                <c:pt idx="1587">
                  <c:v>0.29399999999999998</c:v>
                </c:pt>
                <c:pt idx="1588">
                  <c:v>0.39500000000000002</c:v>
                </c:pt>
                <c:pt idx="1589">
                  <c:v>0.318</c:v>
                </c:pt>
                <c:pt idx="1590">
                  <c:v>0.55600000000000005</c:v>
                </c:pt>
                <c:pt idx="1591">
                  <c:v>0.42599999999999999</c:v>
                </c:pt>
                <c:pt idx="1592">
                  <c:v>0.54800000000000004</c:v>
                </c:pt>
                <c:pt idx="1593">
                  <c:v>0.20699999999999999</c:v>
                </c:pt>
                <c:pt idx="1594">
                  <c:v>0.376</c:v>
                </c:pt>
                <c:pt idx="1595">
                  <c:v>0.28299999999999997</c:v>
                </c:pt>
                <c:pt idx="1596">
                  <c:v>0.56100000000000005</c:v>
                </c:pt>
                <c:pt idx="1597">
                  <c:v>0.32</c:v>
                </c:pt>
                <c:pt idx="1598">
                  <c:v>0.34200000000000003</c:v>
                </c:pt>
                <c:pt idx="1599">
                  <c:v>0.501</c:v>
                </c:pt>
                <c:pt idx="1600">
                  <c:v>0.39300000000000002</c:v>
                </c:pt>
                <c:pt idx="1601">
                  <c:v>0.41299999999999998</c:v>
                </c:pt>
                <c:pt idx="1602">
                  <c:v>0.378</c:v>
                </c:pt>
                <c:pt idx="1603">
                  <c:v>0.24299999999999999</c:v>
                </c:pt>
                <c:pt idx="1604">
                  <c:v>0.254</c:v>
                </c:pt>
                <c:pt idx="1605">
                  <c:v>0.5</c:v>
                </c:pt>
                <c:pt idx="1606">
                  <c:v>0.59699999999999998</c:v>
                </c:pt>
                <c:pt idx="1607">
                  <c:v>0.53300000000000003</c:v>
                </c:pt>
                <c:pt idx="1608">
                  <c:v>0.42599999999999999</c:v>
                </c:pt>
                <c:pt idx="1609">
                  <c:v>0.83599999999999997</c:v>
                </c:pt>
                <c:pt idx="1610">
                  <c:v>0.64400000000000002</c:v>
                </c:pt>
                <c:pt idx="1611">
                  <c:v>0.84499999999999997</c:v>
                </c:pt>
                <c:pt idx="1612">
                  <c:v>0.78100000000000003</c:v>
                </c:pt>
                <c:pt idx="1613">
                  <c:v>0.83899999999999997</c:v>
                </c:pt>
                <c:pt idx="1614">
                  <c:v>0.83199999999999996</c:v>
                </c:pt>
                <c:pt idx="1615">
                  <c:v>0.91700000000000004</c:v>
                </c:pt>
                <c:pt idx="1616">
                  <c:v>0.81299999999999994</c:v>
                </c:pt>
                <c:pt idx="1617">
                  <c:v>0.629</c:v>
                </c:pt>
                <c:pt idx="1618">
                  <c:v>0.64</c:v>
                </c:pt>
                <c:pt idx="1619">
                  <c:v>0.68899999999999995</c:v>
                </c:pt>
                <c:pt idx="1620">
                  <c:v>0.69399999999999995</c:v>
                </c:pt>
                <c:pt idx="1621">
                  <c:v>0.74199999999999999</c:v>
                </c:pt>
                <c:pt idx="1622">
                  <c:v>0.8</c:v>
                </c:pt>
                <c:pt idx="1623">
                  <c:v>0.71699999999999997</c:v>
                </c:pt>
                <c:pt idx="1624">
                  <c:v>0.69299999999999995</c:v>
                </c:pt>
                <c:pt idx="1625">
                  <c:v>0.8</c:v>
                </c:pt>
                <c:pt idx="1626">
                  <c:v>0.745</c:v>
                </c:pt>
                <c:pt idx="1627">
                  <c:v>0.61399999999999999</c:v>
                </c:pt>
                <c:pt idx="1628">
                  <c:v>0.81899999999999995</c:v>
                </c:pt>
                <c:pt idx="1629">
                  <c:v>0.60299999999999998</c:v>
                </c:pt>
                <c:pt idx="1630">
                  <c:v>0.7</c:v>
                </c:pt>
                <c:pt idx="1631">
                  <c:v>0.754</c:v>
                </c:pt>
                <c:pt idx="1632">
                  <c:v>0.77500000000000002</c:v>
                </c:pt>
                <c:pt idx="1633">
                  <c:v>0.66500000000000004</c:v>
                </c:pt>
                <c:pt idx="1634">
                  <c:v>0.81899999999999995</c:v>
                </c:pt>
                <c:pt idx="1635">
                  <c:v>0.88900000000000001</c:v>
                </c:pt>
                <c:pt idx="1636">
                  <c:v>0.72699999999999998</c:v>
                </c:pt>
                <c:pt idx="1637">
                  <c:v>0.71099999999999997</c:v>
                </c:pt>
                <c:pt idx="1638">
                  <c:v>0.60899999999999999</c:v>
                </c:pt>
                <c:pt idx="1639">
                  <c:v>0.69599999999999995</c:v>
                </c:pt>
                <c:pt idx="1640">
                  <c:v>0.72299999999999998</c:v>
                </c:pt>
                <c:pt idx="1641">
                  <c:v>0.77500000000000002</c:v>
                </c:pt>
                <c:pt idx="1642">
                  <c:v>0.626</c:v>
                </c:pt>
                <c:pt idx="1643">
                  <c:v>0.72</c:v>
                </c:pt>
                <c:pt idx="1644">
                  <c:v>0.89200000000000002</c:v>
                </c:pt>
                <c:pt idx="1645">
                  <c:v>0.89800000000000002</c:v>
                </c:pt>
                <c:pt idx="1646">
                  <c:v>0.89500000000000002</c:v>
                </c:pt>
                <c:pt idx="1647">
                  <c:v>0.71699999999999997</c:v>
                </c:pt>
                <c:pt idx="1648">
                  <c:v>0.88500000000000001</c:v>
                </c:pt>
                <c:pt idx="1649">
                  <c:v>0.66700000000000004</c:v>
                </c:pt>
                <c:pt idx="1650">
                  <c:v>0.72699999999999998</c:v>
                </c:pt>
                <c:pt idx="1651">
                  <c:v>0.878</c:v>
                </c:pt>
                <c:pt idx="1652">
                  <c:v>0.69</c:v>
                </c:pt>
                <c:pt idx="1653">
                  <c:v>0.85499999999999998</c:v>
                </c:pt>
                <c:pt idx="1654">
                  <c:v>0.86599999999999999</c:v>
                </c:pt>
                <c:pt idx="1655">
                  <c:v>0.878</c:v>
                </c:pt>
                <c:pt idx="1656">
                  <c:v>0.64600000000000002</c:v>
                </c:pt>
                <c:pt idx="1657">
                  <c:v>0.83299999999999996</c:v>
                </c:pt>
                <c:pt idx="1658">
                  <c:v>0.69599999999999995</c:v>
                </c:pt>
                <c:pt idx="1659">
                  <c:v>0.7</c:v>
                </c:pt>
                <c:pt idx="1660">
                  <c:v>0.60099999999999998</c:v>
                </c:pt>
                <c:pt idx="1661">
                  <c:v>0.80400000000000005</c:v>
                </c:pt>
                <c:pt idx="1662">
                  <c:v>0.73399999999999999</c:v>
                </c:pt>
                <c:pt idx="1663">
                  <c:v>0.83799999999999997</c:v>
                </c:pt>
                <c:pt idx="1664">
                  <c:v>0.61499999999999999</c:v>
                </c:pt>
                <c:pt idx="1665">
                  <c:v>0.89600000000000002</c:v>
                </c:pt>
                <c:pt idx="1666">
                  <c:v>0.78600000000000003</c:v>
                </c:pt>
                <c:pt idx="1667">
                  <c:v>0.90500000000000003</c:v>
                </c:pt>
                <c:pt idx="1668">
                  <c:v>0.71599999999999997</c:v>
                </c:pt>
                <c:pt idx="1669">
                  <c:v>0.60899999999999999</c:v>
                </c:pt>
                <c:pt idx="1670">
                  <c:v>0.88800000000000001</c:v>
                </c:pt>
                <c:pt idx="1671">
                  <c:v>0.73299999999999998</c:v>
                </c:pt>
                <c:pt idx="1672">
                  <c:v>0.70599999999999996</c:v>
                </c:pt>
                <c:pt idx="1673">
                  <c:v>0.82399999999999995</c:v>
                </c:pt>
                <c:pt idx="1674">
                  <c:v>0.61299999999999999</c:v>
                </c:pt>
                <c:pt idx="1675">
                  <c:v>0.73</c:v>
                </c:pt>
                <c:pt idx="1676">
                  <c:v>0.79700000000000004</c:v>
                </c:pt>
                <c:pt idx="1677">
                  <c:v>0.74299999999999999</c:v>
                </c:pt>
                <c:pt idx="1678">
                  <c:v>0.65500000000000003</c:v>
                </c:pt>
                <c:pt idx="1679">
                  <c:v>0.76800000000000002</c:v>
                </c:pt>
                <c:pt idx="1680">
                  <c:v>0.82699999999999996</c:v>
                </c:pt>
                <c:pt idx="1681">
                  <c:v>0.82799999999999996</c:v>
                </c:pt>
                <c:pt idx="1682">
                  <c:v>0.69399999999999995</c:v>
                </c:pt>
                <c:pt idx="1683">
                  <c:v>0.74399999999999999</c:v>
                </c:pt>
                <c:pt idx="1684">
                  <c:v>0.79100000000000004</c:v>
                </c:pt>
                <c:pt idx="1685">
                  <c:v>0.63200000000000001</c:v>
                </c:pt>
                <c:pt idx="1686">
                  <c:v>0.89200000000000002</c:v>
                </c:pt>
                <c:pt idx="1687">
                  <c:v>0.66900000000000004</c:v>
                </c:pt>
                <c:pt idx="1688">
                  <c:v>0.70599999999999996</c:v>
                </c:pt>
                <c:pt idx="1689">
                  <c:v>0.82499999999999996</c:v>
                </c:pt>
                <c:pt idx="1690">
                  <c:v>0.879</c:v>
                </c:pt>
                <c:pt idx="1691">
                  <c:v>0.72499999999999998</c:v>
                </c:pt>
                <c:pt idx="1692">
                  <c:v>0.89700000000000002</c:v>
                </c:pt>
                <c:pt idx="1693">
                  <c:v>0.72699999999999998</c:v>
                </c:pt>
                <c:pt idx="1694">
                  <c:v>0.70299999999999996</c:v>
                </c:pt>
                <c:pt idx="1695">
                  <c:v>0.80800000000000005</c:v>
                </c:pt>
                <c:pt idx="1696">
                  <c:v>0.69099999999999995</c:v>
                </c:pt>
                <c:pt idx="1697">
                  <c:v>0.75</c:v>
                </c:pt>
                <c:pt idx="1698">
                  <c:v>0.86199999999999999</c:v>
                </c:pt>
                <c:pt idx="1699">
                  <c:v>0.871</c:v>
                </c:pt>
                <c:pt idx="1700">
                  <c:v>0.73299999999999998</c:v>
                </c:pt>
                <c:pt idx="1701">
                  <c:v>0.64700000000000002</c:v>
                </c:pt>
                <c:pt idx="1702">
                  <c:v>0.64500000000000002</c:v>
                </c:pt>
                <c:pt idx="1703">
                  <c:v>0.65800000000000003</c:v>
                </c:pt>
                <c:pt idx="1704">
                  <c:v>0.66800000000000004</c:v>
                </c:pt>
                <c:pt idx="1705">
                  <c:v>0.72699999999999998</c:v>
                </c:pt>
                <c:pt idx="1706">
                  <c:v>0.66800000000000004</c:v>
                </c:pt>
                <c:pt idx="1707">
                  <c:v>0.92</c:v>
                </c:pt>
                <c:pt idx="1708">
                  <c:v>0.61</c:v>
                </c:pt>
                <c:pt idx="1709">
                  <c:v>0.77300000000000002</c:v>
                </c:pt>
                <c:pt idx="1710">
                  <c:v>0.61</c:v>
                </c:pt>
                <c:pt idx="1711">
                  <c:v>0.68200000000000005</c:v>
                </c:pt>
                <c:pt idx="1712">
                  <c:v>0.874</c:v>
                </c:pt>
                <c:pt idx="1713">
                  <c:v>0.81200000000000006</c:v>
                </c:pt>
                <c:pt idx="1714">
                  <c:v>0.879</c:v>
                </c:pt>
                <c:pt idx="1715">
                  <c:v>0.82099999999999995</c:v>
                </c:pt>
                <c:pt idx="1716">
                  <c:v>0.63500000000000001</c:v>
                </c:pt>
                <c:pt idx="1717">
                  <c:v>0.67</c:v>
                </c:pt>
                <c:pt idx="1718">
                  <c:v>0.624</c:v>
                </c:pt>
                <c:pt idx="1719">
                  <c:v>0.876</c:v>
                </c:pt>
                <c:pt idx="1720">
                  <c:v>0.66500000000000004</c:v>
                </c:pt>
                <c:pt idx="1721">
                  <c:v>0.91600000000000004</c:v>
                </c:pt>
                <c:pt idx="1722">
                  <c:v>0.77</c:v>
                </c:pt>
                <c:pt idx="1723">
                  <c:v>0.79500000000000004</c:v>
                </c:pt>
                <c:pt idx="1724">
                  <c:v>0.64600000000000002</c:v>
                </c:pt>
                <c:pt idx="1725">
                  <c:v>0.71199999999999997</c:v>
                </c:pt>
                <c:pt idx="1726">
                  <c:v>0.9</c:v>
                </c:pt>
                <c:pt idx="1727">
                  <c:v>0.60499999999999998</c:v>
                </c:pt>
                <c:pt idx="1728">
                  <c:v>0.68200000000000005</c:v>
                </c:pt>
                <c:pt idx="1729">
                  <c:v>0.83699999999999997</c:v>
                </c:pt>
                <c:pt idx="1730">
                  <c:v>0.65300000000000002</c:v>
                </c:pt>
                <c:pt idx="1731">
                  <c:v>0.88800000000000001</c:v>
                </c:pt>
                <c:pt idx="1732">
                  <c:v>0.79300000000000004</c:v>
                </c:pt>
                <c:pt idx="1733">
                  <c:v>0.60699999999999998</c:v>
                </c:pt>
                <c:pt idx="1734">
                  <c:v>0.80900000000000005</c:v>
                </c:pt>
                <c:pt idx="1735">
                  <c:v>0.80600000000000005</c:v>
                </c:pt>
                <c:pt idx="1736">
                  <c:v>0.77400000000000002</c:v>
                </c:pt>
                <c:pt idx="1737">
                  <c:v>0.76900000000000002</c:v>
                </c:pt>
                <c:pt idx="1738">
                  <c:v>0.77400000000000002</c:v>
                </c:pt>
                <c:pt idx="1739">
                  <c:v>0.78</c:v>
                </c:pt>
                <c:pt idx="1740">
                  <c:v>0.65100000000000002</c:v>
                </c:pt>
                <c:pt idx="1741">
                  <c:v>0.71499999999999997</c:v>
                </c:pt>
                <c:pt idx="1742">
                  <c:v>0.86499999999999999</c:v>
                </c:pt>
                <c:pt idx="1743">
                  <c:v>0.91800000000000004</c:v>
                </c:pt>
                <c:pt idx="1744">
                  <c:v>0.72799999999999998</c:v>
                </c:pt>
                <c:pt idx="1745">
                  <c:v>0.64400000000000002</c:v>
                </c:pt>
                <c:pt idx="1746">
                  <c:v>0.89600000000000002</c:v>
                </c:pt>
                <c:pt idx="1747">
                  <c:v>0.72299999999999998</c:v>
                </c:pt>
                <c:pt idx="1748">
                  <c:v>0.71399999999999997</c:v>
                </c:pt>
                <c:pt idx="1749">
                  <c:v>0.85399999999999998</c:v>
                </c:pt>
                <c:pt idx="1750">
                  <c:v>0.65500000000000003</c:v>
                </c:pt>
                <c:pt idx="1751">
                  <c:v>0.79700000000000004</c:v>
                </c:pt>
                <c:pt idx="1752">
                  <c:v>0.84</c:v>
                </c:pt>
                <c:pt idx="1753">
                  <c:v>0.76800000000000002</c:v>
                </c:pt>
                <c:pt idx="1754">
                  <c:v>0.91400000000000003</c:v>
                </c:pt>
                <c:pt idx="1755">
                  <c:v>0.72599999999999998</c:v>
                </c:pt>
                <c:pt idx="1756">
                  <c:v>0.60099999999999998</c:v>
                </c:pt>
                <c:pt idx="1757">
                  <c:v>0.78200000000000003</c:v>
                </c:pt>
                <c:pt idx="1758">
                  <c:v>0.70499999999999996</c:v>
                </c:pt>
                <c:pt idx="1759">
                  <c:v>0.875</c:v>
                </c:pt>
                <c:pt idx="1760">
                  <c:v>0.86699999999999999</c:v>
                </c:pt>
                <c:pt idx="1761">
                  <c:v>0.74299999999999999</c:v>
                </c:pt>
                <c:pt idx="1762">
                  <c:v>0.69699999999999995</c:v>
                </c:pt>
                <c:pt idx="1763">
                  <c:v>0.85499999999999998</c:v>
                </c:pt>
                <c:pt idx="1764">
                  <c:v>0.67800000000000005</c:v>
                </c:pt>
                <c:pt idx="1765">
                  <c:v>0.73799999999999999</c:v>
                </c:pt>
                <c:pt idx="1766">
                  <c:v>0.63600000000000001</c:v>
                </c:pt>
                <c:pt idx="1767">
                  <c:v>0.86299999999999999</c:v>
                </c:pt>
                <c:pt idx="1768">
                  <c:v>0.76100000000000001</c:v>
                </c:pt>
                <c:pt idx="1769">
                  <c:v>0.84199999999999997</c:v>
                </c:pt>
                <c:pt idx="1770">
                  <c:v>0.88</c:v>
                </c:pt>
                <c:pt idx="1771">
                  <c:v>0.66</c:v>
                </c:pt>
                <c:pt idx="1772">
                  <c:v>0.77600000000000002</c:v>
                </c:pt>
                <c:pt idx="1773">
                  <c:v>0.80800000000000005</c:v>
                </c:pt>
                <c:pt idx="1774">
                  <c:v>0.83199999999999996</c:v>
                </c:pt>
                <c:pt idx="1775">
                  <c:v>0.70599999999999996</c:v>
                </c:pt>
                <c:pt idx="1776">
                  <c:v>0.77</c:v>
                </c:pt>
                <c:pt idx="1777">
                  <c:v>0.60899999999999999</c:v>
                </c:pt>
                <c:pt idx="1778">
                  <c:v>0.77500000000000002</c:v>
                </c:pt>
                <c:pt idx="1779">
                  <c:v>0.82899999999999996</c:v>
                </c:pt>
                <c:pt idx="1780">
                  <c:v>0.91400000000000003</c:v>
                </c:pt>
                <c:pt idx="1781">
                  <c:v>0.81699999999999995</c:v>
                </c:pt>
                <c:pt idx="1782">
                  <c:v>0.85399999999999998</c:v>
                </c:pt>
                <c:pt idx="1783">
                  <c:v>0.90600000000000003</c:v>
                </c:pt>
                <c:pt idx="1784">
                  <c:v>0.7</c:v>
                </c:pt>
                <c:pt idx="1785">
                  <c:v>0.82699999999999996</c:v>
                </c:pt>
                <c:pt idx="1786">
                  <c:v>0.60399999999999998</c:v>
                </c:pt>
                <c:pt idx="1787">
                  <c:v>0.82299999999999995</c:v>
                </c:pt>
                <c:pt idx="1788">
                  <c:v>0.80100000000000005</c:v>
                </c:pt>
                <c:pt idx="1789">
                  <c:v>0.88900000000000001</c:v>
                </c:pt>
                <c:pt idx="1790">
                  <c:v>0.68899999999999995</c:v>
                </c:pt>
                <c:pt idx="1791">
                  <c:v>0.90400000000000003</c:v>
                </c:pt>
                <c:pt idx="1792">
                  <c:v>0.84799999999999998</c:v>
                </c:pt>
                <c:pt idx="1793">
                  <c:v>0.754</c:v>
                </c:pt>
                <c:pt idx="1794">
                  <c:v>0.81399999999999995</c:v>
                </c:pt>
                <c:pt idx="1795">
                  <c:v>0.75</c:v>
                </c:pt>
                <c:pt idx="1796">
                  <c:v>0.78200000000000003</c:v>
                </c:pt>
                <c:pt idx="1797">
                  <c:v>0.83899999999999997</c:v>
                </c:pt>
                <c:pt idx="1798">
                  <c:v>0.64200000000000002</c:v>
                </c:pt>
                <c:pt idx="1799">
                  <c:v>0.625</c:v>
                </c:pt>
                <c:pt idx="1800">
                  <c:v>0.69199999999999995</c:v>
                </c:pt>
                <c:pt idx="1801">
                  <c:v>0.65200000000000002</c:v>
                </c:pt>
                <c:pt idx="1802">
                  <c:v>0.88800000000000001</c:v>
                </c:pt>
                <c:pt idx="1803">
                  <c:v>0.84199999999999997</c:v>
                </c:pt>
                <c:pt idx="1804">
                  <c:v>0.83099999999999996</c:v>
                </c:pt>
                <c:pt idx="1805">
                  <c:v>0.91800000000000004</c:v>
                </c:pt>
                <c:pt idx="1806">
                  <c:v>0.63700000000000001</c:v>
                </c:pt>
                <c:pt idx="1807">
                  <c:v>0.78</c:v>
                </c:pt>
                <c:pt idx="1808">
                  <c:v>0.90300000000000002</c:v>
                </c:pt>
                <c:pt idx="1809">
                  <c:v>0.88100000000000001</c:v>
                </c:pt>
                <c:pt idx="1810">
                  <c:v>0.85099999999999998</c:v>
                </c:pt>
                <c:pt idx="1811">
                  <c:v>0.83699999999999997</c:v>
                </c:pt>
                <c:pt idx="1812">
                  <c:v>0.621</c:v>
                </c:pt>
                <c:pt idx="1813">
                  <c:v>0.755</c:v>
                </c:pt>
                <c:pt idx="1814">
                  <c:v>0.89</c:v>
                </c:pt>
                <c:pt idx="1815">
                  <c:v>0.78800000000000003</c:v>
                </c:pt>
                <c:pt idx="1816">
                  <c:v>0.78400000000000003</c:v>
                </c:pt>
                <c:pt idx="1817">
                  <c:v>0.85799999999999998</c:v>
                </c:pt>
                <c:pt idx="1818">
                  <c:v>0.68400000000000005</c:v>
                </c:pt>
                <c:pt idx="1819">
                  <c:v>0.79700000000000004</c:v>
                </c:pt>
                <c:pt idx="1820">
                  <c:v>0.90200000000000002</c:v>
                </c:pt>
                <c:pt idx="1821">
                  <c:v>0.79200000000000004</c:v>
                </c:pt>
                <c:pt idx="1822">
                  <c:v>0.73299999999999998</c:v>
                </c:pt>
                <c:pt idx="1823">
                  <c:v>0.75600000000000001</c:v>
                </c:pt>
                <c:pt idx="1824">
                  <c:v>0.75700000000000001</c:v>
                </c:pt>
                <c:pt idx="1825">
                  <c:v>0.89300000000000002</c:v>
                </c:pt>
                <c:pt idx="1826">
                  <c:v>0.90600000000000003</c:v>
                </c:pt>
                <c:pt idx="1827">
                  <c:v>0.66100000000000003</c:v>
                </c:pt>
                <c:pt idx="1828">
                  <c:v>0.76</c:v>
                </c:pt>
                <c:pt idx="1829">
                  <c:v>0.79</c:v>
                </c:pt>
                <c:pt idx="1830">
                  <c:v>0.60599999999999998</c:v>
                </c:pt>
                <c:pt idx="1831">
                  <c:v>0.61399999999999999</c:v>
                </c:pt>
                <c:pt idx="1832">
                  <c:v>0.85099999999999998</c:v>
                </c:pt>
                <c:pt idx="1833">
                  <c:v>0.77800000000000002</c:v>
                </c:pt>
                <c:pt idx="1834">
                  <c:v>0.73799999999999999</c:v>
                </c:pt>
                <c:pt idx="1835">
                  <c:v>0.70499999999999996</c:v>
                </c:pt>
                <c:pt idx="1836">
                  <c:v>0.75</c:v>
                </c:pt>
                <c:pt idx="1837">
                  <c:v>0.91900000000000004</c:v>
                </c:pt>
                <c:pt idx="1838">
                  <c:v>0.80100000000000005</c:v>
                </c:pt>
                <c:pt idx="1839">
                  <c:v>0.56299999999999994</c:v>
                </c:pt>
                <c:pt idx="1840">
                  <c:v>0.63800000000000001</c:v>
                </c:pt>
                <c:pt idx="1841">
                  <c:v>0.76100000000000001</c:v>
                </c:pt>
                <c:pt idx="1842">
                  <c:v>0.66900000000000004</c:v>
                </c:pt>
                <c:pt idx="1843">
                  <c:v>0.29899999999999999</c:v>
                </c:pt>
                <c:pt idx="1844">
                  <c:v>0.37</c:v>
                </c:pt>
                <c:pt idx="1845">
                  <c:v>0.75900000000000001</c:v>
                </c:pt>
                <c:pt idx="1846">
                  <c:v>0.83899999999999997</c:v>
                </c:pt>
                <c:pt idx="1847">
                  <c:v>0.65500000000000003</c:v>
                </c:pt>
                <c:pt idx="1848">
                  <c:v>0.71399999999999997</c:v>
                </c:pt>
                <c:pt idx="1849">
                  <c:v>0.22800000000000001</c:v>
                </c:pt>
                <c:pt idx="1850">
                  <c:v>0.56899999999999995</c:v>
                </c:pt>
                <c:pt idx="1851">
                  <c:v>0.42</c:v>
                </c:pt>
                <c:pt idx="1852">
                  <c:v>0.64800000000000002</c:v>
                </c:pt>
                <c:pt idx="1853">
                  <c:v>0.85899999999999999</c:v>
                </c:pt>
                <c:pt idx="1854">
                  <c:v>0.47199999999999998</c:v>
                </c:pt>
                <c:pt idx="1855">
                  <c:v>0.22</c:v>
                </c:pt>
                <c:pt idx="1856">
                  <c:v>0.4</c:v>
                </c:pt>
                <c:pt idx="1857">
                  <c:v>0.51600000000000001</c:v>
                </c:pt>
                <c:pt idx="1858">
                  <c:v>0.495</c:v>
                </c:pt>
                <c:pt idx="1859">
                  <c:v>0.34</c:v>
                </c:pt>
                <c:pt idx="1860">
                  <c:v>0.74299999999999999</c:v>
                </c:pt>
                <c:pt idx="1861">
                  <c:v>0.36899999999999999</c:v>
                </c:pt>
                <c:pt idx="1862">
                  <c:v>0.42399999999999999</c:v>
                </c:pt>
                <c:pt idx="1863">
                  <c:v>0.54</c:v>
                </c:pt>
                <c:pt idx="1864">
                  <c:v>0.218</c:v>
                </c:pt>
                <c:pt idx="1865">
                  <c:v>0.216</c:v>
                </c:pt>
                <c:pt idx="1866">
                  <c:v>0.73199999999999998</c:v>
                </c:pt>
                <c:pt idx="1867">
                  <c:v>0.63700000000000001</c:v>
                </c:pt>
                <c:pt idx="1868">
                  <c:v>0.28999999999999998</c:v>
                </c:pt>
                <c:pt idx="1869">
                  <c:v>0.55800000000000005</c:v>
                </c:pt>
                <c:pt idx="1870">
                  <c:v>0.50700000000000001</c:v>
                </c:pt>
                <c:pt idx="1871">
                  <c:v>0.45800000000000002</c:v>
                </c:pt>
                <c:pt idx="1872">
                  <c:v>0.31</c:v>
                </c:pt>
                <c:pt idx="1873">
                  <c:v>0.2</c:v>
                </c:pt>
                <c:pt idx="1874">
                  <c:v>0.56599999999999995</c:v>
                </c:pt>
                <c:pt idx="1875">
                  <c:v>0.44700000000000001</c:v>
                </c:pt>
                <c:pt idx="1876">
                  <c:v>0.77</c:v>
                </c:pt>
                <c:pt idx="1877">
                  <c:v>0.434</c:v>
                </c:pt>
                <c:pt idx="1878">
                  <c:v>0.23200000000000001</c:v>
                </c:pt>
                <c:pt idx="1879">
                  <c:v>0.61399999999999999</c:v>
                </c:pt>
                <c:pt idx="1880">
                  <c:v>0.70599999999999996</c:v>
                </c:pt>
                <c:pt idx="1881">
                  <c:v>0.29799999999999999</c:v>
                </c:pt>
                <c:pt idx="1882">
                  <c:v>0.33600000000000002</c:v>
                </c:pt>
                <c:pt idx="1883">
                  <c:v>0.377</c:v>
                </c:pt>
                <c:pt idx="1884">
                  <c:v>0.749</c:v>
                </c:pt>
                <c:pt idx="1885">
                  <c:v>0.48299999999999998</c:v>
                </c:pt>
                <c:pt idx="1886">
                  <c:v>0.85699999999999998</c:v>
                </c:pt>
                <c:pt idx="1887">
                  <c:v>0.68</c:v>
                </c:pt>
                <c:pt idx="1888">
                  <c:v>0.88</c:v>
                </c:pt>
                <c:pt idx="1889">
                  <c:v>0.27800000000000002</c:v>
                </c:pt>
                <c:pt idx="1890">
                  <c:v>0.33</c:v>
                </c:pt>
                <c:pt idx="1891">
                  <c:v>0.46300000000000002</c:v>
                </c:pt>
                <c:pt idx="1892">
                  <c:v>0.88</c:v>
                </c:pt>
                <c:pt idx="1893">
                  <c:v>0.77900000000000003</c:v>
                </c:pt>
                <c:pt idx="1894">
                  <c:v>0.48599999999999999</c:v>
                </c:pt>
                <c:pt idx="1895">
                  <c:v>0.27900000000000003</c:v>
                </c:pt>
                <c:pt idx="1896">
                  <c:v>0.43</c:v>
                </c:pt>
                <c:pt idx="1897">
                  <c:v>0.64</c:v>
                </c:pt>
                <c:pt idx="1898">
                  <c:v>0.40200000000000002</c:v>
                </c:pt>
                <c:pt idx="1899">
                  <c:v>0.83299999999999996</c:v>
                </c:pt>
                <c:pt idx="1900">
                  <c:v>0.31</c:v>
                </c:pt>
                <c:pt idx="1901">
                  <c:v>0.45500000000000002</c:v>
                </c:pt>
                <c:pt idx="1902">
                  <c:v>0.59499999999999997</c:v>
                </c:pt>
                <c:pt idx="1903">
                  <c:v>0.46500000000000002</c:v>
                </c:pt>
                <c:pt idx="1904">
                  <c:v>0.46300000000000002</c:v>
                </c:pt>
                <c:pt idx="1905">
                  <c:v>0.255</c:v>
                </c:pt>
                <c:pt idx="1906">
                  <c:v>0.39800000000000002</c:v>
                </c:pt>
                <c:pt idx="1907">
                  <c:v>0.252</c:v>
                </c:pt>
                <c:pt idx="1908">
                  <c:v>0.42699999999999999</c:v>
                </c:pt>
                <c:pt idx="1909">
                  <c:v>0.59899999999999998</c:v>
                </c:pt>
                <c:pt idx="1910">
                  <c:v>0.317</c:v>
                </c:pt>
                <c:pt idx="1911">
                  <c:v>0.7</c:v>
                </c:pt>
                <c:pt idx="1912">
                  <c:v>0.61099999999999999</c:v>
                </c:pt>
                <c:pt idx="1913">
                  <c:v>0.71099999999999997</c:v>
                </c:pt>
                <c:pt idx="1914">
                  <c:v>0.41099999999999998</c:v>
                </c:pt>
                <c:pt idx="1915">
                  <c:v>0.27700000000000002</c:v>
                </c:pt>
                <c:pt idx="1916">
                  <c:v>0.86699999999999999</c:v>
                </c:pt>
                <c:pt idx="1917">
                  <c:v>0.56599999999999995</c:v>
                </c:pt>
                <c:pt idx="1918">
                  <c:v>0.19500000000000001</c:v>
                </c:pt>
                <c:pt idx="1919">
                  <c:v>0.45</c:v>
                </c:pt>
                <c:pt idx="1920">
                  <c:v>0.88800000000000001</c:v>
                </c:pt>
                <c:pt idx="1921">
                  <c:v>0.77200000000000002</c:v>
                </c:pt>
                <c:pt idx="1922">
                  <c:v>0.67900000000000005</c:v>
                </c:pt>
                <c:pt idx="1923">
                  <c:v>0.86899999999999999</c:v>
                </c:pt>
                <c:pt idx="1924">
                  <c:v>0.34899999999999998</c:v>
                </c:pt>
                <c:pt idx="1925">
                  <c:v>0.70399999999999996</c:v>
                </c:pt>
                <c:pt idx="1926">
                  <c:v>0.57499999999999996</c:v>
                </c:pt>
                <c:pt idx="1927">
                  <c:v>0.47399999999999998</c:v>
                </c:pt>
                <c:pt idx="1928">
                  <c:v>0.84799999999999998</c:v>
                </c:pt>
                <c:pt idx="1929">
                  <c:v>0.70099999999999996</c:v>
                </c:pt>
                <c:pt idx="1930">
                  <c:v>0.36299999999999999</c:v>
                </c:pt>
                <c:pt idx="1931">
                  <c:v>0.79600000000000004</c:v>
                </c:pt>
                <c:pt idx="1932">
                  <c:v>0.81</c:v>
                </c:pt>
                <c:pt idx="1933">
                  <c:v>0.41699999999999998</c:v>
                </c:pt>
                <c:pt idx="1934">
                  <c:v>0.40600000000000003</c:v>
                </c:pt>
                <c:pt idx="1935">
                  <c:v>0.25800000000000001</c:v>
                </c:pt>
                <c:pt idx="1936">
                  <c:v>0.73699999999999999</c:v>
                </c:pt>
                <c:pt idx="1937">
                  <c:v>0.82399999999999995</c:v>
                </c:pt>
                <c:pt idx="1938">
                  <c:v>0.81399999999999995</c:v>
                </c:pt>
                <c:pt idx="1939">
                  <c:v>0.52200000000000002</c:v>
                </c:pt>
                <c:pt idx="1940">
                  <c:v>0.315</c:v>
                </c:pt>
                <c:pt idx="1941">
                  <c:v>0.48399999999999999</c:v>
                </c:pt>
                <c:pt idx="1942">
                  <c:v>0.436</c:v>
                </c:pt>
                <c:pt idx="1943">
                  <c:v>0.33800000000000002</c:v>
                </c:pt>
                <c:pt idx="1944">
                  <c:v>0.34599999999999997</c:v>
                </c:pt>
                <c:pt idx="1945">
                  <c:v>0.56799999999999995</c:v>
                </c:pt>
                <c:pt idx="1946">
                  <c:v>0.53500000000000003</c:v>
                </c:pt>
                <c:pt idx="1947">
                  <c:v>0.75800000000000001</c:v>
                </c:pt>
                <c:pt idx="1948">
                  <c:v>0.81499999999999995</c:v>
                </c:pt>
                <c:pt idx="1949">
                  <c:v>0.30099999999999999</c:v>
                </c:pt>
                <c:pt idx="1950">
                  <c:v>0.45600000000000002</c:v>
                </c:pt>
                <c:pt idx="1951">
                  <c:v>0.32800000000000001</c:v>
                </c:pt>
                <c:pt idx="1952">
                  <c:v>0.51200000000000001</c:v>
                </c:pt>
                <c:pt idx="1953">
                  <c:v>0.23</c:v>
                </c:pt>
                <c:pt idx="1954">
                  <c:v>0.72099999999999997</c:v>
                </c:pt>
                <c:pt idx="1955">
                  <c:v>0.38300000000000001</c:v>
                </c:pt>
                <c:pt idx="1956">
                  <c:v>0.39</c:v>
                </c:pt>
                <c:pt idx="1957">
                  <c:v>0.35</c:v>
                </c:pt>
                <c:pt idx="1958">
                  <c:v>0.84299999999999997</c:v>
                </c:pt>
                <c:pt idx="1959">
                  <c:v>0.73899999999999999</c:v>
                </c:pt>
                <c:pt idx="1960">
                  <c:v>0.32800000000000001</c:v>
                </c:pt>
                <c:pt idx="1961">
                  <c:v>0.51500000000000001</c:v>
                </c:pt>
                <c:pt idx="1962">
                  <c:v>0.41599999999999998</c:v>
                </c:pt>
                <c:pt idx="1963">
                  <c:v>0.32900000000000001</c:v>
                </c:pt>
                <c:pt idx="1964">
                  <c:v>0.58899999999999997</c:v>
                </c:pt>
                <c:pt idx="1965">
                  <c:v>0.21199999999999999</c:v>
                </c:pt>
                <c:pt idx="1966">
                  <c:v>0.24299999999999999</c:v>
                </c:pt>
                <c:pt idx="1967">
                  <c:v>0.20699999999999999</c:v>
                </c:pt>
                <c:pt idx="1968">
                  <c:v>0.28000000000000003</c:v>
                </c:pt>
                <c:pt idx="1969">
                  <c:v>0.34399999999999997</c:v>
                </c:pt>
                <c:pt idx="1970">
                  <c:v>0.39300000000000002</c:v>
                </c:pt>
                <c:pt idx="1971">
                  <c:v>0.51200000000000001</c:v>
                </c:pt>
                <c:pt idx="1972">
                  <c:v>0.24</c:v>
                </c:pt>
                <c:pt idx="1973">
                  <c:v>0.192</c:v>
                </c:pt>
                <c:pt idx="1974">
                  <c:v>0.70299999999999996</c:v>
                </c:pt>
                <c:pt idx="1975">
                  <c:v>0.33900000000000002</c:v>
                </c:pt>
                <c:pt idx="1976">
                  <c:v>0.52100000000000002</c:v>
                </c:pt>
                <c:pt idx="1977">
                  <c:v>0.27100000000000002</c:v>
                </c:pt>
                <c:pt idx="1978">
                  <c:v>0.317</c:v>
                </c:pt>
                <c:pt idx="1979">
                  <c:v>0.223</c:v>
                </c:pt>
                <c:pt idx="1980">
                  <c:v>0.84799999999999998</c:v>
                </c:pt>
                <c:pt idx="1981">
                  <c:v>0.75900000000000001</c:v>
                </c:pt>
                <c:pt idx="1982">
                  <c:v>0.24</c:v>
                </c:pt>
                <c:pt idx="1983">
                  <c:v>0.73399999999999999</c:v>
                </c:pt>
                <c:pt idx="1984">
                  <c:v>0.26600000000000001</c:v>
                </c:pt>
                <c:pt idx="1985">
                  <c:v>0.318</c:v>
                </c:pt>
                <c:pt idx="1986">
                  <c:v>0.59899999999999998</c:v>
                </c:pt>
                <c:pt idx="1987">
                  <c:v>0.42199999999999999</c:v>
                </c:pt>
                <c:pt idx="1988">
                  <c:v>0.314</c:v>
                </c:pt>
                <c:pt idx="1989">
                  <c:v>0.31</c:v>
                </c:pt>
                <c:pt idx="1990">
                  <c:v>0.73399999999999999</c:v>
                </c:pt>
                <c:pt idx="1991">
                  <c:v>0.28599999999999998</c:v>
                </c:pt>
                <c:pt idx="1992">
                  <c:v>0.81299999999999994</c:v>
                </c:pt>
                <c:pt idx="1993">
                  <c:v>0.73799999999999999</c:v>
                </c:pt>
                <c:pt idx="1994">
                  <c:v>0.85099999999999998</c:v>
                </c:pt>
                <c:pt idx="1995">
                  <c:v>0.45100000000000001</c:v>
                </c:pt>
                <c:pt idx="1996">
                  <c:v>0.60499999999999998</c:v>
                </c:pt>
                <c:pt idx="1997">
                  <c:v>0.76400000000000001</c:v>
                </c:pt>
                <c:pt idx="1998">
                  <c:v>0.61099999999999999</c:v>
                </c:pt>
                <c:pt idx="1999">
                  <c:v>0.432</c:v>
                </c:pt>
                <c:pt idx="2000">
                  <c:v>0.83</c:v>
                </c:pt>
                <c:pt idx="2001">
                  <c:v>0.85099999999999998</c:v>
                </c:pt>
                <c:pt idx="2002">
                  <c:v>0.54</c:v>
                </c:pt>
                <c:pt idx="2003">
                  <c:v>0.438</c:v>
                </c:pt>
                <c:pt idx="2004">
                  <c:v>0.755</c:v>
                </c:pt>
                <c:pt idx="2005">
                  <c:v>0.55300000000000005</c:v>
                </c:pt>
                <c:pt idx="2006">
                  <c:v>0.52400000000000002</c:v>
                </c:pt>
                <c:pt idx="2007">
                  <c:v>0.71299999999999997</c:v>
                </c:pt>
                <c:pt idx="2008">
                  <c:v>0.43099999999999999</c:v>
                </c:pt>
                <c:pt idx="2009">
                  <c:v>0.38600000000000001</c:v>
                </c:pt>
                <c:pt idx="2010">
                  <c:v>0.68400000000000005</c:v>
                </c:pt>
                <c:pt idx="2011">
                  <c:v>0.876</c:v>
                </c:pt>
                <c:pt idx="2012">
                  <c:v>0.20699999999999999</c:v>
                </c:pt>
                <c:pt idx="2013">
                  <c:v>0.69899999999999995</c:v>
                </c:pt>
                <c:pt idx="2014">
                  <c:v>0.7</c:v>
                </c:pt>
                <c:pt idx="2015">
                  <c:v>0.377</c:v>
                </c:pt>
                <c:pt idx="2016">
                  <c:v>0.64200000000000002</c:v>
                </c:pt>
                <c:pt idx="2017">
                  <c:v>0.249</c:v>
                </c:pt>
                <c:pt idx="2018">
                  <c:v>0.24299999999999999</c:v>
                </c:pt>
                <c:pt idx="2019">
                  <c:v>0.25700000000000001</c:v>
                </c:pt>
                <c:pt idx="2020">
                  <c:v>0.86299999999999999</c:v>
                </c:pt>
                <c:pt idx="2021">
                  <c:v>0.32900000000000001</c:v>
                </c:pt>
                <c:pt idx="2022">
                  <c:v>0.85399999999999998</c:v>
                </c:pt>
                <c:pt idx="2023">
                  <c:v>0.218</c:v>
                </c:pt>
                <c:pt idx="2024">
                  <c:v>0.64300000000000002</c:v>
                </c:pt>
                <c:pt idx="2025">
                  <c:v>0.223</c:v>
                </c:pt>
                <c:pt idx="2026">
                  <c:v>0.83799999999999997</c:v>
                </c:pt>
                <c:pt idx="2027">
                  <c:v>0.36</c:v>
                </c:pt>
                <c:pt idx="2028">
                  <c:v>0.88700000000000001</c:v>
                </c:pt>
                <c:pt idx="2029">
                  <c:v>0.48199999999999998</c:v>
                </c:pt>
                <c:pt idx="2030">
                  <c:v>0.38700000000000001</c:v>
                </c:pt>
                <c:pt idx="2031">
                  <c:v>0.42299999999999999</c:v>
                </c:pt>
                <c:pt idx="2032">
                  <c:v>0.4</c:v>
                </c:pt>
                <c:pt idx="2033">
                  <c:v>0.39</c:v>
                </c:pt>
                <c:pt idx="2034">
                  <c:v>0.82599999999999996</c:v>
                </c:pt>
                <c:pt idx="2035">
                  <c:v>0.63700000000000001</c:v>
                </c:pt>
                <c:pt idx="2036">
                  <c:v>0.58199999999999996</c:v>
                </c:pt>
                <c:pt idx="2037">
                  <c:v>0.86399999999999999</c:v>
                </c:pt>
                <c:pt idx="2038">
                  <c:v>0.83299999999999996</c:v>
                </c:pt>
                <c:pt idx="2039">
                  <c:v>0.34699999999999998</c:v>
                </c:pt>
                <c:pt idx="2040">
                  <c:v>0.503</c:v>
                </c:pt>
                <c:pt idx="2041">
                  <c:v>0.83199999999999996</c:v>
                </c:pt>
                <c:pt idx="2042">
                  <c:v>0.23100000000000001</c:v>
                </c:pt>
                <c:pt idx="2043">
                  <c:v>0.58599999999999997</c:v>
                </c:pt>
                <c:pt idx="2044">
                  <c:v>0.69799999999999995</c:v>
                </c:pt>
                <c:pt idx="2045">
                  <c:v>0.69599999999999995</c:v>
                </c:pt>
                <c:pt idx="2046">
                  <c:v>0.59699999999999998</c:v>
                </c:pt>
                <c:pt idx="2047">
                  <c:v>0.80300000000000005</c:v>
                </c:pt>
                <c:pt idx="2048">
                  <c:v>0.35899999999999999</c:v>
                </c:pt>
                <c:pt idx="2049">
                  <c:v>0.86199999999999999</c:v>
                </c:pt>
                <c:pt idx="2050">
                  <c:v>0.42599999999999999</c:v>
                </c:pt>
                <c:pt idx="2051">
                  <c:v>0.20599999999999999</c:v>
                </c:pt>
                <c:pt idx="2052">
                  <c:v>0.70799999999999996</c:v>
                </c:pt>
                <c:pt idx="2053">
                  <c:v>0.35399999999999998</c:v>
                </c:pt>
                <c:pt idx="2054">
                  <c:v>0.629</c:v>
                </c:pt>
                <c:pt idx="2055">
                  <c:v>0.46400000000000002</c:v>
                </c:pt>
                <c:pt idx="2056">
                  <c:v>0.73399999999999999</c:v>
                </c:pt>
                <c:pt idx="2057">
                  <c:v>0.443</c:v>
                </c:pt>
                <c:pt idx="2058">
                  <c:v>0.20200000000000001</c:v>
                </c:pt>
                <c:pt idx="2059">
                  <c:v>0.82199999999999995</c:v>
                </c:pt>
                <c:pt idx="2060">
                  <c:v>0.39600000000000002</c:v>
                </c:pt>
                <c:pt idx="2061">
                  <c:v>0.5</c:v>
                </c:pt>
                <c:pt idx="2062">
                  <c:v>0.254</c:v>
                </c:pt>
                <c:pt idx="2063">
                  <c:v>0.52700000000000002</c:v>
                </c:pt>
                <c:pt idx="2064">
                  <c:v>0.89300000000000002</c:v>
                </c:pt>
                <c:pt idx="2065">
                  <c:v>0.22800000000000001</c:v>
                </c:pt>
                <c:pt idx="2066">
                  <c:v>0.51400000000000001</c:v>
                </c:pt>
                <c:pt idx="2067">
                  <c:v>0.68700000000000006</c:v>
                </c:pt>
                <c:pt idx="2068">
                  <c:v>0.33500000000000002</c:v>
                </c:pt>
                <c:pt idx="2069">
                  <c:v>0.76100000000000001</c:v>
                </c:pt>
                <c:pt idx="2070">
                  <c:v>0.57399999999999995</c:v>
                </c:pt>
                <c:pt idx="2071">
                  <c:v>0.19900000000000001</c:v>
                </c:pt>
                <c:pt idx="2072">
                  <c:v>0.42</c:v>
                </c:pt>
                <c:pt idx="2073">
                  <c:v>0.85799999999999998</c:v>
                </c:pt>
                <c:pt idx="2074">
                  <c:v>0.29199999999999998</c:v>
                </c:pt>
                <c:pt idx="2075">
                  <c:v>0.20399999999999999</c:v>
                </c:pt>
                <c:pt idx="2076">
                  <c:v>0.30499999999999999</c:v>
                </c:pt>
                <c:pt idx="2077">
                  <c:v>0.71199999999999997</c:v>
                </c:pt>
                <c:pt idx="2078">
                  <c:v>0.51500000000000001</c:v>
                </c:pt>
                <c:pt idx="2079">
                  <c:v>0.19600000000000001</c:v>
                </c:pt>
                <c:pt idx="2080">
                  <c:v>0.755</c:v>
                </c:pt>
                <c:pt idx="2081">
                  <c:v>0.42199999999999999</c:v>
                </c:pt>
                <c:pt idx="2082">
                  <c:v>0.72699999999999998</c:v>
                </c:pt>
                <c:pt idx="2083">
                  <c:v>0.77400000000000002</c:v>
                </c:pt>
                <c:pt idx="2084">
                  <c:v>0.874</c:v>
                </c:pt>
                <c:pt idx="2085">
                  <c:v>0.72899999999999998</c:v>
                </c:pt>
                <c:pt idx="2086">
                  <c:v>0.47799999999999998</c:v>
                </c:pt>
                <c:pt idx="2087">
                  <c:v>0.35499999999999998</c:v>
                </c:pt>
                <c:pt idx="2088">
                  <c:v>0.46400000000000002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4-410A-A1EF-4F03FCFAC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04184"/>
        <c:axId val="361110064"/>
      </c:scatterChart>
      <c:valAx>
        <c:axId val="36110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Duración</a:t>
                </a:r>
                <a:r>
                  <a:rPr lang="es-MX" baseline="0"/>
                  <a:t> (mseg)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1110064"/>
        <c:crosses val="autoZero"/>
        <c:crossBetween val="midCat"/>
      </c:valAx>
      <c:valAx>
        <c:axId val="3611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Magnitud p.u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110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Curva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Hoja1!$I$57</c:f>
              <c:strCache>
                <c:ptCount val="1"/>
                <c:pt idx="0">
                  <c:v>Magnitud (p.u)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Hoja1!$J$56:$Y$56</c:f>
              <c:numCache>
                <c:formatCode>General</c:formatCode>
                <c:ptCount val="16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258</c:v>
                </c:pt>
                <c:pt idx="4">
                  <c:v>258</c:v>
                </c:pt>
                <c:pt idx="5">
                  <c:v>258</c:v>
                </c:pt>
                <c:pt idx="6">
                  <c:v>308</c:v>
                </c:pt>
                <c:pt idx="7">
                  <c:v>308</c:v>
                </c:pt>
                <c:pt idx="8">
                  <c:v>358</c:v>
                </c:pt>
                <c:pt idx="9">
                  <c:v>358</c:v>
                </c:pt>
                <c:pt idx="10">
                  <c:v>408</c:v>
                </c:pt>
                <c:pt idx="11">
                  <c:v>508</c:v>
                </c:pt>
                <c:pt idx="12">
                  <c:v>608</c:v>
                </c:pt>
                <c:pt idx="13">
                  <c:v>758</c:v>
                </c:pt>
                <c:pt idx="14">
                  <c:v>1058</c:v>
                </c:pt>
                <c:pt idx="15">
                  <c:v>2008</c:v>
                </c:pt>
              </c:numCache>
            </c:numRef>
          </c:xVal>
          <c:yVal>
            <c:numRef>
              <c:f>Hoja1!$J$57:$Y$57</c:f>
              <c:numCache>
                <c:formatCode>General</c:formatCode>
                <c:ptCount val="16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B-4DF5-8CF1-2AE218C032B6}"/>
            </c:ext>
          </c:extLst>
        </c:ser>
        <c:ser>
          <c:idx val="1"/>
          <c:order val="1"/>
          <c:tx>
            <c:v>Evento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Hoja1!$D$2:$D$2100</c:f>
              <c:numCache>
                <c:formatCode>General</c:formatCode>
                <c:ptCount val="2099"/>
                <c:pt idx="0">
                  <c:v>476</c:v>
                </c:pt>
                <c:pt idx="1">
                  <c:v>1121</c:v>
                </c:pt>
                <c:pt idx="2">
                  <c:v>44</c:v>
                </c:pt>
                <c:pt idx="3">
                  <c:v>618</c:v>
                </c:pt>
                <c:pt idx="4">
                  <c:v>489</c:v>
                </c:pt>
                <c:pt idx="5">
                  <c:v>687</c:v>
                </c:pt>
                <c:pt idx="6">
                  <c:v>1130</c:v>
                </c:pt>
                <c:pt idx="7">
                  <c:v>312</c:v>
                </c:pt>
                <c:pt idx="8">
                  <c:v>1034</c:v>
                </c:pt>
                <c:pt idx="9">
                  <c:v>620</c:v>
                </c:pt>
                <c:pt idx="10">
                  <c:v>1155</c:v>
                </c:pt>
                <c:pt idx="11">
                  <c:v>472</c:v>
                </c:pt>
                <c:pt idx="12">
                  <c:v>415</c:v>
                </c:pt>
                <c:pt idx="13">
                  <c:v>499</c:v>
                </c:pt>
                <c:pt idx="14">
                  <c:v>81</c:v>
                </c:pt>
                <c:pt idx="15">
                  <c:v>136</c:v>
                </c:pt>
                <c:pt idx="16">
                  <c:v>639</c:v>
                </c:pt>
                <c:pt idx="17">
                  <c:v>766</c:v>
                </c:pt>
                <c:pt idx="18">
                  <c:v>99</c:v>
                </c:pt>
                <c:pt idx="19">
                  <c:v>267</c:v>
                </c:pt>
                <c:pt idx="20">
                  <c:v>920</c:v>
                </c:pt>
                <c:pt idx="21">
                  <c:v>482</c:v>
                </c:pt>
                <c:pt idx="22">
                  <c:v>833</c:v>
                </c:pt>
                <c:pt idx="23">
                  <c:v>972</c:v>
                </c:pt>
                <c:pt idx="24">
                  <c:v>919</c:v>
                </c:pt>
                <c:pt idx="25">
                  <c:v>86</c:v>
                </c:pt>
                <c:pt idx="26">
                  <c:v>87</c:v>
                </c:pt>
                <c:pt idx="27">
                  <c:v>866</c:v>
                </c:pt>
                <c:pt idx="28">
                  <c:v>523</c:v>
                </c:pt>
                <c:pt idx="29">
                  <c:v>95</c:v>
                </c:pt>
                <c:pt idx="30">
                  <c:v>387</c:v>
                </c:pt>
                <c:pt idx="31">
                  <c:v>1278</c:v>
                </c:pt>
                <c:pt idx="32">
                  <c:v>642</c:v>
                </c:pt>
                <c:pt idx="33">
                  <c:v>998</c:v>
                </c:pt>
                <c:pt idx="34">
                  <c:v>379</c:v>
                </c:pt>
                <c:pt idx="35">
                  <c:v>173</c:v>
                </c:pt>
                <c:pt idx="36">
                  <c:v>960</c:v>
                </c:pt>
                <c:pt idx="37">
                  <c:v>78</c:v>
                </c:pt>
                <c:pt idx="38">
                  <c:v>392</c:v>
                </c:pt>
                <c:pt idx="39">
                  <c:v>1284</c:v>
                </c:pt>
                <c:pt idx="40">
                  <c:v>212</c:v>
                </c:pt>
                <c:pt idx="41">
                  <c:v>692</c:v>
                </c:pt>
                <c:pt idx="42">
                  <c:v>845</c:v>
                </c:pt>
                <c:pt idx="43">
                  <c:v>1253</c:v>
                </c:pt>
                <c:pt idx="44">
                  <c:v>539</c:v>
                </c:pt>
                <c:pt idx="45">
                  <c:v>219</c:v>
                </c:pt>
                <c:pt idx="46">
                  <c:v>700</c:v>
                </c:pt>
                <c:pt idx="47">
                  <c:v>713</c:v>
                </c:pt>
                <c:pt idx="48">
                  <c:v>909</c:v>
                </c:pt>
                <c:pt idx="49">
                  <c:v>504</c:v>
                </c:pt>
                <c:pt idx="50">
                  <c:v>138</c:v>
                </c:pt>
                <c:pt idx="51">
                  <c:v>980</c:v>
                </c:pt>
                <c:pt idx="52">
                  <c:v>311</c:v>
                </c:pt>
                <c:pt idx="53">
                  <c:v>702</c:v>
                </c:pt>
                <c:pt idx="54">
                  <c:v>393</c:v>
                </c:pt>
                <c:pt idx="55">
                  <c:v>1291</c:v>
                </c:pt>
                <c:pt idx="56">
                  <c:v>912</c:v>
                </c:pt>
                <c:pt idx="57">
                  <c:v>1096</c:v>
                </c:pt>
                <c:pt idx="58">
                  <c:v>1183</c:v>
                </c:pt>
                <c:pt idx="59">
                  <c:v>752</c:v>
                </c:pt>
                <c:pt idx="60">
                  <c:v>992</c:v>
                </c:pt>
                <c:pt idx="61">
                  <c:v>1171</c:v>
                </c:pt>
                <c:pt idx="62">
                  <c:v>358</c:v>
                </c:pt>
                <c:pt idx="63">
                  <c:v>248</c:v>
                </c:pt>
                <c:pt idx="64">
                  <c:v>1115</c:v>
                </c:pt>
                <c:pt idx="65">
                  <c:v>1248</c:v>
                </c:pt>
                <c:pt idx="66">
                  <c:v>1066</c:v>
                </c:pt>
                <c:pt idx="67">
                  <c:v>193</c:v>
                </c:pt>
                <c:pt idx="68">
                  <c:v>1066</c:v>
                </c:pt>
                <c:pt idx="69">
                  <c:v>101</c:v>
                </c:pt>
                <c:pt idx="70">
                  <c:v>499</c:v>
                </c:pt>
                <c:pt idx="71">
                  <c:v>999</c:v>
                </c:pt>
                <c:pt idx="72">
                  <c:v>815</c:v>
                </c:pt>
                <c:pt idx="73">
                  <c:v>613</c:v>
                </c:pt>
                <c:pt idx="74">
                  <c:v>140</c:v>
                </c:pt>
                <c:pt idx="75">
                  <c:v>598</c:v>
                </c:pt>
                <c:pt idx="76">
                  <c:v>829</c:v>
                </c:pt>
                <c:pt idx="77">
                  <c:v>409</c:v>
                </c:pt>
                <c:pt idx="78">
                  <c:v>1183</c:v>
                </c:pt>
                <c:pt idx="79">
                  <c:v>512</c:v>
                </c:pt>
                <c:pt idx="80">
                  <c:v>29</c:v>
                </c:pt>
                <c:pt idx="81">
                  <c:v>1279</c:v>
                </c:pt>
                <c:pt idx="82">
                  <c:v>298</c:v>
                </c:pt>
                <c:pt idx="83">
                  <c:v>886</c:v>
                </c:pt>
                <c:pt idx="84">
                  <c:v>274</c:v>
                </c:pt>
                <c:pt idx="85">
                  <c:v>895</c:v>
                </c:pt>
                <c:pt idx="86">
                  <c:v>760</c:v>
                </c:pt>
                <c:pt idx="87">
                  <c:v>28</c:v>
                </c:pt>
                <c:pt idx="88">
                  <c:v>1108</c:v>
                </c:pt>
                <c:pt idx="89">
                  <c:v>1148</c:v>
                </c:pt>
                <c:pt idx="90">
                  <c:v>666</c:v>
                </c:pt>
                <c:pt idx="91">
                  <c:v>963</c:v>
                </c:pt>
                <c:pt idx="92">
                  <c:v>582</c:v>
                </c:pt>
                <c:pt idx="93">
                  <c:v>32</c:v>
                </c:pt>
                <c:pt idx="94">
                  <c:v>129</c:v>
                </c:pt>
                <c:pt idx="95">
                  <c:v>897</c:v>
                </c:pt>
                <c:pt idx="96">
                  <c:v>1062</c:v>
                </c:pt>
                <c:pt idx="97">
                  <c:v>530</c:v>
                </c:pt>
                <c:pt idx="98">
                  <c:v>118</c:v>
                </c:pt>
                <c:pt idx="99">
                  <c:v>457</c:v>
                </c:pt>
                <c:pt idx="100">
                  <c:v>410</c:v>
                </c:pt>
                <c:pt idx="101">
                  <c:v>683</c:v>
                </c:pt>
                <c:pt idx="102">
                  <c:v>954</c:v>
                </c:pt>
                <c:pt idx="103">
                  <c:v>784</c:v>
                </c:pt>
                <c:pt idx="104">
                  <c:v>335</c:v>
                </c:pt>
                <c:pt idx="105">
                  <c:v>32</c:v>
                </c:pt>
                <c:pt idx="106">
                  <c:v>710</c:v>
                </c:pt>
                <c:pt idx="107">
                  <c:v>793</c:v>
                </c:pt>
                <c:pt idx="108">
                  <c:v>34</c:v>
                </c:pt>
                <c:pt idx="109">
                  <c:v>597</c:v>
                </c:pt>
                <c:pt idx="110">
                  <c:v>535</c:v>
                </c:pt>
                <c:pt idx="111">
                  <c:v>896</c:v>
                </c:pt>
                <c:pt idx="112">
                  <c:v>60</c:v>
                </c:pt>
                <c:pt idx="113">
                  <c:v>82</c:v>
                </c:pt>
                <c:pt idx="114">
                  <c:v>687</c:v>
                </c:pt>
                <c:pt idx="115">
                  <c:v>762</c:v>
                </c:pt>
                <c:pt idx="116">
                  <c:v>79</c:v>
                </c:pt>
                <c:pt idx="117">
                  <c:v>456</c:v>
                </c:pt>
                <c:pt idx="118">
                  <c:v>1000</c:v>
                </c:pt>
                <c:pt idx="119">
                  <c:v>1217</c:v>
                </c:pt>
                <c:pt idx="120">
                  <c:v>534</c:v>
                </c:pt>
                <c:pt idx="121">
                  <c:v>930</c:v>
                </c:pt>
                <c:pt idx="122">
                  <c:v>416</c:v>
                </c:pt>
                <c:pt idx="123">
                  <c:v>396</c:v>
                </c:pt>
                <c:pt idx="124">
                  <c:v>625</c:v>
                </c:pt>
                <c:pt idx="125">
                  <c:v>585</c:v>
                </c:pt>
                <c:pt idx="126">
                  <c:v>680</c:v>
                </c:pt>
                <c:pt idx="127">
                  <c:v>1065</c:v>
                </c:pt>
                <c:pt idx="128">
                  <c:v>1292</c:v>
                </c:pt>
                <c:pt idx="129">
                  <c:v>402</c:v>
                </c:pt>
                <c:pt idx="130">
                  <c:v>67</c:v>
                </c:pt>
                <c:pt idx="131">
                  <c:v>962</c:v>
                </c:pt>
                <c:pt idx="132">
                  <c:v>1112</c:v>
                </c:pt>
                <c:pt idx="133">
                  <c:v>47</c:v>
                </c:pt>
                <c:pt idx="134">
                  <c:v>782</c:v>
                </c:pt>
                <c:pt idx="135">
                  <c:v>650</c:v>
                </c:pt>
                <c:pt idx="136">
                  <c:v>1123</c:v>
                </c:pt>
                <c:pt idx="137">
                  <c:v>949</c:v>
                </c:pt>
                <c:pt idx="138">
                  <c:v>427</c:v>
                </c:pt>
                <c:pt idx="139">
                  <c:v>620</c:v>
                </c:pt>
                <c:pt idx="140">
                  <c:v>842</c:v>
                </c:pt>
                <c:pt idx="141">
                  <c:v>294</c:v>
                </c:pt>
                <c:pt idx="142">
                  <c:v>1208</c:v>
                </c:pt>
                <c:pt idx="143">
                  <c:v>240</c:v>
                </c:pt>
                <c:pt idx="144">
                  <c:v>1076</c:v>
                </c:pt>
                <c:pt idx="145">
                  <c:v>608</c:v>
                </c:pt>
                <c:pt idx="146">
                  <c:v>768</c:v>
                </c:pt>
                <c:pt idx="147">
                  <c:v>1195</c:v>
                </c:pt>
                <c:pt idx="148">
                  <c:v>1126</c:v>
                </c:pt>
                <c:pt idx="149">
                  <c:v>191</c:v>
                </c:pt>
                <c:pt idx="150">
                  <c:v>749</c:v>
                </c:pt>
                <c:pt idx="151">
                  <c:v>72</c:v>
                </c:pt>
                <c:pt idx="152">
                  <c:v>1199</c:v>
                </c:pt>
                <c:pt idx="153">
                  <c:v>394</c:v>
                </c:pt>
                <c:pt idx="154">
                  <c:v>884</c:v>
                </c:pt>
                <c:pt idx="155">
                  <c:v>1154</c:v>
                </c:pt>
                <c:pt idx="156">
                  <c:v>819</c:v>
                </c:pt>
                <c:pt idx="157">
                  <c:v>287</c:v>
                </c:pt>
                <c:pt idx="158">
                  <c:v>266</c:v>
                </c:pt>
                <c:pt idx="159">
                  <c:v>797</c:v>
                </c:pt>
                <c:pt idx="160">
                  <c:v>598</c:v>
                </c:pt>
                <c:pt idx="161">
                  <c:v>722</c:v>
                </c:pt>
                <c:pt idx="162">
                  <c:v>979</c:v>
                </c:pt>
                <c:pt idx="163">
                  <c:v>79</c:v>
                </c:pt>
                <c:pt idx="164">
                  <c:v>758</c:v>
                </c:pt>
                <c:pt idx="165">
                  <c:v>57</c:v>
                </c:pt>
                <c:pt idx="166">
                  <c:v>187</c:v>
                </c:pt>
                <c:pt idx="167">
                  <c:v>363</c:v>
                </c:pt>
                <c:pt idx="168">
                  <c:v>113</c:v>
                </c:pt>
                <c:pt idx="169">
                  <c:v>1040</c:v>
                </c:pt>
                <c:pt idx="170">
                  <c:v>1236</c:v>
                </c:pt>
                <c:pt idx="171">
                  <c:v>549</c:v>
                </c:pt>
                <c:pt idx="172">
                  <c:v>925</c:v>
                </c:pt>
                <c:pt idx="173">
                  <c:v>223</c:v>
                </c:pt>
                <c:pt idx="174">
                  <c:v>796</c:v>
                </c:pt>
                <c:pt idx="175">
                  <c:v>513</c:v>
                </c:pt>
                <c:pt idx="176">
                  <c:v>774</c:v>
                </c:pt>
                <c:pt idx="177">
                  <c:v>405</c:v>
                </c:pt>
                <c:pt idx="178">
                  <c:v>796</c:v>
                </c:pt>
                <c:pt idx="179">
                  <c:v>831</c:v>
                </c:pt>
                <c:pt idx="180">
                  <c:v>1052</c:v>
                </c:pt>
                <c:pt idx="181">
                  <c:v>870</c:v>
                </c:pt>
                <c:pt idx="182">
                  <c:v>520</c:v>
                </c:pt>
                <c:pt idx="183">
                  <c:v>855</c:v>
                </c:pt>
                <c:pt idx="184">
                  <c:v>555</c:v>
                </c:pt>
                <c:pt idx="185">
                  <c:v>1128</c:v>
                </c:pt>
                <c:pt idx="186">
                  <c:v>40</c:v>
                </c:pt>
                <c:pt idx="187">
                  <c:v>1211</c:v>
                </c:pt>
                <c:pt idx="188">
                  <c:v>872</c:v>
                </c:pt>
                <c:pt idx="189">
                  <c:v>1157</c:v>
                </c:pt>
                <c:pt idx="190">
                  <c:v>668</c:v>
                </c:pt>
                <c:pt idx="191">
                  <c:v>489</c:v>
                </c:pt>
                <c:pt idx="192">
                  <c:v>50</c:v>
                </c:pt>
                <c:pt idx="193">
                  <c:v>311</c:v>
                </c:pt>
                <c:pt idx="194">
                  <c:v>766</c:v>
                </c:pt>
                <c:pt idx="195">
                  <c:v>632</c:v>
                </c:pt>
                <c:pt idx="196">
                  <c:v>61</c:v>
                </c:pt>
                <c:pt idx="197">
                  <c:v>489</c:v>
                </c:pt>
                <c:pt idx="198">
                  <c:v>669</c:v>
                </c:pt>
                <c:pt idx="199">
                  <c:v>249</c:v>
                </c:pt>
                <c:pt idx="200">
                  <c:v>1074</c:v>
                </c:pt>
                <c:pt idx="201">
                  <c:v>597</c:v>
                </c:pt>
                <c:pt idx="202">
                  <c:v>1137</c:v>
                </c:pt>
                <c:pt idx="203">
                  <c:v>1103</c:v>
                </c:pt>
                <c:pt idx="204">
                  <c:v>114</c:v>
                </c:pt>
                <c:pt idx="205">
                  <c:v>431</c:v>
                </c:pt>
                <c:pt idx="206">
                  <c:v>1216</c:v>
                </c:pt>
                <c:pt idx="207">
                  <c:v>1274</c:v>
                </c:pt>
                <c:pt idx="208">
                  <c:v>823</c:v>
                </c:pt>
                <c:pt idx="209">
                  <c:v>1010</c:v>
                </c:pt>
                <c:pt idx="210">
                  <c:v>1189</c:v>
                </c:pt>
                <c:pt idx="211">
                  <c:v>299</c:v>
                </c:pt>
                <c:pt idx="212">
                  <c:v>1219</c:v>
                </c:pt>
                <c:pt idx="213">
                  <c:v>252</c:v>
                </c:pt>
                <c:pt idx="214">
                  <c:v>406</c:v>
                </c:pt>
                <c:pt idx="215">
                  <c:v>162</c:v>
                </c:pt>
                <c:pt idx="216">
                  <c:v>1163</c:v>
                </c:pt>
                <c:pt idx="217">
                  <c:v>721</c:v>
                </c:pt>
                <c:pt idx="218">
                  <c:v>99</c:v>
                </c:pt>
                <c:pt idx="219">
                  <c:v>1126</c:v>
                </c:pt>
                <c:pt idx="220">
                  <c:v>788</c:v>
                </c:pt>
                <c:pt idx="221">
                  <c:v>123</c:v>
                </c:pt>
                <c:pt idx="222">
                  <c:v>1295</c:v>
                </c:pt>
                <c:pt idx="223">
                  <c:v>260</c:v>
                </c:pt>
                <c:pt idx="224">
                  <c:v>118</c:v>
                </c:pt>
                <c:pt idx="225">
                  <c:v>1212</c:v>
                </c:pt>
                <c:pt idx="226">
                  <c:v>974</c:v>
                </c:pt>
                <c:pt idx="227">
                  <c:v>969</c:v>
                </c:pt>
                <c:pt idx="228">
                  <c:v>962</c:v>
                </c:pt>
                <c:pt idx="229">
                  <c:v>182</c:v>
                </c:pt>
                <c:pt idx="230">
                  <c:v>573</c:v>
                </c:pt>
                <c:pt idx="231">
                  <c:v>527</c:v>
                </c:pt>
                <c:pt idx="232">
                  <c:v>765</c:v>
                </c:pt>
                <c:pt idx="233">
                  <c:v>875</c:v>
                </c:pt>
                <c:pt idx="234">
                  <c:v>109</c:v>
                </c:pt>
                <c:pt idx="235">
                  <c:v>774</c:v>
                </c:pt>
                <c:pt idx="236">
                  <c:v>431</c:v>
                </c:pt>
                <c:pt idx="237">
                  <c:v>954</c:v>
                </c:pt>
                <c:pt idx="238">
                  <c:v>1096</c:v>
                </c:pt>
                <c:pt idx="239">
                  <c:v>1105</c:v>
                </c:pt>
                <c:pt idx="240">
                  <c:v>207</c:v>
                </c:pt>
                <c:pt idx="241">
                  <c:v>319</c:v>
                </c:pt>
                <c:pt idx="242">
                  <c:v>232</c:v>
                </c:pt>
                <c:pt idx="243">
                  <c:v>509</c:v>
                </c:pt>
                <c:pt idx="244">
                  <c:v>414</c:v>
                </c:pt>
                <c:pt idx="245">
                  <c:v>1209</c:v>
                </c:pt>
                <c:pt idx="246">
                  <c:v>839</c:v>
                </c:pt>
                <c:pt idx="247">
                  <c:v>633</c:v>
                </c:pt>
                <c:pt idx="248">
                  <c:v>137</c:v>
                </c:pt>
                <c:pt idx="249">
                  <c:v>414</c:v>
                </c:pt>
                <c:pt idx="250">
                  <c:v>395</c:v>
                </c:pt>
                <c:pt idx="251">
                  <c:v>106</c:v>
                </c:pt>
                <c:pt idx="252">
                  <c:v>77</c:v>
                </c:pt>
                <c:pt idx="253">
                  <c:v>93</c:v>
                </c:pt>
                <c:pt idx="254">
                  <c:v>639</c:v>
                </c:pt>
                <c:pt idx="255">
                  <c:v>14</c:v>
                </c:pt>
                <c:pt idx="256">
                  <c:v>387</c:v>
                </c:pt>
                <c:pt idx="257">
                  <c:v>1282</c:v>
                </c:pt>
                <c:pt idx="258">
                  <c:v>1063</c:v>
                </c:pt>
                <c:pt idx="259">
                  <c:v>1090</c:v>
                </c:pt>
                <c:pt idx="260">
                  <c:v>921</c:v>
                </c:pt>
                <c:pt idx="261">
                  <c:v>231</c:v>
                </c:pt>
                <c:pt idx="262">
                  <c:v>13</c:v>
                </c:pt>
                <c:pt idx="263">
                  <c:v>1279</c:v>
                </c:pt>
                <c:pt idx="264">
                  <c:v>320</c:v>
                </c:pt>
                <c:pt idx="265">
                  <c:v>178</c:v>
                </c:pt>
                <c:pt idx="266">
                  <c:v>567</c:v>
                </c:pt>
                <c:pt idx="267">
                  <c:v>484</c:v>
                </c:pt>
                <c:pt idx="268">
                  <c:v>950</c:v>
                </c:pt>
                <c:pt idx="269">
                  <c:v>973</c:v>
                </c:pt>
                <c:pt idx="270">
                  <c:v>1261</c:v>
                </c:pt>
                <c:pt idx="271">
                  <c:v>903</c:v>
                </c:pt>
                <c:pt idx="272">
                  <c:v>1002</c:v>
                </c:pt>
                <c:pt idx="273">
                  <c:v>93</c:v>
                </c:pt>
                <c:pt idx="274">
                  <c:v>117</c:v>
                </c:pt>
                <c:pt idx="275">
                  <c:v>216</c:v>
                </c:pt>
                <c:pt idx="276">
                  <c:v>727</c:v>
                </c:pt>
                <c:pt idx="277">
                  <c:v>813</c:v>
                </c:pt>
                <c:pt idx="278">
                  <c:v>1165</c:v>
                </c:pt>
                <c:pt idx="279">
                  <c:v>997</c:v>
                </c:pt>
                <c:pt idx="280">
                  <c:v>998</c:v>
                </c:pt>
                <c:pt idx="281">
                  <c:v>721</c:v>
                </c:pt>
                <c:pt idx="282">
                  <c:v>1155</c:v>
                </c:pt>
                <c:pt idx="283">
                  <c:v>629</c:v>
                </c:pt>
                <c:pt idx="284">
                  <c:v>909</c:v>
                </c:pt>
                <c:pt idx="285">
                  <c:v>23</c:v>
                </c:pt>
                <c:pt idx="286">
                  <c:v>776</c:v>
                </c:pt>
                <c:pt idx="287">
                  <c:v>1296</c:v>
                </c:pt>
                <c:pt idx="288">
                  <c:v>540</c:v>
                </c:pt>
                <c:pt idx="289">
                  <c:v>1234</c:v>
                </c:pt>
                <c:pt idx="290">
                  <c:v>1045</c:v>
                </c:pt>
                <c:pt idx="291">
                  <c:v>561</c:v>
                </c:pt>
                <c:pt idx="292">
                  <c:v>1037</c:v>
                </c:pt>
                <c:pt idx="293">
                  <c:v>1171</c:v>
                </c:pt>
                <c:pt idx="294">
                  <c:v>707</c:v>
                </c:pt>
                <c:pt idx="295">
                  <c:v>1275</c:v>
                </c:pt>
                <c:pt idx="296">
                  <c:v>60</c:v>
                </c:pt>
                <c:pt idx="297">
                  <c:v>693</c:v>
                </c:pt>
                <c:pt idx="298">
                  <c:v>56</c:v>
                </c:pt>
                <c:pt idx="299">
                  <c:v>1196</c:v>
                </c:pt>
                <c:pt idx="300">
                  <c:v>647</c:v>
                </c:pt>
                <c:pt idx="301">
                  <c:v>384</c:v>
                </c:pt>
                <c:pt idx="302">
                  <c:v>1042</c:v>
                </c:pt>
                <c:pt idx="303">
                  <c:v>971</c:v>
                </c:pt>
                <c:pt idx="304">
                  <c:v>1185</c:v>
                </c:pt>
                <c:pt idx="305">
                  <c:v>1274</c:v>
                </c:pt>
                <c:pt idx="306">
                  <c:v>602</c:v>
                </c:pt>
                <c:pt idx="307">
                  <c:v>463</c:v>
                </c:pt>
                <c:pt idx="308">
                  <c:v>671</c:v>
                </c:pt>
                <c:pt idx="309">
                  <c:v>469</c:v>
                </c:pt>
                <c:pt idx="310">
                  <c:v>848</c:v>
                </c:pt>
                <c:pt idx="311">
                  <c:v>1222</c:v>
                </c:pt>
                <c:pt idx="312">
                  <c:v>1294</c:v>
                </c:pt>
                <c:pt idx="313">
                  <c:v>701</c:v>
                </c:pt>
                <c:pt idx="314">
                  <c:v>486</c:v>
                </c:pt>
                <c:pt idx="315">
                  <c:v>996</c:v>
                </c:pt>
                <c:pt idx="316">
                  <c:v>298</c:v>
                </c:pt>
                <c:pt idx="317">
                  <c:v>632</c:v>
                </c:pt>
                <c:pt idx="318">
                  <c:v>966</c:v>
                </c:pt>
                <c:pt idx="319">
                  <c:v>840</c:v>
                </c:pt>
                <c:pt idx="320">
                  <c:v>1027</c:v>
                </c:pt>
                <c:pt idx="321">
                  <c:v>230</c:v>
                </c:pt>
                <c:pt idx="322">
                  <c:v>569</c:v>
                </c:pt>
                <c:pt idx="323">
                  <c:v>850</c:v>
                </c:pt>
                <c:pt idx="324">
                  <c:v>146</c:v>
                </c:pt>
                <c:pt idx="325">
                  <c:v>934</c:v>
                </c:pt>
                <c:pt idx="326">
                  <c:v>522</c:v>
                </c:pt>
                <c:pt idx="327">
                  <c:v>349</c:v>
                </c:pt>
                <c:pt idx="328">
                  <c:v>1180</c:v>
                </c:pt>
                <c:pt idx="329">
                  <c:v>339</c:v>
                </c:pt>
                <c:pt idx="330">
                  <c:v>862</c:v>
                </c:pt>
                <c:pt idx="331">
                  <c:v>863</c:v>
                </c:pt>
                <c:pt idx="332">
                  <c:v>857</c:v>
                </c:pt>
                <c:pt idx="333">
                  <c:v>768</c:v>
                </c:pt>
                <c:pt idx="334">
                  <c:v>463</c:v>
                </c:pt>
                <c:pt idx="335">
                  <c:v>1233</c:v>
                </c:pt>
                <c:pt idx="336">
                  <c:v>377</c:v>
                </c:pt>
                <c:pt idx="337">
                  <c:v>766</c:v>
                </c:pt>
                <c:pt idx="338">
                  <c:v>1261</c:v>
                </c:pt>
                <c:pt idx="339">
                  <c:v>823</c:v>
                </c:pt>
                <c:pt idx="340">
                  <c:v>936</c:v>
                </c:pt>
                <c:pt idx="341">
                  <c:v>1016</c:v>
                </c:pt>
                <c:pt idx="342">
                  <c:v>744</c:v>
                </c:pt>
                <c:pt idx="343">
                  <c:v>756</c:v>
                </c:pt>
                <c:pt idx="344">
                  <c:v>829</c:v>
                </c:pt>
                <c:pt idx="345">
                  <c:v>911</c:v>
                </c:pt>
                <c:pt idx="346">
                  <c:v>1110</c:v>
                </c:pt>
                <c:pt idx="347">
                  <c:v>673</c:v>
                </c:pt>
                <c:pt idx="348">
                  <c:v>809</c:v>
                </c:pt>
                <c:pt idx="349">
                  <c:v>208</c:v>
                </c:pt>
                <c:pt idx="350">
                  <c:v>157</c:v>
                </c:pt>
                <c:pt idx="351">
                  <c:v>1256</c:v>
                </c:pt>
                <c:pt idx="352">
                  <c:v>1162</c:v>
                </c:pt>
                <c:pt idx="353">
                  <c:v>324</c:v>
                </c:pt>
                <c:pt idx="354">
                  <c:v>773</c:v>
                </c:pt>
                <c:pt idx="355">
                  <c:v>1021</c:v>
                </c:pt>
                <c:pt idx="356">
                  <c:v>846</c:v>
                </c:pt>
                <c:pt idx="357">
                  <c:v>422</c:v>
                </c:pt>
                <c:pt idx="358">
                  <c:v>174</c:v>
                </c:pt>
                <c:pt idx="359">
                  <c:v>511</c:v>
                </c:pt>
                <c:pt idx="360">
                  <c:v>328</c:v>
                </c:pt>
                <c:pt idx="361">
                  <c:v>1270</c:v>
                </c:pt>
                <c:pt idx="362">
                  <c:v>139</c:v>
                </c:pt>
                <c:pt idx="363">
                  <c:v>267</c:v>
                </c:pt>
                <c:pt idx="364">
                  <c:v>429</c:v>
                </c:pt>
                <c:pt idx="365">
                  <c:v>157</c:v>
                </c:pt>
                <c:pt idx="366">
                  <c:v>978</c:v>
                </c:pt>
                <c:pt idx="367">
                  <c:v>1253</c:v>
                </c:pt>
                <c:pt idx="368">
                  <c:v>797</c:v>
                </c:pt>
                <c:pt idx="369">
                  <c:v>1069</c:v>
                </c:pt>
                <c:pt idx="370">
                  <c:v>97</c:v>
                </c:pt>
                <c:pt idx="371">
                  <c:v>379</c:v>
                </c:pt>
                <c:pt idx="372">
                  <c:v>1192</c:v>
                </c:pt>
                <c:pt idx="373">
                  <c:v>1011</c:v>
                </c:pt>
                <c:pt idx="374">
                  <c:v>537</c:v>
                </c:pt>
                <c:pt idx="375">
                  <c:v>750</c:v>
                </c:pt>
                <c:pt idx="376">
                  <c:v>476</c:v>
                </c:pt>
                <c:pt idx="377">
                  <c:v>986</c:v>
                </c:pt>
                <c:pt idx="378">
                  <c:v>286</c:v>
                </c:pt>
                <c:pt idx="379">
                  <c:v>934</c:v>
                </c:pt>
                <c:pt idx="380">
                  <c:v>1207</c:v>
                </c:pt>
                <c:pt idx="381">
                  <c:v>161</c:v>
                </c:pt>
                <c:pt idx="382">
                  <c:v>867</c:v>
                </c:pt>
                <c:pt idx="383">
                  <c:v>315</c:v>
                </c:pt>
                <c:pt idx="384">
                  <c:v>1141</c:v>
                </c:pt>
                <c:pt idx="385">
                  <c:v>229</c:v>
                </c:pt>
                <c:pt idx="386">
                  <c:v>577</c:v>
                </c:pt>
                <c:pt idx="387">
                  <c:v>301</c:v>
                </c:pt>
                <c:pt idx="388">
                  <c:v>964</c:v>
                </c:pt>
                <c:pt idx="389">
                  <c:v>842</c:v>
                </c:pt>
                <c:pt idx="390">
                  <c:v>721</c:v>
                </c:pt>
                <c:pt idx="391">
                  <c:v>683</c:v>
                </c:pt>
                <c:pt idx="392">
                  <c:v>977</c:v>
                </c:pt>
                <c:pt idx="393">
                  <c:v>101</c:v>
                </c:pt>
                <c:pt idx="394">
                  <c:v>20</c:v>
                </c:pt>
                <c:pt idx="395">
                  <c:v>1055</c:v>
                </c:pt>
                <c:pt idx="396">
                  <c:v>777</c:v>
                </c:pt>
                <c:pt idx="397">
                  <c:v>914</c:v>
                </c:pt>
                <c:pt idx="398">
                  <c:v>781</c:v>
                </c:pt>
                <c:pt idx="399">
                  <c:v>592</c:v>
                </c:pt>
                <c:pt idx="400">
                  <c:v>65</c:v>
                </c:pt>
                <c:pt idx="401">
                  <c:v>568</c:v>
                </c:pt>
                <c:pt idx="402">
                  <c:v>1068</c:v>
                </c:pt>
                <c:pt idx="403">
                  <c:v>774</c:v>
                </c:pt>
                <c:pt idx="404">
                  <c:v>376</c:v>
                </c:pt>
                <c:pt idx="405">
                  <c:v>1119</c:v>
                </c:pt>
                <c:pt idx="406">
                  <c:v>924</c:v>
                </c:pt>
                <c:pt idx="407">
                  <c:v>689</c:v>
                </c:pt>
                <c:pt idx="408">
                  <c:v>577</c:v>
                </c:pt>
                <c:pt idx="409">
                  <c:v>583</c:v>
                </c:pt>
                <c:pt idx="410">
                  <c:v>695</c:v>
                </c:pt>
                <c:pt idx="411">
                  <c:v>194</c:v>
                </c:pt>
                <c:pt idx="412">
                  <c:v>1264</c:v>
                </c:pt>
                <c:pt idx="413">
                  <c:v>799</c:v>
                </c:pt>
                <c:pt idx="414">
                  <c:v>744</c:v>
                </c:pt>
                <c:pt idx="415">
                  <c:v>325</c:v>
                </c:pt>
                <c:pt idx="416">
                  <c:v>927</c:v>
                </c:pt>
                <c:pt idx="417">
                  <c:v>326</c:v>
                </c:pt>
                <c:pt idx="418">
                  <c:v>102</c:v>
                </c:pt>
                <c:pt idx="419">
                  <c:v>1031</c:v>
                </c:pt>
                <c:pt idx="420">
                  <c:v>650</c:v>
                </c:pt>
                <c:pt idx="421">
                  <c:v>23</c:v>
                </c:pt>
                <c:pt idx="422">
                  <c:v>1246</c:v>
                </c:pt>
                <c:pt idx="423">
                  <c:v>738</c:v>
                </c:pt>
                <c:pt idx="424">
                  <c:v>1292</c:v>
                </c:pt>
                <c:pt idx="425">
                  <c:v>970</c:v>
                </c:pt>
                <c:pt idx="426">
                  <c:v>1021</c:v>
                </c:pt>
                <c:pt idx="427">
                  <c:v>814</c:v>
                </c:pt>
                <c:pt idx="428">
                  <c:v>410</c:v>
                </c:pt>
                <c:pt idx="429">
                  <c:v>180</c:v>
                </c:pt>
                <c:pt idx="430">
                  <c:v>388</c:v>
                </c:pt>
                <c:pt idx="431">
                  <c:v>749</c:v>
                </c:pt>
                <c:pt idx="432">
                  <c:v>971</c:v>
                </c:pt>
                <c:pt idx="433">
                  <c:v>322</c:v>
                </c:pt>
                <c:pt idx="434">
                  <c:v>1124</c:v>
                </c:pt>
                <c:pt idx="435">
                  <c:v>490</c:v>
                </c:pt>
                <c:pt idx="436">
                  <c:v>1088</c:v>
                </c:pt>
                <c:pt idx="437">
                  <c:v>1103</c:v>
                </c:pt>
                <c:pt idx="438">
                  <c:v>562</c:v>
                </c:pt>
                <c:pt idx="439">
                  <c:v>650</c:v>
                </c:pt>
                <c:pt idx="440">
                  <c:v>1071</c:v>
                </c:pt>
                <c:pt idx="441">
                  <c:v>439</c:v>
                </c:pt>
                <c:pt idx="442">
                  <c:v>413</c:v>
                </c:pt>
                <c:pt idx="443">
                  <c:v>363</c:v>
                </c:pt>
                <c:pt idx="444">
                  <c:v>1211</c:v>
                </c:pt>
                <c:pt idx="445">
                  <c:v>388</c:v>
                </c:pt>
                <c:pt idx="446">
                  <c:v>17</c:v>
                </c:pt>
                <c:pt idx="447">
                  <c:v>1159</c:v>
                </c:pt>
                <c:pt idx="448">
                  <c:v>1227</c:v>
                </c:pt>
                <c:pt idx="449">
                  <c:v>1228</c:v>
                </c:pt>
                <c:pt idx="450">
                  <c:v>894</c:v>
                </c:pt>
                <c:pt idx="451">
                  <c:v>118</c:v>
                </c:pt>
                <c:pt idx="452">
                  <c:v>1188</c:v>
                </c:pt>
                <c:pt idx="453">
                  <c:v>1179</c:v>
                </c:pt>
                <c:pt idx="454">
                  <c:v>325</c:v>
                </c:pt>
                <c:pt idx="455">
                  <c:v>858</c:v>
                </c:pt>
                <c:pt idx="456">
                  <c:v>584</c:v>
                </c:pt>
                <c:pt idx="457">
                  <c:v>1074</c:v>
                </c:pt>
                <c:pt idx="458">
                  <c:v>1004</c:v>
                </c:pt>
                <c:pt idx="459">
                  <c:v>1052</c:v>
                </c:pt>
                <c:pt idx="460">
                  <c:v>136</c:v>
                </c:pt>
                <c:pt idx="461">
                  <c:v>427</c:v>
                </c:pt>
                <c:pt idx="462">
                  <c:v>682</c:v>
                </c:pt>
                <c:pt idx="463">
                  <c:v>180</c:v>
                </c:pt>
                <c:pt idx="464">
                  <c:v>611</c:v>
                </c:pt>
                <c:pt idx="465">
                  <c:v>656</c:v>
                </c:pt>
                <c:pt idx="466">
                  <c:v>1015</c:v>
                </c:pt>
                <c:pt idx="467">
                  <c:v>402</c:v>
                </c:pt>
                <c:pt idx="468">
                  <c:v>1169</c:v>
                </c:pt>
                <c:pt idx="469">
                  <c:v>318</c:v>
                </c:pt>
                <c:pt idx="470">
                  <c:v>1087</c:v>
                </c:pt>
                <c:pt idx="471">
                  <c:v>741</c:v>
                </c:pt>
                <c:pt idx="472">
                  <c:v>815</c:v>
                </c:pt>
                <c:pt idx="473">
                  <c:v>111</c:v>
                </c:pt>
                <c:pt idx="474">
                  <c:v>765</c:v>
                </c:pt>
                <c:pt idx="475">
                  <c:v>400</c:v>
                </c:pt>
                <c:pt idx="476">
                  <c:v>33</c:v>
                </c:pt>
                <c:pt idx="477">
                  <c:v>99</c:v>
                </c:pt>
                <c:pt idx="478">
                  <c:v>188</c:v>
                </c:pt>
                <c:pt idx="479">
                  <c:v>1211</c:v>
                </c:pt>
                <c:pt idx="480">
                  <c:v>161</c:v>
                </c:pt>
                <c:pt idx="481">
                  <c:v>753</c:v>
                </c:pt>
                <c:pt idx="482">
                  <c:v>1100</c:v>
                </c:pt>
                <c:pt idx="483">
                  <c:v>510</c:v>
                </c:pt>
                <c:pt idx="484">
                  <c:v>41</c:v>
                </c:pt>
                <c:pt idx="485">
                  <c:v>844</c:v>
                </c:pt>
                <c:pt idx="486">
                  <c:v>388</c:v>
                </c:pt>
                <c:pt idx="487">
                  <c:v>587</c:v>
                </c:pt>
                <c:pt idx="488">
                  <c:v>925</c:v>
                </c:pt>
                <c:pt idx="489">
                  <c:v>1195</c:v>
                </c:pt>
                <c:pt idx="490">
                  <c:v>1151</c:v>
                </c:pt>
                <c:pt idx="491">
                  <c:v>1184</c:v>
                </c:pt>
                <c:pt idx="492">
                  <c:v>1065</c:v>
                </c:pt>
                <c:pt idx="493">
                  <c:v>726</c:v>
                </c:pt>
                <c:pt idx="494">
                  <c:v>504</c:v>
                </c:pt>
                <c:pt idx="495">
                  <c:v>76</c:v>
                </c:pt>
                <c:pt idx="496">
                  <c:v>928</c:v>
                </c:pt>
                <c:pt idx="497">
                  <c:v>525</c:v>
                </c:pt>
                <c:pt idx="498">
                  <c:v>876</c:v>
                </c:pt>
                <c:pt idx="499">
                  <c:v>14</c:v>
                </c:pt>
                <c:pt idx="500">
                  <c:v>669</c:v>
                </c:pt>
                <c:pt idx="501">
                  <c:v>186</c:v>
                </c:pt>
                <c:pt idx="502">
                  <c:v>1071</c:v>
                </c:pt>
                <c:pt idx="503">
                  <c:v>335</c:v>
                </c:pt>
                <c:pt idx="504">
                  <c:v>405</c:v>
                </c:pt>
                <c:pt idx="505">
                  <c:v>357</c:v>
                </c:pt>
                <c:pt idx="506">
                  <c:v>748</c:v>
                </c:pt>
                <c:pt idx="507">
                  <c:v>589</c:v>
                </c:pt>
                <c:pt idx="508">
                  <c:v>308</c:v>
                </c:pt>
                <c:pt idx="509">
                  <c:v>956</c:v>
                </c:pt>
                <c:pt idx="510">
                  <c:v>145</c:v>
                </c:pt>
                <c:pt idx="511">
                  <c:v>1298</c:v>
                </c:pt>
                <c:pt idx="512">
                  <c:v>376</c:v>
                </c:pt>
                <c:pt idx="513">
                  <c:v>1191</c:v>
                </c:pt>
                <c:pt idx="514">
                  <c:v>807</c:v>
                </c:pt>
                <c:pt idx="515">
                  <c:v>455</c:v>
                </c:pt>
                <c:pt idx="516">
                  <c:v>1049</c:v>
                </c:pt>
                <c:pt idx="517">
                  <c:v>345</c:v>
                </c:pt>
                <c:pt idx="518">
                  <c:v>287</c:v>
                </c:pt>
                <c:pt idx="519">
                  <c:v>1093</c:v>
                </c:pt>
                <c:pt idx="520">
                  <c:v>44</c:v>
                </c:pt>
                <c:pt idx="521">
                  <c:v>1295</c:v>
                </c:pt>
                <c:pt idx="522">
                  <c:v>823</c:v>
                </c:pt>
                <c:pt idx="523">
                  <c:v>733</c:v>
                </c:pt>
                <c:pt idx="524">
                  <c:v>651</c:v>
                </c:pt>
                <c:pt idx="525">
                  <c:v>844</c:v>
                </c:pt>
                <c:pt idx="526">
                  <c:v>680</c:v>
                </c:pt>
                <c:pt idx="527">
                  <c:v>770</c:v>
                </c:pt>
                <c:pt idx="528">
                  <c:v>538</c:v>
                </c:pt>
                <c:pt idx="529">
                  <c:v>1067</c:v>
                </c:pt>
                <c:pt idx="530">
                  <c:v>684</c:v>
                </c:pt>
                <c:pt idx="531">
                  <c:v>641</c:v>
                </c:pt>
                <c:pt idx="532">
                  <c:v>1139</c:v>
                </c:pt>
                <c:pt idx="533">
                  <c:v>74</c:v>
                </c:pt>
                <c:pt idx="534">
                  <c:v>951</c:v>
                </c:pt>
                <c:pt idx="535">
                  <c:v>1204</c:v>
                </c:pt>
                <c:pt idx="536">
                  <c:v>455</c:v>
                </c:pt>
                <c:pt idx="537">
                  <c:v>243</c:v>
                </c:pt>
                <c:pt idx="538">
                  <c:v>956</c:v>
                </c:pt>
                <c:pt idx="539">
                  <c:v>1122</c:v>
                </c:pt>
                <c:pt idx="540">
                  <c:v>394</c:v>
                </c:pt>
                <c:pt idx="541">
                  <c:v>1140</c:v>
                </c:pt>
                <c:pt idx="542">
                  <c:v>716</c:v>
                </c:pt>
                <c:pt idx="543">
                  <c:v>380</c:v>
                </c:pt>
                <c:pt idx="544">
                  <c:v>581</c:v>
                </c:pt>
                <c:pt idx="545">
                  <c:v>189</c:v>
                </c:pt>
                <c:pt idx="546">
                  <c:v>657</c:v>
                </c:pt>
                <c:pt idx="547">
                  <c:v>247</c:v>
                </c:pt>
                <c:pt idx="548">
                  <c:v>1290</c:v>
                </c:pt>
                <c:pt idx="549">
                  <c:v>150</c:v>
                </c:pt>
                <c:pt idx="550">
                  <c:v>384</c:v>
                </c:pt>
                <c:pt idx="551">
                  <c:v>618</c:v>
                </c:pt>
                <c:pt idx="552">
                  <c:v>232</c:v>
                </c:pt>
                <c:pt idx="553">
                  <c:v>99</c:v>
                </c:pt>
                <c:pt idx="554">
                  <c:v>966</c:v>
                </c:pt>
                <c:pt idx="555">
                  <c:v>1057</c:v>
                </c:pt>
                <c:pt idx="556">
                  <c:v>624</c:v>
                </c:pt>
                <c:pt idx="557">
                  <c:v>77</c:v>
                </c:pt>
                <c:pt idx="558">
                  <c:v>797</c:v>
                </c:pt>
                <c:pt idx="559">
                  <c:v>874</c:v>
                </c:pt>
                <c:pt idx="560">
                  <c:v>995</c:v>
                </c:pt>
                <c:pt idx="561">
                  <c:v>1059</c:v>
                </c:pt>
                <c:pt idx="562">
                  <c:v>421</c:v>
                </c:pt>
                <c:pt idx="563">
                  <c:v>243</c:v>
                </c:pt>
                <c:pt idx="564">
                  <c:v>912</c:v>
                </c:pt>
                <c:pt idx="565">
                  <c:v>1021</c:v>
                </c:pt>
                <c:pt idx="566">
                  <c:v>33</c:v>
                </c:pt>
                <c:pt idx="567">
                  <c:v>564</c:v>
                </c:pt>
                <c:pt idx="568">
                  <c:v>182</c:v>
                </c:pt>
                <c:pt idx="569">
                  <c:v>767</c:v>
                </c:pt>
                <c:pt idx="570">
                  <c:v>277</c:v>
                </c:pt>
                <c:pt idx="571">
                  <c:v>1137</c:v>
                </c:pt>
                <c:pt idx="572">
                  <c:v>891</c:v>
                </c:pt>
                <c:pt idx="573">
                  <c:v>1231</c:v>
                </c:pt>
                <c:pt idx="574">
                  <c:v>294</c:v>
                </c:pt>
                <c:pt idx="575">
                  <c:v>1057</c:v>
                </c:pt>
                <c:pt idx="576">
                  <c:v>322</c:v>
                </c:pt>
                <c:pt idx="577">
                  <c:v>1302</c:v>
                </c:pt>
                <c:pt idx="578">
                  <c:v>82</c:v>
                </c:pt>
                <c:pt idx="579">
                  <c:v>213</c:v>
                </c:pt>
                <c:pt idx="580">
                  <c:v>197</c:v>
                </c:pt>
                <c:pt idx="581">
                  <c:v>1147</c:v>
                </c:pt>
                <c:pt idx="582">
                  <c:v>353</c:v>
                </c:pt>
                <c:pt idx="583">
                  <c:v>558</c:v>
                </c:pt>
                <c:pt idx="584">
                  <c:v>50</c:v>
                </c:pt>
                <c:pt idx="585">
                  <c:v>732</c:v>
                </c:pt>
                <c:pt idx="586">
                  <c:v>1184</c:v>
                </c:pt>
                <c:pt idx="587">
                  <c:v>742</c:v>
                </c:pt>
                <c:pt idx="588">
                  <c:v>76</c:v>
                </c:pt>
                <c:pt idx="589">
                  <c:v>1057</c:v>
                </c:pt>
                <c:pt idx="590">
                  <c:v>14</c:v>
                </c:pt>
                <c:pt idx="591">
                  <c:v>914</c:v>
                </c:pt>
                <c:pt idx="592">
                  <c:v>1099</c:v>
                </c:pt>
                <c:pt idx="593">
                  <c:v>799</c:v>
                </c:pt>
                <c:pt idx="594">
                  <c:v>393</c:v>
                </c:pt>
                <c:pt idx="595">
                  <c:v>908</c:v>
                </c:pt>
                <c:pt idx="596">
                  <c:v>906</c:v>
                </c:pt>
                <c:pt idx="597">
                  <c:v>201</c:v>
                </c:pt>
                <c:pt idx="598">
                  <c:v>578</c:v>
                </c:pt>
                <c:pt idx="599">
                  <c:v>276</c:v>
                </c:pt>
                <c:pt idx="600">
                  <c:v>69</c:v>
                </c:pt>
                <c:pt idx="601">
                  <c:v>722</c:v>
                </c:pt>
                <c:pt idx="602">
                  <c:v>40</c:v>
                </c:pt>
                <c:pt idx="603">
                  <c:v>478</c:v>
                </c:pt>
                <c:pt idx="604">
                  <c:v>941</c:v>
                </c:pt>
                <c:pt idx="605">
                  <c:v>1072</c:v>
                </c:pt>
                <c:pt idx="606">
                  <c:v>1088</c:v>
                </c:pt>
                <c:pt idx="607">
                  <c:v>1257</c:v>
                </c:pt>
                <c:pt idx="608">
                  <c:v>356</c:v>
                </c:pt>
                <c:pt idx="609">
                  <c:v>275</c:v>
                </c:pt>
                <c:pt idx="610">
                  <c:v>857</c:v>
                </c:pt>
                <c:pt idx="611">
                  <c:v>836</c:v>
                </c:pt>
                <c:pt idx="612">
                  <c:v>633</c:v>
                </c:pt>
                <c:pt idx="613">
                  <c:v>191</c:v>
                </c:pt>
                <c:pt idx="614">
                  <c:v>570</c:v>
                </c:pt>
                <c:pt idx="615">
                  <c:v>1016</c:v>
                </c:pt>
                <c:pt idx="616">
                  <c:v>585</c:v>
                </c:pt>
                <c:pt idx="617">
                  <c:v>1002</c:v>
                </c:pt>
                <c:pt idx="618">
                  <c:v>206</c:v>
                </c:pt>
                <c:pt idx="619">
                  <c:v>806</c:v>
                </c:pt>
                <c:pt idx="620">
                  <c:v>148</c:v>
                </c:pt>
                <c:pt idx="621">
                  <c:v>1229</c:v>
                </c:pt>
                <c:pt idx="622">
                  <c:v>951</c:v>
                </c:pt>
                <c:pt idx="623">
                  <c:v>1195</c:v>
                </c:pt>
                <c:pt idx="624">
                  <c:v>523</c:v>
                </c:pt>
                <c:pt idx="625">
                  <c:v>1161</c:v>
                </c:pt>
                <c:pt idx="626">
                  <c:v>552</c:v>
                </c:pt>
                <c:pt idx="627">
                  <c:v>111</c:v>
                </c:pt>
                <c:pt idx="628">
                  <c:v>137</c:v>
                </c:pt>
                <c:pt idx="629">
                  <c:v>101</c:v>
                </c:pt>
                <c:pt idx="630">
                  <c:v>126</c:v>
                </c:pt>
                <c:pt idx="631">
                  <c:v>76</c:v>
                </c:pt>
                <c:pt idx="632">
                  <c:v>26</c:v>
                </c:pt>
                <c:pt idx="633">
                  <c:v>139</c:v>
                </c:pt>
                <c:pt idx="634">
                  <c:v>102</c:v>
                </c:pt>
                <c:pt idx="635">
                  <c:v>76</c:v>
                </c:pt>
                <c:pt idx="636">
                  <c:v>141</c:v>
                </c:pt>
                <c:pt idx="637">
                  <c:v>96</c:v>
                </c:pt>
                <c:pt idx="638">
                  <c:v>68</c:v>
                </c:pt>
                <c:pt idx="639">
                  <c:v>61</c:v>
                </c:pt>
                <c:pt idx="640">
                  <c:v>58</c:v>
                </c:pt>
                <c:pt idx="641">
                  <c:v>61</c:v>
                </c:pt>
                <c:pt idx="642">
                  <c:v>33</c:v>
                </c:pt>
                <c:pt idx="643">
                  <c:v>73</c:v>
                </c:pt>
                <c:pt idx="644">
                  <c:v>43</c:v>
                </c:pt>
                <c:pt idx="645">
                  <c:v>108</c:v>
                </c:pt>
                <c:pt idx="646">
                  <c:v>69</c:v>
                </c:pt>
                <c:pt idx="647">
                  <c:v>153</c:v>
                </c:pt>
                <c:pt idx="648">
                  <c:v>51</c:v>
                </c:pt>
                <c:pt idx="649">
                  <c:v>92</c:v>
                </c:pt>
                <c:pt idx="650">
                  <c:v>94</c:v>
                </c:pt>
                <c:pt idx="651">
                  <c:v>91</c:v>
                </c:pt>
                <c:pt idx="652">
                  <c:v>93</c:v>
                </c:pt>
                <c:pt idx="653">
                  <c:v>124</c:v>
                </c:pt>
                <c:pt idx="654">
                  <c:v>35</c:v>
                </c:pt>
                <c:pt idx="655">
                  <c:v>123</c:v>
                </c:pt>
                <c:pt idx="656">
                  <c:v>151</c:v>
                </c:pt>
                <c:pt idx="657">
                  <c:v>36</c:v>
                </c:pt>
                <c:pt idx="658">
                  <c:v>103</c:v>
                </c:pt>
                <c:pt idx="659">
                  <c:v>106</c:v>
                </c:pt>
                <c:pt idx="660">
                  <c:v>60</c:v>
                </c:pt>
                <c:pt idx="661">
                  <c:v>116</c:v>
                </c:pt>
                <c:pt idx="662">
                  <c:v>74</c:v>
                </c:pt>
                <c:pt idx="663">
                  <c:v>41</c:v>
                </c:pt>
                <c:pt idx="664">
                  <c:v>60</c:v>
                </c:pt>
                <c:pt idx="665">
                  <c:v>97</c:v>
                </c:pt>
                <c:pt idx="666">
                  <c:v>93</c:v>
                </c:pt>
                <c:pt idx="667">
                  <c:v>67</c:v>
                </c:pt>
                <c:pt idx="668">
                  <c:v>127</c:v>
                </c:pt>
                <c:pt idx="669">
                  <c:v>72</c:v>
                </c:pt>
                <c:pt idx="670">
                  <c:v>92</c:v>
                </c:pt>
                <c:pt idx="671">
                  <c:v>91</c:v>
                </c:pt>
                <c:pt idx="672">
                  <c:v>137</c:v>
                </c:pt>
                <c:pt idx="673">
                  <c:v>110</c:v>
                </c:pt>
                <c:pt idx="674">
                  <c:v>85</c:v>
                </c:pt>
                <c:pt idx="675">
                  <c:v>26</c:v>
                </c:pt>
                <c:pt idx="676">
                  <c:v>83</c:v>
                </c:pt>
                <c:pt idx="677">
                  <c:v>16</c:v>
                </c:pt>
                <c:pt idx="678">
                  <c:v>44</c:v>
                </c:pt>
                <c:pt idx="679">
                  <c:v>58</c:v>
                </c:pt>
                <c:pt idx="680">
                  <c:v>35</c:v>
                </c:pt>
                <c:pt idx="681">
                  <c:v>76</c:v>
                </c:pt>
                <c:pt idx="682">
                  <c:v>64</c:v>
                </c:pt>
                <c:pt idx="683">
                  <c:v>78</c:v>
                </c:pt>
                <c:pt idx="684">
                  <c:v>107</c:v>
                </c:pt>
                <c:pt idx="685">
                  <c:v>22</c:v>
                </c:pt>
                <c:pt idx="686">
                  <c:v>26</c:v>
                </c:pt>
                <c:pt idx="687">
                  <c:v>34</c:v>
                </c:pt>
                <c:pt idx="688">
                  <c:v>71</c:v>
                </c:pt>
                <c:pt idx="689">
                  <c:v>128</c:v>
                </c:pt>
                <c:pt idx="690">
                  <c:v>62</c:v>
                </c:pt>
                <c:pt idx="691">
                  <c:v>138</c:v>
                </c:pt>
                <c:pt idx="692">
                  <c:v>119</c:v>
                </c:pt>
                <c:pt idx="693">
                  <c:v>134</c:v>
                </c:pt>
                <c:pt idx="694">
                  <c:v>81</c:v>
                </c:pt>
                <c:pt idx="695">
                  <c:v>48</c:v>
                </c:pt>
                <c:pt idx="696">
                  <c:v>131</c:v>
                </c:pt>
                <c:pt idx="697">
                  <c:v>44</c:v>
                </c:pt>
                <c:pt idx="698">
                  <c:v>20</c:v>
                </c:pt>
                <c:pt idx="699">
                  <c:v>73</c:v>
                </c:pt>
                <c:pt idx="700">
                  <c:v>142</c:v>
                </c:pt>
                <c:pt idx="701">
                  <c:v>46</c:v>
                </c:pt>
                <c:pt idx="702">
                  <c:v>68</c:v>
                </c:pt>
                <c:pt idx="703">
                  <c:v>19</c:v>
                </c:pt>
                <c:pt idx="704">
                  <c:v>49</c:v>
                </c:pt>
                <c:pt idx="705">
                  <c:v>137</c:v>
                </c:pt>
                <c:pt idx="706">
                  <c:v>86</c:v>
                </c:pt>
                <c:pt idx="707">
                  <c:v>65</c:v>
                </c:pt>
                <c:pt idx="708">
                  <c:v>64</c:v>
                </c:pt>
                <c:pt idx="709">
                  <c:v>45</c:v>
                </c:pt>
                <c:pt idx="710">
                  <c:v>122</c:v>
                </c:pt>
                <c:pt idx="711">
                  <c:v>106</c:v>
                </c:pt>
                <c:pt idx="712">
                  <c:v>31</c:v>
                </c:pt>
                <c:pt idx="713">
                  <c:v>77</c:v>
                </c:pt>
                <c:pt idx="714">
                  <c:v>79</c:v>
                </c:pt>
                <c:pt idx="715">
                  <c:v>72</c:v>
                </c:pt>
                <c:pt idx="716">
                  <c:v>152</c:v>
                </c:pt>
                <c:pt idx="717">
                  <c:v>12</c:v>
                </c:pt>
                <c:pt idx="718">
                  <c:v>100</c:v>
                </c:pt>
                <c:pt idx="719">
                  <c:v>150</c:v>
                </c:pt>
                <c:pt idx="720">
                  <c:v>152</c:v>
                </c:pt>
                <c:pt idx="721">
                  <c:v>140</c:v>
                </c:pt>
                <c:pt idx="722">
                  <c:v>61</c:v>
                </c:pt>
                <c:pt idx="723">
                  <c:v>127</c:v>
                </c:pt>
                <c:pt idx="724">
                  <c:v>138</c:v>
                </c:pt>
                <c:pt idx="725">
                  <c:v>56</c:v>
                </c:pt>
                <c:pt idx="726">
                  <c:v>125</c:v>
                </c:pt>
                <c:pt idx="727">
                  <c:v>101</c:v>
                </c:pt>
                <c:pt idx="728">
                  <c:v>125</c:v>
                </c:pt>
                <c:pt idx="729">
                  <c:v>153</c:v>
                </c:pt>
                <c:pt idx="730">
                  <c:v>55</c:v>
                </c:pt>
                <c:pt idx="731">
                  <c:v>155</c:v>
                </c:pt>
                <c:pt idx="732">
                  <c:v>28</c:v>
                </c:pt>
                <c:pt idx="733">
                  <c:v>33</c:v>
                </c:pt>
                <c:pt idx="734">
                  <c:v>55</c:v>
                </c:pt>
                <c:pt idx="735">
                  <c:v>35</c:v>
                </c:pt>
                <c:pt idx="736">
                  <c:v>17</c:v>
                </c:pt>
                <c:pt idx="737">
                  <c:v>21</c:v>
                </c:pt>
                <c:pt idx="738">
                  <c:v>68</c:v>
                </c:pt>
                <c:pt idx="739">
                  <c:v>143</c:v>
                </c:pt>
                <c:pt idx="740">
                  <c:v>39</c:v>
                </c:pt>
                <c:pt idx="741">
                  <c:v>150</c:v>
                </c:pt>
                <c:pt idx="742">
                  <c:v>135</c:v>
                </c:pt>
                <c:pt idx="743">
                  <c:v>92</c:v>
                </c:pt>
                <c:pt idx="744">
                  <c:v>129</c:v>
                </c:pt>
                <c:pt idx="745">
                  <c:v>124</c:v>
                </c:pt>
                <c:pt idx="746">
                  <c:v>27</c:v>
                </c:pt>
                <c:pt idx="747">
                  <c:v>97</c:v>
                </c:pt>
                <c:pt idx="748">
                  <c:v>86</c:v>
                </c:pt>
                <c:pt idx="749">
                  <c:v>33</c:v>
                </c:pt>
                <c:pt idx="750">
                  <c:v>77</c:v>
                </c:pt>
                <c:pt idx="751">
                  <c:v>44</c:v>
                </c:pt>
                <c:pt idx="752">
                  <c:v>107</c:v>
                </c:pt>
                <c:pt idx="753">
                  <c:v>120</c:v>
                </c:pt>
                <c:pt idx="754">
                  <c:v>28</c:v>
                </c:pt>
                <c:pt idx="755">
                  <c:v>137</c:v>
                </c:pt>
                <c:pt idx="756">
                  <c:v>59</c:v>
                </c:pt>
                <c:pt idx="757">
                  <c:v>85</c:v>
                </c:pt>
                <c:pt idx="758">
                  <c:v>98</c:v>
                </c:pt>
                <c:pt idx="759">
                  <c:v>54</c:v>
                </c:pt>
                <c:pt idx="760">
                  <c:v>99</c:v>
                </c:pt>
                <c:pt idx="761">
                  <c:v>38</c:v>
                </c:pt>
                <c:pt idx="762">
                  <c:v>53</c:v>
                </c:pt>
                <c:pt idx="763">
                  <c:v>91</c:v>
                </c:pt>
                <c:pt idx="764">
                  <c:v>67</c:v>
                </c:pt>
                <c:pt idx="765">
                  <c:v>21</c:v>
                </c:pt>
                <c:pt idx="766">
                  <c:v>92</c:v>
                </c:pt>
                <c:pt idx="767">
                  <c:v>27</c:v>
                </c:pt>
                <c:pt idx="768">
                  <c:v>135</c:v>
                </c:pt>
                <c:pt idx="769">
                  <c:v>64</c:v>
                </c:pt>
                <c:pt idx="770">
                  <c:v>77</c:v>
                </c:pt>
                <c:pt idx="771">
                  <c:v>68</c:v>
                </c:pt>
                <c:pt idx="772">
                  <c:v>105</c:v>
                </c:pt>
                <c:pt idx="773">
                  <c:v>126</c:v>
                </c:pt>
                <c:pt idx="774">
                  <c:v>112</c:v>
                </c:pt>
                <c:pt idx="775">
                  <c:v>62</c:v>
                </c:pt>
                <c:pt idx="776">
                  <c:v>42</c:v>
                </c:pt>
                <c:pt idx="777">
                  <c:v>27</c:v>
                </c:pt>
                <c:pt idx="778">
                  <c:v>32</c:v>
                </c:pt>
                <c:pt idx="779">
                  <c:v>15</c:v>
                </c:pt>
                <c:pt idx="780">
                  <c:v>24</c:v>
                </c:pt>
                <c:pt idx="781">
                  <c:v>106</c:v>
                </c:pt>
                <c:pt idx="782">
                  <c:v>114</c:v>
                </c:pt>
                <c:pt idx="783">
                  <c:v>72</c:v>
                </c:pt>
                <c:pt idx="784">
                  <c:v>27</c:v>
                </c:pt>
                <c:pt idx="785">
                  <c:v>141</c:v>
                </c:pt>
                <c:pt idx="786">
                  <c:v>86</c:v>
                </c:pt>
                <c:pt idx="787">
                  <c:v>57</c:v>
                </c:pt>
                <c:pt idx="788">
                  <c:v>80</c:v>
                </c:pt>
                <c:pt idx="789">
                  <c:v>12</c:v>
                </c:pt>
                <c:pt idx="790">
                  <c:v>97</c:v>
                </c:pt>
                <c:pt idx="791">
                  <c:v>142</c:v>
                </c:pt>
                <c:pt idx="792">
                  <c:v>124</c:v>
                </c:pt>
                <c:pt idx="793">
                  <c:v>14</c:v>
                </c:pt>
                <c:pt idx="794">
                  <c:v>134</c:v>
                </c:pt>
                <c:pt idx="795">
                  <c:v>124</c:v>
                </c:pt>
                <c:pt idx="796">
                  <c:v>145</c:v>
                </c:pt>
                <c:pt idx="797">
                  <c:v>31</c:v>
                </c:pt>
                <c:pt idx="798">
                  <c:v>141</c:v>
                </c:pt>
                <c:pt idx="799">
                  <c:v>87</c:v>
                </c:pt>
                <c:pt idx="800">
                  <c:v>115</c:v>
                </c:pt>
                <c:pt idx="801">
                  <c:v>106</c:v>
                </c:pt>
                <c:pt idx="802">
                  <c:v>88</c:v>
                </c:pt>
                <c:pt idx="803">
                  <c:v>52</c:v>
                </c:pt>
                <c:pt idx="804">
                  <c:v>82</c:v>
                </c:pt>
                <c:pt idx="805">
                  <c:v>37</c:v>
                </c:pt>
                <c:pt idx="806">
                  <c:v>109</c:v>
                </c:pt>
                <c:pt idx="807">
                  <c:v>53</c:v>
                </c:pt>
                <c:pt idx="808">
                  <c:v>23</c:v>
                </c:pt>
                <c:pt idx="809">
                  <c:v>104</c:v>
                </c:pt>
                <c:pt idx="810">
                  <c:v>126</c:v>
                </c:pt>
                <c:pt idx="811">
                  <c:v>30</c:v>
                </c:pt>
                <c:pt idx="812">
                  <c:v>84</c:v>
                </c:pt>
                <c:pt idx="813">
                  <c:v>75</c:v>
                </c:pt>
                <c:pt idx="814">
                  <c:v>120</c:v>
                </c:pt>
                <c:pt idx="815">
                  <c:v>138</c:v>
                </c:pt>
                <c:pt idx="816">
                  <c:v>118</c:v>
                </c:pt>
                <c:pt idx="817">
                  <c:v>95</c:v>
                </c:pt>
                <c:pt idx="818">
                  <c:v>100</c:v>
                </c:pt>
                <c:pt idx="819">
                  <c:v>60</c:v>
                </c:pt>
                <c:pt idx="820">
                  <c:v>116</c:v>
                </c:pt>
                <c:pt idx="821">
                  <c:v>81</c:v>
                </c:pt>
                <c:pt idx="822">
                  <c:v>135</c:v>
                </c:pt>
                <c:pt idx="823">
                  <c:v>131</c:v>
                </c:pt>
                <c:pt idx="824">
                  <c:v>25</c:v>
                </c:pt>
                <c:pt idx="825">
                  <c:v>151</c:v>
                </c:pt>
                <c:pt idx="826">
                  <c:v>16</c:v>
                </c:pt>
                <c:pt idx="827">
                  <c:v>153</c:v>
                </c:pt>
                <c:pt idx="828">
                  <c:v>25</c:v>
                </c:pt>
                <c:pt idx="829">
                  <c:v>125</c:v>
                </c:pt>
                <c:pt idx="830">
                  <c:v>23</c:v>
                </c:pt>
                <c:pt idx="831">
                  <c:v>74</c:v>
                </c:pt>
                <c:pt idx="832">
                  <c:v>41</c:v>
                </c:pt>
                <c:pt idx="833">
                  <c:v>14</c:v>
                </c:pt>
                <c:pt idx="834">
                  <c:v>150</c:v>
                </c:pt>
                <c:pt idx="835">
                  <c:v>108</c:v>
                </c:pt>
                <c:pt idx="836">
                  <c:v>83</c:v>
                </c:pt>
                <c:pt idx="837">
                  <c:v>41</c:v>
                </c:pt>
                <c:pt idx="838">
                  <c:v>55</c:v>
                </c:pt>
                <c:pt idx="839">
                  <c:v>33</c:v>
                </c:pt>
                <c:pt idx="840">
                  <c:v>131</c:v>
                </c:pt>
                <c:pt idx="841">
                  <c:v>104</c:v>
                </c:pt>
                <c:pt idx="842">
                  <c:v>77</c:v>
                </c:pt>
                <c:pt idx="843">
                  <c:v>30</c:v>
                </c:pt>
                <c:pt idx="844">
                  <c:v>41</c:v>
                </c:pt>
                <c:pt idx="845">
                  <c:v>88</c:v>
                </c:pt>
                <c:pt idx="846">
                  <c:v>149</c:v>
                </c:pt>
                <c:pt idx="847">
                  <c:v>99</c:v>
                </c:pt>
                <c:pt idx="848">
                  <c:v>21</c:v>
                </c:pt>
                <c:pt idx="849">
                  <c:v>31</c:v>
                </c:pt>
                <c:pt idx="850">
                  <c:v>68</c:v>
                </c:pt>
                <c:pt idx="851">
                  <c:v>29</c:v>
                </c:pt>
                <c:pt idx="852">
                  <c:v>146</c:v>
                </c:pt>
                <c:pt idx="853">
                  <c:v>63</c:v>
                </c:pt>
                <c:pt idx="854">
                  <c:v>77</c:v>
                </c:pt>
                <c:pt idx="855">
                  <c:v>81</c:v>
                </c:pt>
                <c:pt idx="856">
                  <c:v>84</c:v>
                </c:pt>
                <c:pt idx="857">
                  <c:v>36</c:v>
                </c:pt>
                <c:pt idx="858">
                  <c:v>149</c:v>
                </c:pt>
                <c:pt idx="859">
                  <c:v>100</c:v>
                </c:pt>
                <c:pt idx="860">
                  <c:v>111</c:v>
                </c:pt>
                <c:pt idx="861">
                  <c:v>136</c:v>
                </c:pt>
                <c:pt idx="862">
                  <c:v>105</c:v>
                </c:pt>
                <c:pt idx="863">
                  <c:v>37</c:v>
                </c:pt>
                <c:pt idx="864">
                  <c:v>135</c:v>
                </c:pt>
                <c:pt idx="865">
                  <c:v>129</c:v>
                </c:pt>
                <c:pt idx="866">
                  <c:v>55</c:v>
                </c:pt>
                <c:pt idx="867">
                  <c:v>58</c:v>
                </c:pt>
                <c:pt idx="868">
                  <c:v>100</c:v>
                </c:pt>
                <c:pt idx="869">
                  <c:v>28</c:v>
                </c:pt>
                <c:pt idx="870">
                  <c:v>64</c:v>
                </c:pt>
                <c:pt idx="871">
                  <c:v>51</c:v>
                </c:pt>
                <c:pt idx="872">
                  <c:v>143</c:v>
                </c:pt>
                <c:pt idx="873">
                  <c:v>17</c:v>
                </c:pt>
                <c:pt idx="874">
                  <c:v>133</c:v>
                </c:pt>
                <c:pt idx="875">
                  <c:v>82</c:v>
                </c:pt>
                <c:pt idx="876">
                  <c:v>62</c:v>
                </c:pt>
                <c:pt idx="877">
                  <c:v>67</c:v>
                </c:pt>
                <c:pt idx="878">
                  <c:v>62</c:v>
                </c:pt>
                <c:pt idx="879">
                  <c:v>37</c:v>
                </c:pt>
                <c:pt idx="880">
                  <c:v>124</c:v>
                </c:pt>
                <c:pt idx="881">
                  <c:v>117</c:v>
                </c:pt>
                <c:pt idx="882">
                  <c:v>52</c:v>
                </c:pt>
                <c:pt idx="883">
                  <c:v>114</c:v>
                </c:pt>
                <c:pt idx="884">
                  <c:v>51</c:v>
                </c:pt>
                <c:pt idx="885">
                  <c:v>80</c:v>
                </c:pt>
                <c:pt idx="886">
                  <c:v>104</c:v>
                </c:pt>
                <c:pt idx="887">
                  <c:v>34</c:v>
                </c:pt>
                <c:pt idx="888">
                  <c:v>144</c:v>
                </c:pt>
                <c:pt idx="889">
                  <c:v>133</c:v>
                </c:pt>
                <c:pt idx="890">
                  <c:v>106</c:v>
                </c:pt>
                <c:pt idx="891">
                  <c:v>138</c:v>
                </c:pt>
                <c:pt idx="892">
                  <c:v>19</c:v>
                </c:pt>
                <c:pt idx="893">
                  <c:v>124</c:v>
                </c:pt>
                <c:pt idx="894">
                  <c:v>122</c:v>
                </c:pt>
                <c:pt idx="895">
                  <c:v>111</c:v>
                </c:pt>
                <c:pt idx="896">
                  <c:v>137</c:v>
                </c:pt>
                <c:pt idx="897">
                  <c:v>83</c:v>
                </c:pt>
                <c:pt idx="898">
                  <c:v>110</c:v>
                </c:pt>
                <c:pt idx="899">
                  <c:v>146</c:v>
                </c:pt>
                <c:pt idx="900">
                  <c:v>69</c:v>
                </c:pt>
                <c:pt idx="901">
                  <c:v>98</c:v>
                </c:pt>
                <c:pt idx="902">
                  <c:v>79</c:v>
                </c:pt>
                <c:pt idx="903">
                  <c:v>110</c:v>
                </c:pt>
                <c:pt idx="904">
                  <c:v>112</c:v>
                </c:pt>
                <c:pt idx="905">
                  <c:v>108</c:v>
                </c:pt>
                <c:pt idx="906">
                  <c:v>55</c:v>
                </c:pt>
                <c:pt idx="907">
                  <c:v>45</c:v>
                </c:pt>
                <c:pt idx="908">
                  <c:v>128</c:v>
                </c:pt>
                <c:pt idx="909">
                  <c:v>130</c:v>
                </c:pt>
                <c:pt idx="910">
                  <c:v>141</c:v>
                </c:pt>
                <c:pt idx="911">
                  <c:v>85</c:v>
                </c:pt>
                <c:pt idx="912">
                  <c:v>69</c:v>
                </c:pt>
                <c:pt idx="913">
                  <c:v>103</c:v>
                </c:pt>
                <c:pt idx="914">
                  <c:v>46</c:v>
                </c:pt>
                <c:pt idx="915">
                  <c:v>82</c:v>
                </c:pt>
                <c:pt idx="916">
                  <c:v>34</c:v>
                </c:pt>
                <c:pt idx="917">
                  <c:v>26</c:v>
                </c:pt>
                <c:pt idx="918">
                  <c:v>102</c:v>
                </c:pt>
                <c:pt idx="919">
                  <c:v>18</c:v>
                </c:pt>
                <c:pt idx="920">
                  <c:v>17</c:v>
                </c:pt>
                <c:pt idx="921">
                  <c:v>138</c:v>
                </c:pt>
                <c:pt idx="922">
                  <c:v>84</c:v>
                </c:pt>
                <c:pt idx="923">
                  <c:v>136</c:v>
                </c:pt>
                <c:pt idx="924">
                  <c:v>66</c:v>
                </c:pt>
                <c:pt idx="925">
                  <c:v>55</c:v>
                </c:pt>
                <c:pt idx="926">
                  <c:v>47</c:v>
                </c:pt>
                <c:pt idx="927">
                  <c:v>136</c:v>
                </c:pt>
                <c:pt idx="928">
                  <c:v>130</c:v>
                </c:pt>
                <c:pt idx="929">
                  <c:v>149</c:v>
                </c:pt>
                <c:pt idx="930">
                  <c:v>71</c:v>
                </c:pt>
                <c:pt idx="931">
                  <c:v>80</c:v>
                </c:pt>
                <c:pt idx="932">
                  <c:v>148</c:v>
                </c:pt>
                <c:pt idx="933">
                  <c:v>21</c:v>
                </c:pt>
                <c:pt idx="934">
                  <c:v>131</c:v>
                </c:pt>
                <c:pt idx="935">
                  <c:v>121</c:v>
                </c:pt>
                <c:pt idx="936">
                  <c:v>102</c:v>
                </c:pt>
                <c:pt idx="937">
                  <c:v>86</c:v>
                </c:pt>
                <c:pt idx="938">
                  <c:v>149</c:v>
                </c:pt>
                <c:pt idx="939">
                  <c:v>120</c:v>
                </c:pt>
                <c:pt idx="940">
                  <c:v>37</c:v>
                </c:pt>
                <c:pt idx="941">
                  <c:v>93</c:v>
                </c:pt>
                <c:pt idx="942">
                  <c:v>80</c:v>
                </c:pt>
                <c:pt idx="943">
                  <c:v>144</c:v>
                </c:pt>
                <c:pt idx="944">
                  <c:v>24</c:v>
                </c:pt>
                <c:pt idx="945">
                  <c:v>108</c:v>
                </c:pt>
                <c:pt idx="946">
                  <c:v>119</c:v>
                </c:pt>
                <c:pt idx="947">
                  <c:v>146</c:v>
                </c:pt>
                <c:pt idx="948">
                  <c:v>91</c:v>
                </c:pt>
                <c:pt idx="949">
                  <c:v>142</c:v>
                </c:pt>
                <c:pt idx="950">
                  <c:v>49</c:v>
                </c:pt>
                <c:pt idx="951">
                  <c:v>64</c:v>
                </c:pt>
                <c:pt idx="952">
                  <c:v>142</c:v>
                </c:pt>
                <c:pt idx="953">
                  <c:v>59</c:v>
                </c:pt>
                <c:pt idx="954">
                  <c:v>19</c:v>
                </c:pt>
                <c:pt idx="955">
                  <c:v>144</c:v>
                </c:pt>
                <c:pt idx="956">
                  <c:v>65</c:v>
                </c:pt>
                <c:pt idx="957">
                  <c:v>48</c:v>
                </c:pt>
                <c:pt idx="958">
                  <c:v>116</c:v>
                </c:pt>
                <c:pt idx="959">
                  <c:v>13</c:v>
                </c:pt>
                <c:pt idx="960">
                  <c:v>75</c:v>
                </c:pt>
                <c:pt idx="961">
                  <c:v>110</c:v>
                </c:pt>
                <c:pt idx="962">
                  <c:v>16</c:v>
                </c:pt>
                <c:pt idx="963">
                  <c:v>39</c:v>
                </c:pt>
                <c:pt idx="964">
                  <c:v>133</c:v>
                </c:pt>
                <c:pt idx="965">
                  <c:v>47</c:v>
                </c:pt>
                <c:pt idx="966">
                  <c:v>106</c:v>
                </c:pt>
                <c:pt idx="967">
                  <c:v>94</c:v>
                </c:pt>
                <c:pt idx="968">
                  <c:v>16</c:v>
                </c:pt>
                <c:pt idx="969">
                  <c:v>27</c:v>
                </c:pt>
                <c:pt idx="970">
                  <c:v>144</c:v>
                </c:pt>
                <c:pt idx="971">
                  <c:v>52</c:v>
                </c:pt>
                <c:pt idx="972">
                  <c:v>148</c:v>
                </c:pt>
                <c:pt idx="973">
                  <c:v>70</c:v>
                </c:pt>
                <c:pt idx="974">
                  <c:v>120</c:v>
                </c:pt>
                <c:pt idx="975">
                  <c:v>57</c:v>
                </c:pt>
                <c:pt idx="976">
                  <c:v>28</c:v>
                </c:pt>
                <c:pt idx="977">
                  <c:v>155</c:v>
                </c:pt>
                <c:pt idx="978">
                  <c:v>47</c:v>
                </c:pt>
                <c:pt idx="979">
                  <c:v>89</c:v>
                </c:pt>
                <c:pt idx="980">
                  <c:v>70</c:v>
                </c:pt>
                <c:pt idx="981">
                  <c:v>60</c:v>
                </c:pt>
                <c:pt idx="982">
                  <c:v>111</c:v>
                </c:pt>
                <c:pt idx="983">
                  <c:v>58</c:v>
                </c:pt>
                <c:pt idx="984">
                  <c:v>29</c:v>
                </c:pt>
                <c:pt idx="985">
                  <c:v>144</c:v>
                </c:pt>
                <c:pt idx="986">
                  <c:v>15</c:v>
                </c:pt>
                <c:pt idx="987">
                  <c:v>73</c:v>
                </c:pt>
                <c:pt idx="988">
                  <c:v>39</c:v>
                </c:pt>
                <c:pt idx="989">
                  <c:v>103</c:v>
                </c:pt>
                <c:pt idx="990">
                  <c:v>71</c:v>
                </c:pt>
                <c:pt idx="991">
                  <c:v>87</c:v>
                </c:pt>
                <c:pt idx="992">
                  <c:v>69</c:v>
                </c:pt>
                <c:pt idx="993">
                  <c:v>13</c:v>
                </c:pt>
                <c:pt idx="994">
                  <c:v>43</c:v>
                </c:pt>
                <c:pt idx="995">
                  <c:v>75</c:v>
                </c:pt>
                <c:pt idx="996">
                  <c:v>27</c:v>
                </c:pt>
                <c:pt idx="997">
                  <c:v>37</c:v>
                </c:pt>
                <c:pt idx="998">
                  <c:v>13</c:v>
                </c:pt>
                <c:pt idx="999">
                  <c:v>64</c:v>
                </c:pt>
                <c:pt idx="1000">
                  <c:v>69</c:v>
                </c:pt>
                <c:pt idx="1001">
                  <c:v>52</c:v>
                </c:pt>
                <c:pt idx="1002">
                  <c:v>54</c:v>
                </c:pt>
                <c:pt idx="1003">
                  <c:v>153</c:v>
                </c:pt>
                <c:pt idx="1004">
                  <c:v>30</c:v>
                </c:pt>
                <c:pt idx="1005">
                  <c:v>112</c:v>
                </c:pt>
                <c:pt idx="1006">
                  <c:v>97</c:v>
                </c:pt>
                <c:pt idx="1007">
                  <c:v>38</c:v>
                </c:pt>
                <c:pt idx="1008">
                  <c:v>50</c:v>
                </c:pt>
                <c:pt idx="1009">
                  <c:v>42</c:v>
                </c:pt>
                <c:pt idx="1010">
                  <c:v>67</c:v>
                </c:pt>
                <c:pt idx="1011">
                  <c:v>14</c:v>
                </c:pt>
                <c:pt idx="1012">
                  <c:v>43</c:v>
                </c:pt>
                <c:pt idx="1013">
                  <c:v>108</c:v>
                </c:pt>
                <c:pt idx="1014">
                  <c:v>144</c:v>
                </c:pt>
                <c:pt idx="1015">
                  <c:v>68</c:v>
                </c:pt>
                <c:pt idx="1016">
                  <c:v>106</c:v>
                </c:pt>
                <c:pt idx="1017">
                  <c:v>111</c:v>
                </c:pt>
                <c:pt idx="1018">
                  <c:v>64</c:v>
                </c:pt>
                <c:pt idx="1019">
                  <c:v>34</c:v>
                </c:pt>
                <c:pt idx="1020">
                  <c:v>33</c:v>
                </c:pt>
                <c:pt idx="1021">
                  <c:v>140</c:v>
                </c:pt>
                <c:pt idx="1022">
                  <c:v>96</c:v>
                </c:pt>
                <c:pt idx="1023">
                  <c:v>122</c:v>
                </c:pt>
                <c:pt idx="1024">
                  <c:v>81</c:v>
                </c:pt>
                <c:pt idx="1025">
                  <c:v>19</c:v>
                </c:pt>
                <c:pt idx="1026">
                  <c:v>40</c:v>
                </c:pt>
                <c:pt idx="1027">
                  <c:v>67</c:v>
                </c:pt>
                <c:pt idx="1028">
                  <c:v>27</c:v>
                </c:pt>
                <c:pt idx="1029">
                  <c:v>92</c:v>
                </c:pt>
                <c:pt idx="1030">
                  <c:v>128</c:v>
                </c:pt>
                <c:pt idx="1031">
                  <c:v>57</c:v>
                </c:pt>
                <c:pt idx="1032">
                  <c:v>72</c:v>
                </c:pt>
                <c:pt idx="1033">
                  <c:v>34</c:v>
                </c:pt>
                <c:pt idx="1034">
                  <c:v>95</c:v>
                </c:pt>
                <c:pt idx="1035">
                  <c:v>141</c:v>
                </c:pt>
                <c:pt idx="1036">
                  <c:v>67</c:v>
                </c:pt>
                <c:pt idx="1037">
                  <c:v>25</c:v>
                </c:pt>
                <c:pt idx="1038">
                  <c:v>20</c:v>
                </c:pt>
                <c:pt idx="1039">
                  <c:v>75</c:v>
                </c:pt>
                <c:pt idx="1040">
                  <c:v>63</c:v>
                </c:pt>
                <c:pt idx="1041">
                  <c:v>94</c:v>
                </c:pt>
                <c:pt idx="1042">
                  <c:v>91</c:v>
                </c:pt>
                <c:pt idx="1043">
                  <c:v>95</c:v>
                </c:pt>
                <c:pt idx="1044">
                  <c:v>52</c:v>
                </c:pt>
                <c:pt idx="1045">
                  <c:v>45</c:v>
                </c:pt>
                <c:pt idx="1046">
                  <c:v>83</c:v>
                </c:pt>
                <c:pt idx="1047">
                  <c:v>38</c:v>
                </c:pt>
                <c:pt idx="1048">
                  <c:v>24</c:v>
                </c:pt>
                <c:pt idx="1049">
                  <c:v>22</c:v>
                </c:pt>
                <c:pt idx="1050">
                  <c:v>146</c:v>
                </c:pt>
                <c:pt idx="1051">
                  <c:v>41</c:v>
                </c:pt>
                <c:pt idx="1052">
                  <c:v>102</c:v>
                </c:pt>
                <c:pt idx="1053">
                  <c:v>68</c:v>
                </c:pt>
                <c:pt idx="1054">
                  <c:v>131</c:v>
                </c:pt>
                <c:pt idx="1055">
                  <c:v>76</c:v>
                </c:pt>
                <c:pt idx="1056">
                  <c:v>67</c:v>
                </c:pt>
                <c:pt idx="1057">
                  <c:v>109</c:v>
                </c:pt>
                <c:pt idx="1058">
                  <c:v>146</c:v>
                </c:pt>
                <c:pt idx="1059">
                  <c:v>68</c:v>
                </c:pt>
                <c:pt idx="1060">
                  <c:v>14</c:v>
                </c:pt>
                <c:pt idx="1061">
                  <c:v>117</c:v>
                </c:pt>
                <c:pt idx="1062">
                  <c:v>136</c:v>
                </c:pt>
                <c:pt idx="1063">
                  <c:v>21</c:v>
                </c:pt>
                <c:pt idx="1064">
                  <c:v>64</c:v>
                </c:pt>
                <c:pt idx="1065">
                  <c:v>50</c:v>
                </c:pt>
                <c:pt idx="1066">
                  <c:v>118</c:v>
                </c:pt>
                <c:pt idx="1067">
                  <c:v>108</c:v>
                </c:pt>
                <c:pt idx="1068">
                  <c:v>117</c:v>
                </c:pt>
                <c:pt idx="1069">
                  <c:v>64</c:v>
                </c:pt>
                <c:pt idx="1070">
                  <c:v>66</c:v>
                </c:pt>
                <c:pt idx="1071">
                  <c:v>106</c:v>
                </c:pt>
                <c:pt idx="1072">
                  <c:v>80</c:v>
                </c:pt>
                <c:pt idx="1073">
                  <c:v>111</c:v>
                </c:pt>
                <c:pt idx="1074">
                  <c:v>138</c:v>
                </c:pt>
                <c:pt idx="1075">
                  <c:v>85</c:v>
                </c:pt>
                <c:pt idx="1076">
                  <c:v>20</c:v>
                </c:pt>
                <c:pt idx="1077">
                  <c:v>24</c:v>
                </c:pt>
                <c:pt idx="1078">
                  <c:v>83</c:v>
                </c:pt>
                <c:pt idx="1079">
                  <c:v>153</c:v>
                </c:pt>
                <c:pt idx="1080">
                  <c:v>51</c:v>
                </c:pt>
                <c:pt idx="1081">
                  <c:v>53</c:v>
                </c:pt>
                <c:pt idx="1082">
                  <c:v>29</c:v>
                </c:pt>
                <c:pt idx="1083">
                  <c:v>90</c:v>
                </c:pt>
                <c:pt idx="1084">
                  <c:v>53</c:v>
                </c:pt>
                <c:pt idx="1085">
                  <c:v>47</c:v>
                </c:pt>
                <c:pt idx="1086">
                  <c:v>63</c:v>
                </c:pt>
                <c:pt idx="1087">
                  <c:v>13</c:v>
                </c:pt>
                <c:pt idx="1088">
                  <c:v>93</c:v>
                </c:pt>
                <c:pt idx="1089">
                  <c:v>51</c:v>
                </c:pt>
                <c:pt idx="1090">
                  <c:v>34</c:v>
                </c:pt>
                <c:pt idx="1091">
                  <c:v>55</c:v>
                </c:pt>
                <c:pt idx="1092">
                  <c:v>65</c:v>
                </c:pt>
                <c:pt idx="1093">
                  <c:v>132</c:v>
                </c:pt>
                <c:pt idx="1094">
                  <c:v>137</c:v>
                </c:pt>
                <c:pt idx="1095">
                  <c:v>143</c:v>
                </c:pt>
                <c:pt idx="1096">
                  <c:v>126</c:v>
                </c:pt>
                <c:pt idx="1097">
                  <c:v>67</c:v>
                </c:pt>
                <c:pt idx="1098">
                  <c:v>61</c:v>
                </c:pt>
                <c:pt idx="1099">
                  <c:v>104</c:v>
                </c:pt>
                <c:pt idx="1100">
                  <c:v>36</c:v>
                </c:pt>
                <c:pt idx="1101">
                  <c:v>75</c:v>
                </c:pt>
                <c:pt idx="1102">
                  <c:v>33</c:v>
                </c:pt>
                <c:pt idx="1103">
                  <c:v>88</c:v>
                </c:pt>
                <c:pt idx="1104">
                  <c:v>140</c:v>
                </c:pt>
                <c:pt idx="1105">
                  <c:v>61</c:v>
                </c:pt>
                <c:pt idx="1106">
                  <c:v>112</c:v>
                </c:pt>
                <c:pt idx="1107">
                  <c:v>85</c:v>
                </c:pt>
                <c:pt idx="1108">
                  <c:v>70</c:v>
                </c:pt>
                <c:pt idx="1109">
                  <c:v>121</c:v>
                </c:pt>
                <c:pt idx="1110">
                  <c:v>13</c:v>
                </c:pt>
                <c:pt idx="1111">
                  <c:v>51</c:v>
                </c:pt>
                <c:pt idx="1112">
                  <c:v>27</c:v>
                </c:pt>
                <c:pt idx="1113">
                  <c:v>77</c:v>
                </c:pt>
                <c:pt idx="1114">
                  <c:v>64</c:v>
                </c:pt>
                <c:pt idx="1115">
                  <c:v>108</c:v>
                </c:pt>
                <c:pt idx="1116">
                  <c:v>18</c:v>
                </c:pt>
                <c:pt idx="1117">
                  <c:v>65</c:v>
                </c:pt>
                <c:pt idx="1118">
                  <c:v>97</c:v>
                </c:pt>
                <c:pt idx="1119">
                  <c:v>86</c:v>
                </c:pt>
                <c:pt idx="1120">
                  <c:v>26</c:v>
                </c:pt>
                <c:pt idx="1121">
                  <c:v>108</c:v>
                </c:pt>
                <c:pt idx="1122">
                  <c:v>12</c:v>
                </c:pt>
                <c:pt idx="1123">
                  <c:v>71</c:v>
                </c:pt>
                <c:pt idx="1124">
                  <c:v>20</c:v>
                </c:pt>
                <c:pt idx="1125">
                  <c:v>130</c:v>
                </c:pt>
                <c:pt idx="1126">
                  <c:v>140</c:v>
                </c:pt>
                <c:pt idx="1127">
                  <c:v>18</c:v>
                </c:pt>
                <c:pt idx="1128">
                  <c:v>42</c:v>
                </c:pt>
                <c:pt idx="1129">
                  <c:v>41</c:v>
                </c:pt>
                <c:pt idx="1130">
                  <c:v>47</c:v>
                </c:pt>
                <c:pt idx="1131">
                  <c:v>106</c:v>
                </c:pt>
                <c:pt idx="1132">
                  <c:v>101</c:v>
                </c:pt>
                <c:pt idx="1133">
                  <c:v>23</c:v>
                </c:pt>
                <c:pt idx="1134">
                  <c:v>152</c:v>
                </c:pt>
                <c:pt idx="1135">
                  <c:v>53</c:v>
                </c:pt>
                <c:pt idx="1136">
                  <c:v>71</c:v>
                </c:pt>
                <c:pt idx="1137">
                  <c:v>23</c:v>
                </c:pt>
                <c:pt idx="1138">
                  <c:v>42</c:v>
                </c:pt>
                <c:pt idx="1139">
                  <c:v>83</c:v>
                </c:pt>
                <c:pt idx="1140">
                  <c:v>71</c:v>
                </c:pt>
                <c:pt idx="1141">
                  <c:v>70</c:v>
                </c:pt>
                <c:pt idx="1142">
                  <c:v>42</c:v>
                </c:pt>
                <c:pt idx="1143">
                  <c:v>78</c:v>
                </c:pt>
                <c:pt idx="1144">
                  <c:v>69</c:v>
                </c:pt>
                <c:pt idx="1145">
                  <c:v>144</c:v>
                </c:pt>
                <c:pt idx="1146">
                  <c:v>140</c:v>
                </c:pt>
                <c:pt idx="1147">
                  <c:v>30</c:v>
                </c:pt>
                <c:pt idx="1148">
                  <c:v>131</c:v>
                </c:pt>
                <c:pt idx="1149">
                  <c:v>134</c:v>
                </c:pt>
                <c:pt idx="1150">
                  <c:v>134</c:v>
                </c:pt>
                <c:pt idx="1151">
                  <c:v>31</c:v>
                </c:pt>
                <c:pt idx="1152">
                  <c:v>99</c:v>
                </c:pt>
                <c:pt idx="1153">
                  <c:v>151</c:v>
                </c:pt>
                <c:pt idx="1154">
                  <c:v>143</c:v>
                </c:pt>
                <c:pt idx="1155">
                  <c:v>30</c:v>
                </c:pt>
                <c:pt idx="1156">
                  <c:v>57</c:v>
                </c:pt>
                <c:pt idx="1157">
                  <c:v>42</c:v>
                </c:pt>
                <c:pt idx="1158">
                  <c:v>19</c:v>
                </c:pt>
                <c:pt idx="1159">
                  <c:v>46</c:v>
                </c:pt>
                <c:pt idx="1160">
                  <c:v>116</c:v>
                </c:pt>
                <c:pt idx="1161">
                  <c:v>140</c:v>
                </c:pt>
                <c:pt idx="1162">
                  <c:v>91</c:v>
                </c:pt>
                <c:pt idx="1163">
                  <c:v>110</c:v>
                </c:pt>
                <c:pt idx="1164">
                  <c:v>86</c:v>
                </c:pt>
                <c:pt idx="1165">
                  <c:v>47</c:v>
                </c:pt>
                <c:pt idx="1166">
                  <c:v>130</c:v>
                </c:pt>
                <c:pt idx="1167">
                  <c:v>124</c:v>
                </c:pt>
                <c:pt idx="1168">
                  <c:v>56</c:v>
                </c:pt>
                <c:pt idx="1169">
                  <c:v>22</c:v>
                </c:pt>
                <c:pt idx="1170">
                  <c:v>118</c:v>
                </c:pt>
                <c:pt idx="1171">
                  <c:v>26</c:v>
                </c:pt>
                <c:pt idx="1172">
                  <c:v>109</c:v>
                </c:pt>
                <c:pt idx="1173">
                  <c:v>34</c:v>
                </c:pt>
                <c:pt idx="1174">
                  <c:v>126</c:v>
                </c:pt>
                <c:pt idx="1175">
                  <c:v>68</c:v>
                </c:pt>
                <c:pt idx="1176">
                  <c:v>113</c:v>
                </c:pt>
                <c:pt idx="1177">
                  <c:v>106</c:v>
                </c:pt>
                <c:pt idx="1178">
                  <c:v>45</c:v>
                </c:pt>
                <c:pt idx="1179">
                  <c:v>38</c:v>
                </c:pt>
                <c:pt idx="1180">
                  <c:v>102</c:v>
                </c:pt>
                <c:pt idx="1181">
                  <c:v>55</c:v>
                </c:pt>
                <c:pt idx="1182">
                  <c:v>54</c:v>
                </c:pt>
                <c:pt idx="1183">
                  <c:v>22</c:v>
                </c:pt>
                <c:pt idx="1184">
                  <c:v>130</c:v>
                </c:pt>
                <c:pt idx="1185">
                  <c:v>130</c:v>
                </c:pt>
                <c:pt idx="1186">
                  <c:v>23</c:v>
                </c:pt>
                <c:pt idx="1187">
                  <c:v>95</c:v>
                </c:pt>
                <c:pt idx="1188">
                  <c:v>141</c:v>
                </c:pt>
                <c:pt idx="1189">
                  <c:v>120</c:v>
                </c:pt>
                <c:pt idx="1190">
                  <c:v>90</c:v>
                </c:pt>
                <c:pt idx="1191">
                  <c:v>95</c:v>
                </c:pt>
                <c:pt idx="1192">
                  <c:v>104</c:v>
                </c:pt>
                <c:pt idx="1193">
                  <c:v>54</c:v>
                </c:pt>
                <c:pt idx="1194">
                  <c:v>53</c:v>
                </c:pt>
                <c:pt idx="1195">
                  <c:v>55</c:v>
                </c:pt>
                <c:pt idx="1196">
                  <c:v>78</c:v>
                </c:pt>
                <c:pt idx="1197">
                  <c:v>31</c:v>
                </c:pt>
                <c:pt idx="1198">
                  <c:v>43</c:v>
                </c:pt>
                <c:pt idx="1199">
                  <c:v>144</c:v>
                </c:pt>
                <c:pt idx="1200">
                  <c:v>30</c:v>
                </c:pt>
                <c:pt idx="1201">
                  <c:v>75</c:v>
                </c:pt>
                <c:pt idx="1202">
                  <c:v>106</c:v>
                </c:pt>
                <c:pt idx="1203">
                  <c:v>142</c:v>
                </c:pt>
                <c:pt idx="1204">
                  <c:v>147</c:v>
                </c:pt>
                <c:pt idx="1205">
                  <c:v>137</c:v>
                </c:pt>
                <c:pt idx="1206">
                  <c:v>75</c:v>
                </c:pt>
                <c:pt idx="1207">
                  <c:v>87</c:v>
                </c:pt>
                <c:pt idx="1208">
                  <c:v>86</c:v>
                </c:pt>
                <c:pt idx="1209">
                  <c:v>49</c:v>
                </c:pt>
                <c:pt idx="1210">
                  <c:v>47</c:v>
                </c:pt>
                <c:pt idx="1211">
                  <c:v>38</c:v>
                </c:pt>
                <c:pt idx="1212">
                  <c:v>47</c:v>
                </c:pt>
                <c:pt idx="1213">
                  <c:v>142</c:v>
                </c:pt>
                <c:pt idx="1214">
                  <c:v>76</c:v>
                </c:pt>
                <c:pt idx="1215">
                  <c:v>58</c:v>
                </c:pt>
                <c:pt idx="1216">
                  <c:v>62</c:v>
                </c:pt>
                <c:pt idx="1217">
                  <c:v>66</c:v>
                </c:pt>
                <c:pt idx="1218">
                  <c:v>83</c:v>
                </c:pt>
                <c:pt idx="1219">
                  <c:v>14</c:v>
                </c:pt>
                <c:pt idx="1220">
                  <c:v>127</c:v>
                </c:pt>
                <c:pt idx="1221">
                  <c:v>43</c:v>
                </c:pt>
                <c:pt idx="1222">
                  <c:v>124</c:v>
                </c:pt>
                <c:pt idx="1223">
                  <c:v>78</c:v>
                </c:pt>
                <c:pt idx="1224">
                  <c:v>81</c:v>
                </c:pt>
                <c:pt idx="1225">
                  <c:v>85</c:v>
                </c:pt>
                <c:pt idx="1226">
                  <c:v>44</c:v>
                </c:pt>
                <c:pt idx="1227">
                  <c:v>108</c:v>
                </c:pt>
                <c:pt idx="1228">
                  <c:v>136</c:v>
                </c:pt>
                <c:pt idx="1229">
                  <c:v>70</c:v>
                </c:pt>
                <c:pt idx="1230">
                  <c:v>43</c:v>
                </c:pt>
                <c:pt idx="1231">
                  <c:v>51</c:v>
                </c:pt>
                <c:pt idx="1232">
                  <c:v>55</c:v>
                </c:pt>
                <c:pt idx="1233">
                  <c:v>115</c:v>
                </c:pt>
                <c:pt idx="1234">
                  <c:v>56</c:v>
                </c:pt>
                <c:pt idx="1235">
                  <c:v>31</c:v>
                </c:pt>
                <c:pt idx="1236">
                  <c:v>64</c:v>
                </c:pt>
                <c:pt idx="1237">
                  <c:v>46</c:v>
                </c:pt>
                <c:pt idx="1238">
                  <c:v>29</c:v>
                </c:pt>
                <c:pt idx="1239">
                  <c:v>154</c:v>
                </c:pt>
                <c:pt idx="1240">
                  <c:v>51</c:v>
                </c:pt>
                <c:pt idx="1241">
                  <c:v>21</c:v>
                </c:pt>
                <c:pt idx="1242">
                  <c:v>17</c:v>
                </c:pt>
                <c:pt idx="1243">
                  <c:v>122</c:v>
                </c:pt>
                <c:pt idx="1244">
                  <c:v>71</c:v>
                </c:pt>
                <c:pt idx="1245">
                  <c:v>153</c:v>
                </c:pt>
                <c:pt idx="1246">
                  <c:v>122</c:v>
                </c:pt>
                <c:pt idx="1247">
                  <c:v>55</c:v>
                </c:pt>
                <c:pt idx="1248">
                  <c:v>37</c:v>
                </c:pt>
                <c:pt idx="1249">
                  <c:v>103</c:v>
                </c:pt>
                <c:pt idx="1250">
                  <c:v>125</c:v>
                </c:pt>
                <c:pt idx="1251">
                  <c:v>96</c:v>
                </c:pt>
                <c:pt idx="1252">
                  <c:v>30</c:v>
                </c:pt>
                <c:pt idx="1253">
                  <c:v>139</c:v>
                </c:pt>
                <c:pt idx="1254">
                  <c:v>139</c:v>
                </c:pt>
                <c:pt idx="1255">
                  <c:v>147</c:v>
                </c:pt>
                <c:pt idx="1256">
                  <c:v>153</c:v>
                </c:pt>
                <c:pt idx="1257">
                  <c:v>119</c:v>
                </c:pt>
                <c:pt idx="1258">
                  <c:v>61</c:v>
                </c:pt>
                <c:pt idx="1259">
                  <c:v>78</c:v>
                </c:pt>
                <c:pt idx="1260">
                  <c:v>16</c:v>
                </c:pt>
                <c:pt idx="1261">
                  <c:v>89</c:v>
                </c:pt>
                <c:pt idx="1262">
                  <c:v>38</c:v>
                </c:pt>
                <c:pt idx="1263">
                  <c:v>128</c:v>
                </c:pt>
                <c:pt idx="1264">
                  <c:v>35</c:v>
                </c:pt>
                <c:pt idx="1265">
                  <c:v>103</c:v>
                </c:pt>
                <c:pt idx="1266">
                  <c:v>101</c:v>
                </c:pt>
                <c:pt idx="1267">
                  <c:v>57</c:v>
                </c:pt>
                <c:pt idx="1268">
                  <c:v>65</c:v>
                </c:pt>
                <c:pt idx="1269">
                  <c:v>137</c:v>
                </c:pt>
                <c:pt idx="1270">
                  <c:v>126</c:v>
                </c:pt>
                <c:pt idx="1271">
                  <c:v>100</c:v>
                </c:pt>
                <c:pt idx="1272">
                  <c:v>50</c:v>
                </c:pt>
                <c:pt idx="1273">
                  <c:v>21</c:v>
                </c:pt>
                <c:pt idx="1274">
                  <c:v>56</c:v>
                </c:pt>
                <c:pt idx="1275">
                  <c:v>135</c:v>
                </c:pt>
                <c:pt idx="1276">
                  <c:v>82</c:v>
                </c:pt>
                <c:pt idx="1277">
                  <c:v>75</c:v>
                </c:pt>
                <c:pt idx="1278">
                  <c:v>55</c:v>
                </c:pt>
                <c:pt idx="1279">
                  <c:v>120</c:v>
                </c:pt>
                <c:pt idx="1280">
                  <c:v>121</c:v>
                </c:pt>
                <c:pt idx="1281">
                  <c:v>121</c:v>
                </c:pt>
                <c:pt idx="1282">
                  <c:v>131</c:v>
                </c:pt>
                <c:pt idx="1283">
                  <c:v>90</c:v>
                </c:pt>
                <c:pt idx="1284">
                  <c:v>35</c:v>
                </c:pt>
                <c:pt idx="1285">
                  <c:v>97</c:v>
                </c:pt>
                <c:pt idx="1286">
                  <c:v>140</c:v>
                </c:pt>
                <c:pt idx="1287">
                  <c:v>110</c:v>
                </c:pt>
                <c:pt idx="1288">
                  <c:v>67</c:v>
                </c:pt>
                <c:pt idx="1289">
                  <c:v>126</c:v>
                </c:pt>
                <c:pt idx="1290">
                  <c:v>43</c:v>
                </c:pt>
                <c:pt idx="1291">
                  <c:v>144</c:v>
                </c:pt>
                <c:pt idx="1292">
                  <c:v>140</c:v>
                </c:pt>
                <c:pt idx="1293">
                  <c:v>102</c:v>
                </c:pt>
                <c:pt idx="1294">
                  <c:v>139</c:v>
                </c:pt>
                <c:pt idx="1295">
                  <c:v>27</c:v>
                </c:pt>
                <c:pt idx="1296">
                  <c:v>316</c:v>
                </c:pt>
                <c:pt idx="1297">
                  <c:v>565</c:v>
                </c:pt>
                <c:pt idx="1298">
                  <c:v>551</c:v>
                </c:pt>
                <c:pt idx="1299">
                  <c:v>442</c:v>
                </c:pt>
                <c:pt idx="1300">
                  <c:v>420</c:v>
                </c:pt>
                <c:pt idx="1301">
                  <c:v>533</c:v>
                </c:pt>
                <c:pt idx="1302">
                  <c:v>418</c:v>
                </c:pt>
                <c:pt idx="1303">
                  <c:v>176</c:v>
                </c:pt>
                <c:pt idx="1304">
                  <c:v>407</c:v>
                </c:pt>
                <c:pt idx="1305">
                  <c:v>515</c:v>
                </c:pt>
                <c:pt idx="1306">
                  <c:v>451</c:v>
                </c:pt>
                <c:pt idx="1307">
                  <c:v>499</c:v>
                </c:pt>
                <c:pt idx="1308">
                  <c:v>352</c:v>
                </c:pt>
                <c:pt idx="1309">
                  <c:v>592</c:v>
                </c:pt>
                <c:pt idx="1310">
                  <c:v>184</c:v>
                </c:pt>
                <c:pt idx="1311">
                  <c:v>504</c:v>
                </c:pt>
                <c:pt idx="1312">
                  <c:v>173</c:v>
                </c:pt>
                <c:pt idx="1313">
                  <c:v>496</c:v>
                </c:pt>
                <c:pt idx="1314">
                  <c:v>420</c:v>
                </c:pt>
                <c:pt idx="1315">
                  <c:v>536</c:v>
                </c:pt>
                <c:pt idx="1316">
                  <c:v>205</c:v>
                </c:pt>
                <c:pt idx="1317">
                  <c:v>297</c:v>
                </c:pt>
                <c:pt idx="1318">
                  <c:v>265</c:v>
                </c:pt>
                <c:pt idx="1319">
                  <c:v>326</c:v>
                </c:pt>
                <c:pt idx="1320">
                  <c:v>398</c:v>
                </c:pt>
                <c:pt idx="1321">
                  <c:v>545</c:v>
                </c:pt>
                <c:pt idx="1322">
                  <c:v>193</c:v>
                </c:pt>
                <c:pt idx="1323">
                  <c:v>221</c:v>
                </c:pt>
                <c:pt idx="1324">
                  <c:v>527</c:v>
                </c:pt>
                <c:pt idx="1325">
                  <c:v>350</c:v>
                </c:pt>
                <c:pt idx="1326">
                  <c:v>290</c:v>
                </c:pt>
                <c:pt idx="1327">
                  <c:v>166</c:v>
                </c:pt>
                <c:pt idx="1328">
                  <c:v>287</c:v>
                </c:pt>
                <c:pt idx="1329">
                  <c:v>591</c:v>
                </c:pt>
                <c:pt idx="1330">
                  <c:v>560</c:v>
                </c:pt>
                <c:pt idx="1331">
                  <c:v>364</c:v>
                </c:pt>
                <c:pt idx="1332">
                  <c:v>284</c:v>
                </c:pt>
                <c:pt idx="1333">
                  <c:v>184</c:v>
                </c:pt>
                <c:pt idx="1334">
                  <c:v>396</c:v>
                </c:pt>
                <c:pt idx="1335">
                  <c:v>222</c:v>
                </c:pt>
                <c:pt idx="1336">
                  <c:v>473</c:v>
                </c:pt>
                <c:pt idx="1337">
                  <c:v>410</c:v>
                </c:pt>
                <c:pt idx="1338">
                  <c:v>389</c:v>
                </c:pt>
                <c:pt idx="1339">
                  <c:v>487</c:v>
                </c:pt>
                <c:pt idx="1340">
                  <c:v>439</c:v>
                </c:pt>
                <c:pt idx="1341">
                  <c:v>265</c:v>
                </c:pt>
                <c:pt idx="1342">
                  <c:v>259</c:v>
                </c:pt>
                <c:pt idx="1343">
                  <c:v>171</c:v>
                </c:pt>
                <c:pt idx="1344">
                  <c:v>377</c:v>
                </c:pt>
                <c:pt idx="1345">
                  <c:v>183</c:v>
                </c:pt>
                <c:pt idx="1346">
                  <c:v>334</c:v>
                </c:pt>
                <c:pt idx="1347">
                  <c:v>420</c:v>
                </c:pt>
                <c:pt idx="1348">
                  <c:v>449</c:v>
                </c:pt>
                <c:pt idx="1349">
                  <c:v>368</c:v>
                </c:pt>
                <c:pt idx="1350">
                  <c:v>412</c:v>
                </c:pt>
                <c:pt idx="1351">
                  <c:v>441</c:v>
                </c:pt>
                <c:pt idx="1352">
                  <c:v>299</c:v>
                </c:pt>
                <c:pt idx="1353">
                  <c:v>434</c:v>
                </c:pt>
                <c:pt idx="1354">
                  <c:v>301</c:v>
                </c:pt>
                <c:pt idx="1355">
                  <c:v>460</c:v>
                </c:pt>
                <c:pt idx="1356">
                  <c:v>584</c:v>
                </c:pt>
                <c:pt idx="1357">
                  <c:v>500</c:v>
                </c:pt>
                <c:pt idx="1358">
                  <c:v>285</c:v>
                </c:pt>
                <c:pt idx="1359">
                  <c:v>450</c:v>
                </c:pt>
                <c:pt idx="1360">
                  <c:v>306</c:v>
                </c:pt>
                <c:pt idx="1361">
                  <c:v>242</c:v>
                </c:pt>
                <c:pt idx="1362">
                  <c:v>455</c:v>
                </c:pt>
                <c:pt idx="1363">
                  <c:v>176</c:v>
                </c:pt>
                <c:pt idx="1364">
                  <c:v>381</c:v>
                </c:pt>
                <c:pt idx="1365">
                  <c:v>422</c:v>
                </c:pt>
                <c:pt idx="1366">
                  <c:v>350</c:v>
                </c:pt>
                <c:pt idx="1367">
                  <c:v>237</c:v>
                </c:pt>
                <c:pt idx="1368">
                  <c:v>473</c:v>
                </c:pt>
                <c:pt idx="1369">
                  <c:v>211</c:v>
                </c:pt>
                <c:pt idx="1370">
                  <c:v>478</c:v>
                </c:pt>
                <c:pt idx="1371">
                  <c:v>582</c:v>
                </c:pt>
                <c:pt idx="1372">
                  <c:v>519</c:v>
                </c:pt>
                <c:pt idx="1373">
                  <c:v>507</c:v>
                </c:pt>
                <c:pt idx="1374">
                  <c:v>395</c:v>
                </c:pt>
                <c:pt idx="1375">
                  <c:v>170</c:v>
                </c:pt>
                <c:pt idx="1376">
                  <c:v>487</c:v>
                </c:pt>
                <c:pt idx="1377">
                  <c:v>397</c:v>
                </c:pt>
                <c:pt idx="1378">
                  <c:v>561</c:v>
                </c:pt>
                <c:pt idx="1379">
                  <c:v>560</c:v>
                </c:pt>
                <c:pt idx="1380">
                  <c:v>536</c:v>
                </c:pt>
                <c:pt idx="1381">
                  <c:v>528</c:v>
                </c:pt>
                <c:pt idx="1382">
                  <c:v>224</c:v>
                </c:pt>
                <c:pt idx="1383">
                  <c:v>315</c:v>
                </c:pt>
                <c:pt idx="1384">
                  <c:v>176</c:v>
                </c:pt>
                <c:pt idx="1385">
                  <c:v>355</c:v>
                </c:pt>
                <c:pt idx="1386">
                  <c:v>420</c:v>
                </c:pt>
                <c:pt idx="1387">
                  <c:v>575</c:v>
                </c:pt>
                <c:pt idx="1388">
                  <c:v>378</c:v>
                </c:pt>
                <c:pt idx="1389">
                  <c:v>565</c:v>
                </c:pt>
                <c:pt idx="1390">
                  <c:v>189</c:v>
                </c:pt>
                <c:pt idx="1391">
                  <c:v>374</c:v>
                </c:pt>
                <c:pt idx="1392">
                  <c:v>543</c:v>
                </c:pt>
                <c:pt idx="1393">
                  <c:v>495</c:v>
                </c:pt>
                <c:pt idx="1394">
                  <c:v>480</c:v>
                </c:pt>
                <c:pt idx="1395">
                  <c:v>375</c:v>
                </c:pt>
                <c:pt idx="1396">
                  <c:v>245</c:v>
                </c:pt>
                <c:pt idx="1397">
                  <c:v>306</c:v>
                </c:pt>
                <c:pt idx="1398">
                  <c:v>364</c:v>
                </c:pt>
                <c:pt idx="1399">
                  <c:v>590</c:v>
                </c:pt>
                <c:pt idx="1400">
                  <c:v>570</c:v>
                </c:pt>
                <c:pt idx="1401">
                  <c:v>188</c:v>
                </c:pt>
                <c:pt idx="1402">
                  <c:v>194</c:v>
                </c:pt>
                <c:pt idx="1403">
                  <c:v>512</c:v>
                </c:pt>
                <c:pt idx="1404">
                  <c:v>584</c:v>
                </c:pt>
                <c:pt idx="1405">
                  <c:v>343</c:v>
                </c:pt>
                <c:pt idx="1406">
                  <c:v>447</c:v>
                </c:pt>
                <c:pt idx="1407">
                  <c:v>322</c:v>
                </c:pt>
                <c:pt idx="1408">
                  <c:v>334</c:v>
                </c:pt>
                <c:pt idx="1409">
                  <c:v>413</c:v>
                </c:pt>
                <c:pt idx="1410">
                  <c:v>308</c:v>
                </c:pt>
                <c:pt idx="1411">
                  <c:v>517</c:v>
                </c:pt>
                <c:pt idx="1412">
                  <c:v>152</c:v>
                </c:pt>
                <c:pt idx="1413">
                  <c:v>416</c:v>
                </c:pt>
                <c:pt idx="1414">
                  <c:v>426</c:v>
                </c:pt>
                <c:pt idx="1415">
                  <c:v>288</c:v>
                </c:pt>
                <c:pt idx="1416">
                  <c:v>316</c:v>
                </c:pt>
                <c:pt idx="1417">
                  <c:v>433</c:v>
                </c:pt>
                <c:pt idx="1418">
                  <c:v>348</c:v>
                </c:pt>
                <c:pt idx="1419">
                  <c:v>169</c:v>
                </c:pt>
                <c:pt idx="1420">
                  <c:v>537</c:v>
                </c:pt>
                <c:pt idx="1421">
                  <c:v>460</c:v>
                </c:pt>
                <c:pt idx="1422">
                  <c:v>464</c:v>
                </c:pt>
                <c:pt idx="1423">
                  <c:v>178</c:v>
                </c:pt>
                <c:pt idx="1424">
                  <c:v>464</c:v>
                </c:pt>
                <c:pt idx="1425">
                  <c:v>597</c:v>
                </c:pt>
                <c:pt idx="1426">
                  <c:v>341</c:v>
                </c:pt>
                <c:pt idx="1427">
                  <c:v>382</c:v>
                </c:pt>
                <c:pt idx="1428">
                  <c:v>446</c:v>
                </c:pt>
                <c:pt idx="1429">
                  <c:v>268</c:v>
                </c:pt>
                <c:pt idx="1430">
                  <c:v>191</c:v>
                </c:pt>
                <c:pt idx="1431">
                  <c:v>170</c:v>
                </c:pt>
                <c:pt idx="1432">
                  <c:v>535</c:v>
                </c:pt>
                <c:pt idx="1433">
                  <c:v>403</c:v>
                </c:pt>
                <c:pt idx="1434">
                  <c:v>392</c:v>
                </c:pt>
                <c:pt idx="1435">
                  <c:v>194</c:v>
                </c:pt>
                <c:pt idx="1436">
                  <c:v>171</c:v>
                </c:pt>
                <c:pt idx="1437">
                  <c:v>166</c:v>
                </c:pt>
                <c:pt idx="1438">
                  <c:v>385</c:v>
                </c:pt>
                <c:pt idx="1439">
                  <c:v>228</c:v>
                </c:pt>
                <c:pt idx="1440">
                  <c:v>435</c:v>
                </c:pt>
                <c:pt idx="1441">
                  <c:v>414</c:v>
                </c:pt>
                <c:pt idx="1442">
                  <c:v>443</c:v>
                </c:pt>
                <c:pt idx="1443">
                  <c:v>188</c:v>
                </c:pt>
                <c:pt idx="1444">
                  <c:v>506</c:v>
                </c:pt>
                <c:pt idx="1445">
                  <c:v>268</c:v>
                </c:pt>
                <c:pt idx="1446">
                  <c:v>453</c:v>
                </c:pt>
                <c:pt idx="1447">
                  <c:v>250</c:v>
                </c:pt>
                <c:pt idx="1448">
                  <c:v>391</c:v>
                </c:pt>
                <c:pt idx="1449">
                  <c:v>175</c:v>
                </c:pt>
                <c:pt idx="1450">
                  <c:v>536</c:v>
                </c:pt>
                <c:pt idx="1451">
                  <c:v>316</c:v>
                </c:pt>
                <c:pt idx="1452">
                  <c:v>508</c:v>
                </c:pt>
                <c:pt idx="1453">
                  <c:v>395</c:v>
                </c:pt>
                <c:pt idx="1454">
                  <c:v>307</c:v>
                </c:pt>
                <c:pt idx="1455">
                  <c:v>187</c:v>
                </c:pt>
                <c:pt idx="1456">
                  <c:v>508</c:v>
                </c:pt>
                <c:pt idx="1457">
                  <c:v>531</c:v>
                </c:pt>
                <c:pt idx="1458">
                  <c:v>324</c:v>
                </c:pt>
                <c:pt idx="1459">
                  <c:v>249</c:v>
                </c:pt>
                <c:pt idx="1460">
                  <c:v>411</c:v>
                </c:pt>
                <c:pt idx="1461">
                  <c:v>178</c:v>
                </c:pt>
                <c:pt idx="1462">
                  <c:v>274</c:v>
                </c:pt>
                <c:pt idx="1463">
                  <c:v>406</c:v>
                </c:pt>
                <c:pt idx="1464">
                  <c:v>181</c:v>
                </c:pt>
                <c:pt idx="1465">
                  <c:v>294</c:v>
                </c:pt>
                <c:pt idx="1466">
                  <c:v>274</c:v>
                </c:pt>
                <c:pt idx="1467">
                  <c:v>427</c:v>
                </c:pt>
                <c:pt idx="1468">
                  <c:v>581</c:v>
                </c:pt>
                <c:pt idx="1469">
                  <c:v>413</c:v>
                </c:pt>
                <c:pt idx="1470">
                  <c:v>461</c:v>
                </c:pt>
                <c:pt idx="1471">
                  <c:v>463</c:v>
                </c:pt>
                <c:pt idx="1472">
                  <c:v>218</c:v>
                </c:pt>
                <c:pt idx="1473">
                  <c:v>411</c:v>
                </c:pt>
                <c:pt idx="1474">
                  <c:v>524</c:v>
                </c:pt>
                <c:pt idx="1475">
                  <c:v>222</c:v>
                </c:pt>
                <c:pt idx="1476">
                  <c:v>260</c:v>
                </c:pt>
                <c:pt idx="1477">
                  <c:v>268</c:v>
                </c:pt>
                <c:pt idx="1478">
                  <c:v>348</c:v>
                </c:pt>
                <c:pt idx="1479">
                  <c:v>478</c:v>
                </c:pt>
                <c:pt idx="1480">
                  <c:v>156</c:v>
                </c:pt>
                <c:pt idx="1481">
                  <c:v>604</c:v>
                </c:pt>
                <c:pt idx="1482">
                  <c:v>551</c:v>
                </c:pt>
                <c:pt idx="1483">
                  <c:v>336</c:v>
                </c:pt>
                <c:pt idx="1484">
                  <c:v>464</c:v>
                </c:pt>
                <c:pt idx="1485">
                  <c:v>584</c:v>
                </c:pt>
                <c:pt idx="1486">
                  <c:v>605</c:v>
                </c:pt>
                <c:pt idx="1487">
                  <c:v>258</c:v>
                </c:pt>
                <c:pt idx="1488">
                  <c:v>474</c:v>
                </c:pt>
                <c:pt idx="1489">
                  <c:v>603</c:v>
                </c:pt>
                <c:pt idx="1490">
                  <c:v>420</c:v>
                </c:pt>
                <c:pt idx="1491">
                  <c:v>360</c:v>
                </c:pt>
                <c:pt idx="1492">
                  <c:v>488</c:v>
                </c:pt>
                <c:pt idx="1493">
                  <c:v>413</c:v>
                </c:pt>
                <c:pt idx="1494">
                  <c:v>279</c:v>
                </c:pt>
                <c:pt idx="1495">
                  <c:v>522</c:v>
                </c:pt>
                <c:pt idx="1496">
                  <c:v>588</c:v>
                </c:pt>
                <c:pt idx="1497">
                  <c:v>571</c:v>
                </c:pt>
                <c:pt idx="1498">
                  <c:v>442</c:v>
                </c:pt>
                <c:pt idx="1499">
                  <c:v>600</c:v>
                </c:pt>
                <c:pt idx="1500">
                  <c:v>235</c:v>
                </c:pt>
                <c:pt idx="1501">
                  <c:v>371</c:v>
                </c:pt>
                <c:pt idx="1502">
                  <c:v>493</c:v>
                </c:pt>
                <c:pt idx="1503">
                  <c:v>379</c:v>
                </c:pt>
                <c:pt idx="1504">
                  <c:v>386</c:v>
                </c:pt>
                <c:pt idx="1505">
                  <c:v>459</c:v>
                </c:pt>
                <c:pt idx="1506">
                  <c:v>329</c:v>
                </c:pt>
                <c:pt idx="1507">
                  <c:v>498</c:v>
                </c:pt>
                <c:pt idx="1508">
                  <c:v>162</c:v>
                </c:pt>
                <c:pt idx="1509">
                  <c:v>410</c:v>
                </c:pt>
                <c:pt idx="1510">
                  <c:v>426</c:v>
                </c:pt>
                <c:pt idx="1511">
                  <c:v>380</c:v>
                </c:pt>
                <c:pt idx="1512">
                  <c:v>583</c:v>
                </c:pt>
                <c:pt idx="1513">
                  <c:v>334</c:v>
                </c:pt>
                <c:pt idx="1514">
                  <c:v>567</c:v>
                </c:pt>
                <c:pt idx="1515">
                  <c:v>308</c:v>
                </c:pt>
                <c:pt idx="1516">
                  <c:v>375</c:v>
                </c:pt>
                <c:pt idx="1517">
                  <c:v>308</c:v>
                </c:pt>
                <c:pt idx="1518">
                  <c:v>479</c:v>
                </c:pt>
                <c:pt idx="1519">
                  <c:v>259</c:v>
                </c:pt>
                <c:pt idx="1520">
                  <c:v>580</c:v>
                </c:pt>
                <c:pt idx="1521">
                  <c:v>519</c:v>
                </c:pt>
                <c:pt idx="1522">
                  <c:v>494</c:v>
                </c:pt>
                <c:pt idx="1523">
                  <c:v>409</c:v>
                </c:pt>
                <c:pt idx="1524">
                  <c:v>209</c:v>
                </c:pt>
                <c:pt idx="1525">
                  <c:v>455</c:v>
                </c:pt>
                <c:pt idx="1526">
                  <c:v>515</c:v>
                </c:pt>
                <c:pt idx="1527">
                  <c:v>487</c:v>
                </c:pt>
                <c:pt idx="1528">
                  <c:v>370</c:v>
                </c:pt>
                <c:pt idx="1529">
                  <c:v>199</c:v>
                </c:pt>
                <c:pt idx="1530">
                  <c:v>582</c:v>
                </c:pt>
                <c:pt idx="1531">
                  <c:v>290</c:v>
                </c:pt>
                <c:pt idx="1532">
                  <c:v>338</c:v>
                </c:pt>
                <c:pt idx="1533">
                  <c:v>197</c:v>
                </c:pt>
                <c:pt idx="1534">
                  <c:v>490</c:v>
                </c:pt>
                <c:pt idx="1535">
                  <c:v>347</c:v>
                </c:pt>
                <c:pt idx="1536">
                  <c:v>279</c:v>
                </c:pt>
                <c:pt idx="1537">
                  <c:v>456</c:v>
                </c:pt>
                <c:pt idx="1538">
                  <c:v>331</c:v>
                </c:pt>
                <c:pt idx="1539">
                  <c:v>436</c:v>
                </c:pt>
                <c:pt idx="1540">
                  <c:v>369</c:v>
                </c:pt>
                <c:pt idx="1541">
                  <c:v>258</c:v>
                </c:pt>
                <c:pt idx="1542">
                  <c:v>384</c:v>
                </c:pt>
                <c:pt idx="1543">
                  <c:v>239</c:v>
                </c:pt>
                <c:pt idx="1544">
                  <c:v>539</c:v>
                </c:pt>
                <c:pt idx="1545">
                  <c:v>469</c:v>
                </c:pt>
                <c:pt idx="1546">
                  <c:v>278</c:v>
                </c:pt>
                <c:pt idx="1547">
                  <c:v>364</c:v>
                </c:pt>
                <c:pt idx="1548">
                  <c:v>438</c:v>
                </c:pt>
                <c:pt idx="1549">
                  <c:v>258</c:v>
                </c:pt>
                <c:pt idx="1550">
                  <c:v>289</c:v>
                </c:pt>
                <c:pt idx="1551">
                  <c:v>201</c:v>
                </c:pt>
                <c:pt idx="1552">
                  <c:v>389</c:v>
                </c:pt>
                <c:pt idx="1553">
                  <c:v>313</c:v>
                </c:pt>
                <c:pt idx="1554">
                  <c:v>402</c:v>
                </c:pt>
                <c:pt idx="1555">
                  <c:v>473</c:v>
                </c:pt>
                <c:pt idx="1556">
                  <c:v>270</c:v>
                </c:pt>
                <c:pt idx="1557">
                  <c:v>403</c:v>
                </c:pt>
                <c:pt idx="1558">
                  <c:v>464</c:v>
                </c:pt>
                <c:pt idx="1559">
                  <c:v>279</c:v>
                </c:pt>
                <c:pt idx="1560">
                  <c:v>468</c:v>
                </c:pt>
                <c:pt idx="1561">
                  <c:v>151</c:v>
                </c:pt>
                <c:pt idx="1562">
                  <c:v>469</c:v>
                </c:pt>
                <c:pt idx="1563">
                  <c:v>311</c:v>
                </c:pt>
                <c:pt idx="1564">
                  <c:v>496</c:v>
                </c:pt>
                <c:pt idx="1565">
                  <c:v>285</c:v>
                </c:pt>
                <c:pt idx="1566">
                  <c:v>324</c:v>
                </c:pt>
                <c:pt idx="1567">
                  <c:v>599</c:v>
                </c:pt>
                <c:pt idx="1568">
                  <c:v>536</c:v>
                </c:pt>
                <c:pt idx="1569">
                  <c:v>290</c:v>
                </c:pt>
                <c:pt idx="1570">
                  <c:v>540</c:v>
                </c:pt>
                <c:pt idx="1571">
                  <c:v>211</c:v>
                </c:pt>
                <c:pt idx="1572">
                  <c:v>219</c:v>
                </c:pt>
                <c:pt idx="1573">
                  <c:v>168</c:v>
                </c:pt>
                <c:pt idx="1574">
                  <c:v>417</c:v>
                </c:pt>
                <c:pt idx="1575">
                  <c:v>557</c:v>
                </c:pt>
                <c:pt idx="1576">
                  <c:v>534</c:v>
                </c:pt>
                <c:pt idx="1577">
                  <c:v>175</c:v>
                </c:pt>
                <c:pt idx="1578">
                  <c:v>266</c:v>
                </c:pt>
                <c:pt idx="1579">
                  <c:v>240</c:v>
                </c:pt>
                <c:pt idx="1580">
                  <c:v>324</c:v>
                </c:pt>
                <c:pt idx="1581">
                  <c:v>587</c:v>
                </c:pt>
                <c:pt idx="1582">
                  <c:v>241</c:v>
                </c:pt>
                <c:pt idx="1583">
                  <c:v>210</c:v>
                </c:pt>
                <c:pt idx="1584">
                  <c:v>255</c:v>
                </c:pt>
                <c:pt idx="1585">
                  <c:v>214</c:v>
                </c:pt>
                <c:pt idx="1586">
                  <c:v>582</c:v>
                </c:pt>
                <c:pt idx="1587">
                  <c:v>501</c:v>
                </c:pt>
                <c:pt idx="1588">
                  <c:v>494</c:v>
                </c:pt>
                <c:pt idx="1589">
                  <c:v>152</c:v>
                </c:pt>
                <c:pt idx="1590">
                  <c:v>172</c:v>
                </c:pt>
                <c:pt idx="1591">
                  <c:v>545</c:v>
                </c:pt>
                <c:pt idx="1592">
                  <c:v>381</c:v>
                </c:pt>
                <c:pt idx="1593">
                  <c:v>554</c:v>
                </c:pt>
                <c:pt idx="1594">
                  <c:v>182</c:v>
                </c:pt>
                <c:pt idx="1595">
                  <c:v>464</c:v>
                </c:pt>
                <c:pt idx="1596">
                  <c:v>205</c:v>
                </c:pt>
                <c:pt idx="1597">
                  <c:v>330</c:v>
                </c:pt>
                <c:pt idx="1598">
                  <c:v>571</c:v>
                </c:pt>
                <c:pt idx="1599">
                  <c:v>184</c:v>
                </c:pt>
                <c:pt idx="1600">
                  <c:v>578</c:v>
                </c:pt>
                <c:pt idx="1601">
                  <c:v>567</c:v>
                </c:pt>
                <c:pt idx="1602">
                  <c:v>213</c:v>
                </c:pt>
                <c:pt idx="1603">
                  <c:v>257</c:v>
                </c:pt>
                <c:pt idx="1604">
                  <c:v>369</c:v>
                </c:pt>
                <c:pt idx="1605">
                  <c:v>497</c:v>
                </c:pt>
                <c:pt idx="1606">
                  <c:v>260</c:v>
                </c:pt>
                <c:pt idx="1607">
                  <c:v>567</c:v>
                </c:pt>
                <c:pt idx="1608">
                  <c:v>565</c:v>
                </c:pt>
                <c:pt idx="1609">
                  <c:v>363</c:v>
                </c:pt>
                <c:pt idx="1610">
                  <c:v>262</c:v>
                </c:pt>
                <c:pt idx="1611">
                  <c:v>526</c:v>
                </c:pt>
                <c:pt idx="1612">
                  <c:v>348</c:v>
                </c:pt>
                <c:pt idx="1613">
                  <c:v>405</c:v>
                </c:pt>
                <c:pt idx="1614">
                  <c:v>194</c:v>
                </c:pt>
                <c:pt idx="1615">
                  <c:v>340</c:v>
                </c:pt>
                <c:pt idx="1616">
                  <c:v>209</c:v>
                </c:pt>
                <c:pt idx="1617">
                  <c:v>605</c:v>
                </c:pt>
                <c:pt idx="1618">
                  <c:v>598</c:v>
                </c:pt>
                <c:pt idx="1619">
                  <c:v>369</c:v>
                </c:pt>
                <c:pt idx="1620">
                  <c:v>506</c:v>
                </c:pt>
                <c:pt idx="1621">
                  <c:v>567</c:v>
                </c:pt>
                <c:pt idx="1622">
                  <c:v>586</c:v>
                </c:pt>
                <c:pt idx="1623">
                  <c:v>181</c:v>
                </c:pt>
                <c:pt idx="1624">
                  <c:v>499</c:v>
                </c:pt>
                <c:pt idx="1625">
                  <c:v>165</c:v>
                </c:pt>
                <c:pt idx="1626">
                  <c:v>74</c:v>
                </c:pt>
                <c:pt idx="1627">
                  <c:v>53</c:v>
                </c:pt>
                <c:pt idx="1628">
                  <c:v>241</c:v>
                </c:pt>
                <c:pt idx="1629">
                  <c:v>150</c:v>
                </c:pt>
                <c:pt idx="1630">
                  <c:v>310</c:v>
                </c:pt>
                <c:pt idx="1631">
                  <c:v>314</c:v>
                </c:pt>
                <c:pt idx="1632">
                  <c:v>326</c:v>
                </c:pt>
                <c:pt idx="1633">
                  <c:v>57</c:v>
                </c:pt>
                <c:pt idx="1634">
                  <c:v>438</c:v>
                </c:pt>
                <c:pt idx="1635">
                  <c:v>542</c:v>
                </c:pt>
                <c:pt idx="1636">
                  <c:v>432</c:v>
                </c:pt>
                <c:pt idx="1637">
                  <c:v>261</c:v>
                </c:pt>
                <c:pt idx="1638">
                  <c:v>156</c:v>
                </c:pt>
                <c:pt idx="1639">
                  <c:v>69</c:v>
                </c:pt>
                <c:pt idx="1640">
                  <c:v>342</c:v>
                </c:pt>
                <c:pt idx="1641">
                  <c:v>171</c:v>
                </c:pt>
                <c:pt idx="1642">
                  <c:v>258</c:v>
                </c:pt>
                <c:pt idx="1643">
                  <c:v>298</c:v>
                </c:pt>
                <c:pt idx="1644">
                  <c:v>80</c:v>
                </c:pt>
                <c:pt idx="1645">
                  <c:v>496</c:v>
                </c:pt>
                <c:pt idx="1646">
                  <c:v>146</c:v>
                </c:pt>
                <c:pt idx="1647">
                  <c:v>297</c:v>
                </c:pt>
                <c:pt idx="1648">
                  <c:v>19</c:v>
                </c:pt>
                <c:pt idx="1649">
                  <c:v>540</c:v>
                </c:pt>
                <c:pt idx="1650">
                  <c:v>237</c:v>
                </c:pt>
                <c:pt idx="1651">
                  <c:v>94</c:v>
                </c:pt>
                <c:pt idx="1652">
                  <c:v>566</c:v>
                </c:pt>
                <c:pt idx="1653">
                  <c:v>265</c:v>
                </c:pt>
                <c:pt idx="1654">
                  <c:v>214</c:v>
                </c:pt>
                <c:pt idx="1655">
                  <c:v>299</c:v>
                </c:pt>
                <c:pt idx="1656">
                  <c:v>401</c:v>
                </c:pt>
                <c:pt idx="1657">
                  <c:v>290</c:v>
                </c:pt>
                <c:pt idx="1658">
                  <c:v>409</c:v>
                </c:pt>
                <c:pt idx="1659">
                  <c:v>164</c:v>
                </c:pt>
                <c:pt idx="1660">
                  <c:v>82</c:v>
                </c:pt>
                <c:pt idx="1661">
                  <c:v>141</c:v>
                </c:pt>
                <c:pt idx="1662">
                  <c:v>492</c:v>
                </c:pt>
                <c:pt idx="1663">
                  <c:v>591</c:v>
                </c:pt>
                <c:pt idx="1664">
                  <c:v>264</c:v>
                </c:pt>
                <c:pt idx="1665">
                  <c:v>595</c:v>
                </c:pt>
                <c:pt idx="1666">
                  <c:v>537</c:v>
                </c:pt>
                <c:pt idx="1667">
                  <c:v>479</c:v>
                </c:pt>
                <c:pt idx="1668">
                  <c:v>391</c:v>
                </c:pt>
                <c:pt idx="1669">
                  <c:v>382</c:v>
                </c:pt>
                <c:pt idx="1670">
                  <c:v>389</c:v>
                </c:pt>
                <c:pt idx="1671">
                  <c:v>166</c:v>
                </c:pt>
                <c:pt idx="1672">
                  <c:v>63</c:v>
                </c:pt>
                <c:pt idx="1673">
                  <c:v>231</c:v>
                </c:pt>
                <c:pt idx="1674">
                  <c:v>225</c:v>
                </c:pt>
                <c:pt idx="1675">
                  <c:v>574</c:v>
                </c:pt>
                <c:pt idx="1676">
                  <c:v>454</c:v>
                </c:pt>
                <c:pt idx="1677">
                  <c:v>63</c:v>
                </c:pt>
                <c:pt idx="1678">
                  <c:v>357</c:v>
                </c:pt>
                <c:pt idx="1679">
                  <c:v>155</c:v>
                </c:pt>
                <c:pt idx="1680">
                  <c:v>103</c:v>
                </c:pt>
                <c:pt idx="1681">
                  <c:v>38</c:v>
                </c:pt>
                <c:pt idx="1682">
                  <c:v>98</c:v>
                </c:pt>
                <c:pt idx="1683">
                  <c:v>410</c:v>
                </c:pt>
                <c:pt idx="1684">
                  <c:v>537</c:v>
                </c:pt>
                <c:pt idx="1685">
                  <c:v>271</c:v>
                </c:pt>
                <c:pt idx="1686">
                  <c:v>496</c:v>
                </c:pt>
                <c:pt idx="1687">
                  <c:v>404</c:v>
                </c:pt>
                <c:pt idx="1688">
                  <c:v>325</c:v>
                </c:pt>
                <c:pt idx="1689">
                  <c:v>562</c:v>
                </c:pt>
                <c:pt idx="1690">
                  <c:v>110</c:v>
                </c:pt>
                <c:pt idx="1691">
                  <c:v>311</c:v>
                </c:pt>
                <c:pt idx="1692">
                  <c:v>40</c:v>
                </c:pt>
                <c:pt idx="1693">
                  <c:v>416</c:v>
                </c:pt>
                <c:pt idx="1694">
                  <c:v>261</c:v>
                </c:pt>
                <c:pt idx="1695">
                  <c:v>566</c:v>
                </c:pt>
                <c:pt idx="1696">
                  <c:v>583</c:v>
                </c:pt>
                <c:pt idx="1697">
                  <c:v>37</c:v>
                </c:pt>
                <c:pt idx="1698">
                  <c:v>453</c:v>
                </c:pt>
                <c:pt idx="1699">
                  <c:v>576</c:v>
                </c:pt>
                <c:pt idx="1700">
                  <c:v>559</c:v>
                </c:pt>
                <c:pt idx="1701">
                  <c:v>321</c:v>
                </c:pt>
                <c:pt idx="1702">
                  <c:v>145</c:v>
                </c:pt>
                <c:pt idx="1703">
                  <c:v>340</c:v>
                </c:pt>
                <c:pt idx="1704">
                  <c:v>275</c:v>
                </c:pt>
                <c:pt idx="1705">
                  <c:v>347</c:v>
                </c:pt>
                <c:pt idx="1706">
                  <c:v>89</c:v>
                </c:pt>
                <c:pt idx="1707">
                  <c:v>327</c:v>
                </c:pt>
                <c:pt idx="1708">
                  <c:v>76</c:v>
                </c:pt>
                <c:pt idx="1709">
                  <c:v>441</c:v>
                </c:pt>
                <c:pt idx="1710">
                  <c:v>506</c:v>
                </c:pt>
                <c:pt idx="1711">
                  <c:v>488</c:v>
                </c:pt>
                <c:pt idx="1712">
                  <c:v>143</c:v>
                </c:pt>
                <c:pt idx="1713">
                  <c:v>252</c:v>
                </c:pt>
                <c:pt idx="1714">
                  <c:v>212</c:v>
                </c:pt>
                <c:pt idx="1715">
                  <c:v>400</c:v>
                </c:pt>
                <c:pt idx="1716">
                  <c:v>475</c:v>
                </c:pt>
                <c:pt idx="1717">
                  <c:v>477</c:v>
                </c:pt>
                <c:pt idx="1718">
                  <c:v>334</c:v>
                </c:pt>
                <c:pt idx="1719">
                  <c:v>597</c:v>
                </c:pt>
                <c:pt idx="1720">
                  <c:v>123</c:v>
                </c:pt>
                <c:pt idx="1721">
                  <c:v>510</c:v>
                </c:pt>
                <c:pt idx="1722">
                  <c:v>29</c:v>
                </c:pt>
                <c:pt idx="1723">
                  <c:v>572</c:v>
                </c:pt>
                <c:pt idx="1724">
                  <c:v>252</c:v>
                </c:pt>
                <c:pt idx="1725">
                  <c:v>234</c:v>
                </c:pt>
                <c:pt idx="1726">
                  <c:v>313</c:v>
                </c:pt>
                <c:pt idx="1727">
                  <c:v>360</c:v>
                </c:pt>
                <c:pt idx="1728">
                  <c:v>604</c:v>
                </c:pt>
                <c:pt idx="1729">
                  <c:v>422</c:v>
                </c:pt>
                <c:pt idx="1730">
                  <c:v>49</c:v>
                </c:pt>
                <c:pt idx="1731">
                  <c:v>196</c:v>
                </c:pt>
                <c:pt idx="1732">
                  <c:v>243</c:v>
                </c:pt>
                <c:pt idx="1733">
                  <c:v>143</c:v>
                </c:pt>
                <c:pt idx="1734">
                  <c:v>581</c:v>
                </c:pt>
                <c:pt idx="1735">
                  <c:v>548</c:v>
                </c:pt>
                <c:pt idx="1736">
                  <c:v>579</c:v>
                </c:pt>
                <c:pt idx="1737">
                  <c:v>308</c:v>
                </c:pt>
                <c:pt idx="1738">
                  <c:v>28</c:v>
                </c:pt>
                <c:pt idx="1739">
                  <c:v>109</c:v>
                </c:pt>
                <c:pt idx="1740">
                  <c:v>224</c:v>
                </c:pt>
                <c:pt idx="1741">
                  <c:v>267</c:v>
                </c:pt>
                <c:pt idx="1742">
                  <c:v>101</c:v>
                </c:pt>
                <c:pt idx="1743">
                  <c:v>426</c:v>
                </c:pt>
                <c:pt idx="1744">
                  <c:v>574</c:v>
                </c:pt>
                <c:pt idx="1745">
                  <c:v>158</c:v>
                </c:pt>
                <c:pt idx="1746">
                  <c:v>175</c:v>
                </c:pt>
                <c:pt idx="1747">
                  <c:v>508</c:v>
                </c:pt>
                <c:pt idx="1748">
                  <c:v>15</c:v>
                </c:pt>
                <c:pt idx="1749">
                  <c:v>601</c:v>
                </c:pt>
                <c:pt idx="1750">
                  <c:v>45</c:v>
                </c:pt>
                <c:pt idx="1751">
                  <c:v>300</c:v>
                </c:pt>
                <c:pt idx="1752">
                  <c:v>191</c:v>
                </c:pt>
                <c:pt idx="1753">
                  <c:v>548</c:v>
                </c:pt>
                <c:pt idx="1754">
                  <c:v>470</c:v>
                </c:pt>
                <c:pt idx="1755">
                  <c:v>531</c:v>
                </c:pt>
                <c:pt idx="1756">
                  <c:v>485</c:v>
                </c:pt>
                <c:pt idx="1757">
                  <c:v>329</c:v>
                </c:pt>
                <c:pt idx="1758">
                  <c:v>241</c:v>
                </c:pt>
                <c:pt idx="1759">
                  <c:v>107</c:v>
                </c:pt>
                <c:pt idx="1760">
                  <c:v>78</c:v>
                </c:pt>
                <c:pt idx="1761">
                  <c:v>563</c:v>
                </c:pt>
                <c:pt idx="1762">
                  <c:v>72</c:v>
                </c:pt>
                <c:pt idx="1763">
                  <c:v>441</c:v>
                </c:pt>
                <c:pt idx="1764">
                  <c:v>122</c:v>
                </c:pt>
                <c:pt idx="1765">
                  <c:v>597</c:v>
                </c:pt>
                <c:pt idx="1766">
                  <c:v>342</c:v>
                </c:pt>
                <c:pt idx="1767">
                  <c:v>472</c:v>
                </c:pt>
                <c:pt idx="1768">
                  <c:v>237</c:v>
                </c:pt>
                <c:pt idx="1769">
                  <c:v>200</c:v>
                </c:pt>
                <c:pt idx="1770">
                  <c:v>424</c:v>
                </c:pt>
                <c:pt idx="1771">
                  <c:v>379</c:v>
                </c:pt>
                <c:pt idx="1772">
                  <c:v>439</c:v>
                </c:pt>
                <c:pt idx="1773">
                  <c:v>551</c:v>
                </c:pt>
                <c:pt idx="1774">
                  <c:v>551</c:v>
                </c:pt>
                <c:pt idx="1775">
                  <c:v>475</c:v>
                </c:pt>
                <c:pt idx="1776">
                  <c:v>293</c:v>
                </c:pt>
                <c:pt idx="1777">
                  <c:v>142</c:v>
                </c:pt>
                <c:pt idx="1778">
                  <c:v>391</c:v>
                </c:pt>
                <c:pt idx="1779">
                  <c:v>340</c:v>
                </c:pt>
                <c:pt idx="1780">
                  <c:v>606</c:v>
                </c:pt>
                <c:pt idx="1781">
                  <c:v>299</c:v>
                </c:pt>
                <c:pt idx="1782">
                  <c:v>598</c:v>
                </c:pt>
                <c:pt idx="1783">
                  <c:v>149</c:v>
                </c:pt>
                <c:pt idx="1784">
                  <c:v>433</c:v>
                </c:pt>
                <c:pt idx="1785">
                  <c:v>306</c:v>
                </c:pt>
                <c:pt idx="1786">
                  <c:v>159</c:v>
                </c:pt>
                <c:pt idx="1787">
                  <c:v>74</c:v>
                </c:pt>
                <c:pt idx="1788">
                  <c:v>558</c:v>
                </c:pt>
                <c:pt idx="1789">
                  <c:v>559</c:v>
                </c:pt>
                <c:pt idx="1790">
                  <c:v>41</c:v>
                </c:pt>
                <c:pt idx="1791">
                  <c:v>369</c:v>
                </c:pt>
                <c:pt idx="1792">
                  <c:v>340</c:v>
                </c:pt>
                <c:pt idx="1793">
                  <c:v>358</c:v>
                </c:pt>
                <c:pt idx="1794">
                  <c:v>539</c:v>
                </c:pt>
                <c:pt idx="1795">
                  <c:v>31</c:v>
                </c:pt>
                <c:pt idx="1796">
                  <c:v>172</c:v>
                </c:pt>
                <c:pt idx="1797">
                  <c:v>256</c:v>
                </c:pt>
                <c:pt idx="1798">
                  <c:v>239</c:v>
                </c:pt>
                <c:pt idx="1799">
                  <c:v>242</c:v>
                </c:pt>
                <c:pt idx="1800">
                  <c:v>493</c:v>
                </c:pt>
                <c:pt idx="1801">
                  <c:v>21</c:v>
                </c:pt>
                <c:pt idx="1802">
                  <c:v>523</c:v>
                </c:pt>
                <c:pt idx="1803">
                  <c:v>286</c:v>
                </c:pt>
                <c:pt idx="1804">
                  <c:v>201</c:v>
                </c:pt>
                <c:pt idx="1805">
                  <c:v>604</c:v>
                </c:pt>
                <c:pt idx="1806">
                  <c:v>141</c:v>
                </c:pt>
                <c:pt idx="1807">
                  <c:v>608</c:v>
                </c:pt>
                <c:pt idx="1808">
                  <c:v>393</c:v>
                </c:pt>
                <c:pt idx="1809">
                  <c:v>398</c:v>
                </c:pt>
                <c:pt idx="1810">
                  <c:v>602</c:v>
                </c:pt>
                <c:pt idx="1811">
                  <c:v>295</c:v>
                </c:pt>
                <c:pt idx="1812">
                  <c:v>187</c:v>
                </c:pt>
                <c:pt idx="1813">
                  <c:v>117</c:v>
                </c:pt>
                <c:pt idx="1814">
                  <c:v>96</c:v>
                </c:pt>
                <c:pt idx="1815">
                  <c:v>176</c:v>
                </c:pt>
                <c:pt idx="1816">
                  <c:v>338</c:v>
                </c:pt>
                <c:pt idx="1817">
                  <c:v>49</c:v>
                </c:pt>
                <c:pt idx="1818">
                  <c:v>486</c:v>
                </c:pt>
                <c:pt idx="1819">
                  <c:v>74</c:v>
                </c:pt>
                <c:pt idx="1820">
                  <c:v>607</c:v>
                </c:pt>
                <c:pt idx="1821">
                  <c:v>59</c:v>
                </c:pt>
                <c:pt idx="1822">
                  <c:v>462</c:v>
                </c:pt>
                <c:pt idx="1823">
                  <c:v>589</c:v>
                </c:pt>
                <c:pt idx="1824">
                  <c:v>536</c:v>
                </c:pt>
                <c:pt idx="1825">
                  <c:v>325</c:v>
                </c:pt>
                <c:pt idx="1826">
                  <c:v>182</c:v>
                </c:pt>
                <c:pt idx="1827">
                  <c:v>543</c:v>
                </c:pt>
                <c:pt idx="1828">
                  <c:v>517</c:v>
                </c:pt>
                <c:pt idx="1829">
                  <c:v>417</c:v>
                </c:pt>
                <c:pt idx="1830">
                  <c:v>238</c:v>
                </c:pt>
                <c:pt idx="1831">
                  <c:v>101</c:v>
                </c:pt>
                <c:pt idx="1832">
                  <c:v>305</c:v>
                </c:pt>
                <c:pt idx="1833">
                  <c:v>292</c:v>
                </c:pt>
                <c:pt idx="1834">
                  <c:v>528</c:v>
                </c:pt>
                <c:pt idx="1835">
                  <c:v>270</c:v>
                </c:pt>
                <c:pt idx="1836">
                  <c:v>83</c:v>
                </c:pt>
                <c:pt idx="1837">
                  <c:v>263</c:v>
                </c:pt>
                <c:pt idx="1838">
                  <c:v>273</c:v>
                </c:pt>
                <c:pt idx="1839">
                  <c:v>1337</c:v>
                </c:pt>
                <c:pt idx="1840">
                  <c:v>672</c:v>
                </c:pt>
                <c:pt idx="1841">
                  <c:v>640</c:v>
                </c:pt>
                <c:pt idx="1842">
                  <c:v>1103</c:v>
                </c:pt>
                <c:pt idx="1843">
                  <c:v>1243</c:v>
                </c:pt>
                <c:pt idx="1844">
                  <c:v>1246</c:v>
                </c:pt>
                <c:pt idx="1845">
                  <c:v>1309</c:v>
                </c:pt>
                <c:pt idx="1846">
                  <c:v>692</c:v>
                </c:pt>
                <c:pt idx="1847">
                  <c:v>1284</c:v>
                </c:pt>
                <c:pt idx="1848">
                  <c:v>928</c:v>
                </c:pt>
                <c:pt idx="1849">
                  <c:v>1315</c:v>
                </c:pt>
                <c:pt idx="1850">
                  <c:v>1045</c:v>
                </c:pt>
                <c:pt idx="1851">
                  <c:v>921</c:v>
                </c:pt>
                <c:pt idx="1852">
                  <c:v>861</c:v>
                </c:pt>
                <c:pt idx="1853">
                  <c:v>1041</c:v>
                </c:pt>
                <c:pt idx="1854">
                  <c:v>643</c:v>
                </c:pt>
                <c:pt idx="1855">
                  <c:v>1266</c:v>
                </c:pt>
                <c:pt idx="1856">
                  <c:v>1214</c:v>
                </c:pt>
                <c:pt idx="1857">
                  <c:v>741</c:v>
                </c:pt>
                <c:pt idx="1858">
                  <c:v>1390</c:v>
                </c:pt>
                <c:pt idx="1859">
                  <c:v>780</c:v>
                </c:pt>
                <c:pt idx="1860">
                  <c:v>656</c:v>
                </c:pt>
                <c:pt idx="1861">
                  <c:v>773</c:v>
                </c:pt>
                <c:pt idx="1862">
                  <c:v>925</c:v>
                </c:pt>
                <c:pt idx="1863">
                  <c:v>1155</c:v>
                </c:pt>
                <c:pt idx="1864">
                  <c:v>892</c:v>
                </c:pt>
                <c:pt idx="1865">
                  <c:v>731</c:v>
                </c:pt>
                <c:pt idx="1866">
                  <c:v>1261</c:v>
                </c:pt>
                <c:pt idx="1867">
                  <c:v>1271</c:v>
                </c:pt>
                <c:pt idx="1868">
                  <c:v>893</c:v>
                </c:pt>
                <c:pt idx="1869">
                  <c:v>682</c:v>
                </c:pt>
                <c:pt idx="1870">
                  <c:v>722</c:v>
                </c:pt>
                <c:pt idx="1871">
                  <c:v>1324</c:v>
                </c:pt>
                <c:pt idx="1872">
                  <c:v>726</c:v>
                </c:pt>
                <c:pt idx="1873">
                  <c:v>906</c:v>
                </c:pt>
                <c:pt idx="1874">
                  <c:v>995</c:v>
                </c:pt>
                <c:pt idx="1875">
                  <c:v>1067</c:v>
                </c:pt>
                <c:pt idx="1876">
                  <c:v>801</c:v>
                </c:pt>
                <c:pt idx="1877">
                  <c:v>1240</c:v>
                </c:pt>
                <c:pt idx="1878">
                  <c:v>825</c:v>
                </c:pt>
                <c:pt idx="1879">
                  <c:v>935</c:v>
                </c:pt>
                <c:pt idx="1880">
                  <c:v>1014</c:v>
                </c:pt>
                <c:pt idx="1881">
                  <c:v>742</c:v>
                </c:pt>
                <c:pt idx="1882">
                  <c:v>1272</c:v>
                </c:pt>
                <c:pt idx="1883">
                  <c:v>1360</c:v>
                </c:pt>
                <c:pt idx="1884">
                  <c:v>1060</c:v>
                </c:pt>
                <c:pt idx="1885">
                  <c:v>757</c:v>
                </c:pt>
                <c:pt idx="1886">
                  <c:v>608</c:v>
                </c:pt>
                <c:pt idx="1887">
                  <c:v>1131</c:v>
                </c:pt>
                <c:pt idx="1888">
                  <c:v>833</c:v>
                </c:pt>
                <c:pt idx="1889">
                  <c:v>879</c:v>
                </c:pt>
                <c:pt idx="1890">
                  <c:v>867</c:v>
                </c:pt>
                <c:pt idx="1891">
                  <c:v>991</c:v>
                </c:pt>
                <c:pt idx="1892">
                  <c:v>961</c:v>
                </c:pt>
                <c:pt idx="1893">
                  <c:v>1270</c:v>
                </c:pt>
                <c:pt idx="1894">
                  <c:v>1114</c:v>
                </c:pt>
                <c:pt idx="1895">
                  <c:v>819</c:v>
                </c:pt>
                <c:pt idx="1896">
                  <c:v>960</c:v>
                </c:pt>
                <c:pt idx="1897">
                  <c:v>729</c:v>
                </c:pt>
                <c:pt idx="1898">
                  <c:v>1325</c:v>
                </c:pt>
                <c:pt idx="1899">
                  <c:v>702</c:v>
                </c:pt>
                <c:pt idx="1900">
                  <c:v>669</c:v>
                </c:pt>
                <c:pt idx="1901">
                  <c:v>1022</c:v>
                </c:pt>
                <c:pt idx="1902">
                  <c:v>1102</c:v>
                </c:pt>
                <c:pt idx="1903">
                  <c:v>1013</c:v>
                </c:pt>
                <c:pt idx="1904">
                  <c:v>965</c:v>
                </c:pt>
                <c:pt idx="1905">
                  <c:v>766</c:v>
                </c:pt>
                <c:pt idx="1906">
                  <c:v>1149</c:v>
                </c:pt>
                <c:pt idx="1907">
                  <c:v>667</c:v>
                </c:pt>
                <c:pt idx="1908">
                  <c:v>1226</c:v>
                </c:pt>
                <c:pt idx="1909">
                  <c:v>766</c:v>
                </c:pt>
                <c:pt idx="1910">
                  <c:v>900</c:v>
                </c:pt>
                <c:pt idx="1911">
                  <c:v>884</c:v>
                </c:pt>
                <c:pt idx="1912">
                  <c:v>1142</c:v>
                </c:pt>
                <c:pt idx="1913">
                  <c:v>1287</c:v>
                </c:pt>
                <c:pt idx="1914">
                  <c:v>891</c:v>
                </c:pt>
                <c:pt idx="1915">
                  <c:v>1167</c:v>
                </c:pt>
                <c:pt idx="1916">
                  <c:v>1264</c:v>
                </c:pt>
                <c:pt idx="1917">
                  <c:v>1068</c:v>
                </c:pt>
                <c:pt idx="1918">
                  <c:v>1400</c:v>
                </c:pt>
                <c:pt idx="1919">
                  <c:v>776</c:v>
                </c:pt>
                <c:pt idx="1920">
                  <c:v>633</c:v>
                </c:pt>
                <c:pt idx="1921">
                  <c:v>1076</c:v>
                </c:pt>
                <c:pt idx="1922">
                  <c:v>992</c:v>
                </c:pt>
                <c:pt idx="1923">
                  <c:v>861</c:v>
                </c:pt>
                <c:pt idx="1924">
                  <c:v>768</c:v>
                </c:pt>
                <c:pt idx="1925">
                  <c:v>1373</c:v>
                </c:pt>
                <c:pt idx="1926">
                  <c:v>632</c:v>
                </c:pt>
                <c:pt idx="1927">
                  <c:v>1051</c:v>
                </c:pt>
                <c:pt idx="1928">
                  <c:v>905</c:v>
                </c:pt>
                <c:pt idx="1929">
                  <c:v>894</c:v>
                </c:pt>
                <c:pt idx="1930">
                  <c:v>1040</c:v>
                </c:pt>
                <c:pt idx="1931">
                  <c:v>1289</c:v>
                </c:pt>
                <c:pt idx="1932">
                  <c:v>1163</c:v>
                </c:pt>
                <c:pt idx="1933">
                  <c:v>746</c:v>
                </c:pt>
                <c:pt idx="1934">
                  <c:v>1314</c:v>
                </c:pt>
                <c:pt idx="1935">
                  <c:v>770</c:v>
                </c:pt>
                <c:pt idx="1936">
                  <c:v>639</c:v>
                </c:pt>
                <c:pt idx="1937">
                  <c:v>1297</c:v>
                </c:pt>
                <c:pt idx="1938">
                  <c:v>748</c:v>
                </c:pt>
                <c:pt idx="1939">
                  <c:v>962</c:v>
                </c:pt>
                <c:pt idx="1940">
                  <c:v>855</c:v>
                </c:pt>
                <c:pt idx="1941">
                  <c:v>634</c:v>
                </c:pt>
                <c:pt idx="1942">
                  <c:v>932</c:v>
                </c:pt>
                <c:pt idx="1943">
                  <c:v>767</c:v>
                </c:pt>
                <c:pt idx="1944">
                  <c:v>849</c:v>
                </c:pt>
                <c:pt idx="1945">
                  <c:v>989</c:v>
                </c:pt>
                <c:pt idx="1946">
                  <c:v>1030</c:v>
                </c:pt>
                <c:pt idx="1947">
                  <c:v>625</c:v>
                </c:pt>
                <c:pt idx="1948">
                  <c:v>767</c:v>
                </c:pt>
                <c:pt idx="1949">
                  <c:v>634</c:v>
                </c:pt>
                <c:pt idx="1950">
                  <c:v>1121</c:v>
                </c:pt>
                <c:pt idx="1951">
                  <c:v>1036</c:v>
                </c:pt>
                <c:pt idx="1952">
                  <c:v>1241</c:v>
                </c:pt>
                <c:pt idx="1953">
                  <c:v>1121</c:v>
                </c:pt>
                <c:pt idx="1954">
                  <c:v>907</c:v>
                </c:pt>
                <c:pt idx="1955">
                  <c:v>662</c:v>
                </c:pt>
                <c:pt idx="1956">
                  <c:v>1061</c:v>
                </c:pt>
                <c:pt idx="1957">
                  <c:v>604</c:v>
                </c:pt>
                <c:pt idx="1958">
                  <c:v>1123</c:v>
                </c:pt>
                <c:pt idx="1959">
                  <c:v>1022</c:v>
                </c:pt>
                <c:pt idx="1960">
                  <c:v>1167</c:v>
                </c:pt>
                <c:pt idx="1961">
                  <c:v>1329</c:v>
                </c:pt>
                <c:pt idx="1962">
                  <c:v>937</c:v>
                </c:pt>
                <c:pt idx="1963">
                  <c:v>783</c:v>
                </c:pt>
                <c:pt idx="1964">
                  <c:v>949</c:v>
                </c:pt>
                <c:pt idx="1965">
                  <c:v>624</c:v>
                </c:pt>
                <c:pt idx="1966">
                  <c:v>715</c:v>
                </c:pt>
                <c:pt idx="1967">
                  <c:v>1259</c:v>
                </c:pt>
                <c:pt idx="1968">
                  <c:v>989</c:v>
                </c:pt>
                <c:pt idx="1969">
                  <c:v>740</c:v>
                </c:pt>
                <c:pt idx="1970">
                  <c:v>828</c:v>
                </c:pt>
                <c:pt idx="1971">
                  <c:v>1045</c:v>
                </c:pt>
                <c:pt idx="1972">
                  <c:v>1254</c:v>
                </c:pt>
                <c:pt idx="1973">
                  <c:v>858</c:v>
                </c:pt>
                <c:pt idx="1974">
                  <c:v>946</c:v>
                </c:pt>
                <c:pt idx="1975">
                  <c:v>1332</c:v>
                </c:pt>
                <c:pt idx="1976">
                  <c:v>707</c:v>
                </c:pt>
                <c:pt idx="1977">
                  <c:v>852</c:v>
                </c:pt>
                <c:pt idx="1978">
                  <c:v>1089</c:v>
                </c:pt>
                <c:pt idx="1979">
                  <c:v>1072</c:v>
                </c:pt>
                <c:pt idx="1980">
                  <c:v>1059</c:v>
                </c:pt>
                <c:pt idx="1981">
                  <c:v>655</c:v>
                </c:pt>
                <c:pt idx="1982">
                  <c:v>632</c:v>
                </c:pt>
                <c:pt idx="1983">
                  <c:v>1149</c:v>
                </c:pt>
                <c:pt idx="1984">
                  <c:v>1362</c:v>
                </c:pt>
                <c:pt idx="1985">
                  <c:v>1213</c:v>
                </c:pt>
                <c:pt idx="1986">
                  <c:v>860</c:v>
                </c:pt>
                <c:pt idx="1987">
                  <c:v>793</c:v>
                </c:pt>
                <c:pt idx="1988">
                  <c:v>1248</c:v>
                </c:pt>
                <c:pt idx="1989">
                  <c:v>1254</c:v>
                </c:pt>
                <c:pt idx="1990">
                  <c:v>774</c:v>
                </c:pt>
                <c:pt idx="1991">
                  <c:v>1256</c:v>
                </c:pt>
                <c:pt idx="1992">
                  <c:v>1361</c:v>
                </c:pt>
                <c:pt idx="1993">
                  <c:v>1313</c:v>
                </c:pt>
                <c:pt idx="1994">
                  <c:v>802</c:v>
                </c:pt>
                <c:pt idx="1995">
                  <c:v>629</c:v>
                </c:pt>
                <c:pt idx="1996">
                  <c:v>605</c:v>
                </c:pt>
                <c:pt idx="1997">
                  <c:v>667</c:v>
                </c:pt>
                <c:pt idx="1998">
                  <c:v>670</c:v>
                </c:pt>
                <c:pt idx="1999">
                  <c:v>1360</c:v>
                </c:pt>
                <c:pt idx="2000">
                  <c:v>668</c:v>
                </c:pt>
                <c:pt idx="2001">
                  <c:v>1325</c:v>
                </c:pt>
                <c:pt idx="2002">
                  <c:v>821</c:v>
                </c:pt>
                <c:pt idx="2003">
                  <c:v>1231</c:v>
                </c:pt>
                <c:pt idx="2004">
                  <c:v>1276</c:v>
                </c:pt>
                <c:pt idx="2005">
                  <c:v>669</c:v>
                </c:pt>
                <c:pt idx="2006">
                  <c:v>1340</c:v>
                </c:pt>
                <c:pt idx="2007">
                  <c:v>863</c:v>
                </c:pt>
                <c:pt idx="2008">
                  <c:v>672</c:v>
                </c:pt>
                <c:pt idx="2009">
                  <c:v>678</c:v>
                </c:pt>
                <c:pt idx="2010">
                  <c:v>1254</c:v>
                </c:pt>
                <c:pt idx="2011">
                  <c:v>891</c:v>
                </c:pt>
                <c:pt idx="2012">
                  <c:v>664</c:v>
                </c:pt>
                <c:pt idx="2013">
                  <c:v>1250</c:v>
                </c:pt>
                <c:pt idx="2014">
                  <c:v>625</c:v>
                </c:pt>
                <c:pt idx="2015">
                  <c:v>605</c:v>
                </c:pt>
                <c:pt idx="2016">
                  <c:v>911</c:v>
                </c:pt>
                <c:pt idx="2017">
                  <c:v>1304</c:v>
                </c:pt>
                <c:pt idx="2018">
                  <c:v>762</c:v>
                </c:pt>
                <c:pt idx="2019">
                  <c:v>854</c:v>
                </c:pt>
                <c:pt idx="2020">
                  <c:v>1396</c:v>
                </c:pt>
                <c:pt idx="2021">
                  <c:v>1149</c:v>
                </c:pt>
                <c:pt idx="2022">
                  <c:v>1260</c:v>
                </c:pt>
                <c:pt idx="2023">
                  <c:v>978</c:v>
                </c:pt>
                <c:pt idx="2024">
                  <c:v>1029</c:v>
                </c:pt>
                <c:pt idx="2025">
                  <c:v>1390</c:v>
                </c:pt>
                <c:pt idx="2026">
                  <c:v>765</c:v>
                </c:pt>
                <c:pt idx="2027">
                  <c:v>957</c:v>
                </c:pt>
                <c:pt idx="2028">
                  <c:v>1111</c:v>
                </c:pt>
                <c:pt idx="2029">
                  <c:v>936</c:v>
                </c:pt>
                <c:pt idx="2030">
                  <c:v>890</c:v>
                </c:pt>
                <c:pt idx="2031">
                  <c:v>830</c:v>
                </c:pt>
                <c:pt idx="2032">
                  <c:v>709</c:v>
                </c:pt>
                <c:pt idx="2033">
                  <c:v>854</c:v>
                </c:pt>
                <c:pt idx="2034">
                  <c:v>817</c:v>
                </c:pt>
                <c:pt idx="2035">
                  <c:v>1024</c:v>
                </c:pt>
                <c:pt idx="2036">
                  <c:v>1184</c:v>
                </c:pt>
                <c:pt idx="2037">
                  <c:v>1345</c:v>
                </c:pt>
                <c:pt idx="2038">
                  <c:v>1065</c:v>
                </c:pt>
                <c:pt idx="2039">
                  <c:v>1219</c:v>
                </c:pt>
                <c:pt idx="2040">
                  <c:v>965</c:v>
                </c:pt>
                <c:pt idx="2041">
                  <c:v>1158</c:v>
                </c:pt>
                <c:pt idx="2042">
                  <c:v>1053</c:v>
                </c:pt>
                <c:pt idx="2043">
                  <c:v>880</c:v>
                </c:pt>
                <c:pt idx="2044">
                  <c:v>692</c:v>
                </c:pt>
                <c:pt idx="2045">
                  <c:v>927</c:v>
                </c:pt>
                <c:pt idx="2046">
                  <c:v>850</c:v>
                </c:pt>
                <c:pt idx="2047">
                  <c:v>1375</c:v>
                </c:pt>
                <c:pt idx="2048">
                  <c:v>1371</c:v>
                </c:pt>
                <c:pt idx="2049">
                  <c:v>708</c:v>
                </c:pt>
                <c:pt idx="2050">
                  <c:v>872</c:v>
                </c:pt>
                <c:pt idx="2051">
                  <c:v>754</c:v>
                </c:pt>
                <c:pt idx="2052">
                  <c:v>760</c:v>
                </c:pt>
                <c:pt idx="2053">
                  <c:v>1288</c:v>
                </c:pt>
                <c:pt idx="2054">
                  <c:v>913</c:v>
                </c:pt>
                <c:pt idx="2055">
                  <c:v>794</c:v>
                </c:pt>
                <c:pt idx="2056">
                  <c:v>989</c:v>
                </c:pt>
                <c:pt idx="2057">
                  <c:v>1098</c:v>
                </c:pt>
                <c:pt idx="2058">
                  <c:v>1300</c:v>
                </c:pt>
                <c:pt idx="2059">
                  <c:v>984</c:v>
                </c:pt>
                <c:pt idx="2060">
                  <c:v>1175</c:v>
                </c:pt>
                <c:pt idx="2061">
                  <c:v>1360</c:v>
                </c:pt>
                <c:pt idx="2062">
                  <c:v>679</c:v>
                </c:pt>
                <c:pt idx="2063">
                  <c:v>1215</c:v>
                </c:pt>
                <c:pt idx="2064">
                  <c:v>721</c:v>
                </c:pt>
                <c:pt idx="2065">
                  <c:v>1244</c:v>
                </c:pt>
                <c:pt idx="2066">
                  <c:v>1243</c:v>
                </c:pt>
                <c:pt idx="2067">
                  <c:v>930</c:v>
                </c:pt>
                <c:pt idx="2068">
                  <c:v>749</c:v>
                </c:pt>
                <c:pt idx="2069">
                  <c:v>625</c:v>
                </c:pt>
                <c:pt idx="2070">
                  <c:v>685</c:v>
                </c:pt>
                <c:pt idx="2071">
                  <c:v>621</c:v>
                </c:pt>
                <c:pt idx="2072">
                  <c:v>1234</c:v>
                </c:pt>
                <c:pt idx="2073">
                  <c:v>756</c:v>
                </c:pt>
                <c:pt idx="2074">
                  <c:v>690</c:v>
                </c:pt>
                <c:pt idx="2075">
                  <c:v>1037</c:v>
                </c:pt>
                <c:pt idx="2076">
                  <c:v>1237</c:v>
                </c:pt>
                <c:pt idx="2077">
                  <c:v>799</c:v>
                </c:pt>
                <c:pt idx="2078">
                  <c:v>1121</c:v>
                </c:pt>
                <c:pt idx="2079">
                  <c:v>817</c:v>
                </c:pt>
                <c:pt idx="2080">
                  <c:v>757</c:v>
                </c:pt>
                <c:pt idx="2081">
                  <c:v>942</c:v>
                </c:pt>
                <c:pt idx="2082">
                  <c:v>602</c:v>
                </c:pt>
                <c:pt idx="2083">
                  <c:v>1071</c:v>
                </c:pt>
                <c:pt idx="2084">
                  <c:v>1171</c:v>
                </c:pt>
                <c:pt idx="2085">
                  <c:v>805</c:v>
                </c:pt>
                <c:pt idx="2086">
                  <c:v>1368</c:v>
                </c:pt>
                <c:pt idx="2087">
                  <c:v>771</c:v>
                </c:pt>
                <c:pt idx="2088">
                  <c:v>814</c:v>
                </c:pt>
              </c:numCache>
            </c:numRef>
          </c:xVal>
          <c:yVal>
            <c:numRef>
              <c:f>Hoja1!$C$2:$C$2100</c:f>
              <c:numCache>
                <c:formatCode>General</c:formatCode>
                <c:ptCount val="2099"/>
                <c:pt idx="0">
                  <c:v>0.2</c:v>
                </c:pt>
                <c:pt idx="1">
                  <c:v>0.109</c:v>
                </c:pt>
                <c:pt idx="2">
                  <c:v>0.158</c:v>
                </c:pt>
                <c:pt idx="3">
                  <c:v>0.188</c:v>
                </c:pt>
                <c:pt idx="4">
                  <c:v>0.13800000000000001</c:v>
                </c:pt>
                <c:pt idx="5">
                  <c:v>0.19</c:v>
                </c:pt>
                <c:pt idx="6">
                  <c:v>0.121</c:v>
                </c:pt>
                <c:pt idx="7">
                  <c:v>0.19500000000000001</c:v>
                </c:pt>
                <c:pt idx="8">
                  <c:v>0.192</c:v>
                </c:pt>
                <c:pt idx="9">
                  <c:v>0.111</c:v>
                </c:pt>
                <c:pt idx="10">
                  <c:v>0.13200000000000001</c:v>
                </c:pt>
                <c:pt idx="11">
                  <c:v>0.159</c:v>
                </c:pt>
                <c:pt idx="12">
                  <c:v>0.18099999999999999</c:v>
                </c:pt>
                <c:pt idx="13">
                  <c:v>0.193</c:v>
                </c:pt>
                <c:pt idx="14">
                  <c:v>0.125</c:v>
                </c:pt>
                <c:pt idx="15">
                  <c:v>0.121</c:v>
                </c:pt>
                <c:pt idx="16">
                  <c:v>0.12</c:v>
                </c:pt>
                <c:pt idx="17">
                  <c:v>0.113</c:v>
                </c:pt>
                <c:pt idx="18">
                  <c:v>0.17899999999999999</c:v>
                </c:pt>
                <c:pt idx="19">
                  <c:v>0.16900000000000001</c:v>
                </c:pt>
                <c:pt idx="20">
                  <c:v>0.14099999999999999</c:v>
                </c:pt>
                <c:pt idx="21">
                  <c:v>0.18</c:v>
                </c:pt>
                <c:pt idx="22">
                  <c:v>0.14899999999999999</c:v>
                </c:pt>
                <c:pt idx="23">
                  <c:v>0.111</c:v>
                </c:pt>
                <c:pt idx="24">
                  <c:v>0.13200000000000001</c:v>
                </c:pt>
                <c:pt idx="25">
                  <c:v>0.13900000000000001</c:v>
                </c:pt>
                <c:pt idx="26">
                  <c:v>0.192</c:v>
                </c:pt>
                <c:pt idx="27">
                  <c:v>0.13100000000000001</c:v>
                </c:pt>
                <c:pt idx="28">
                  <c:v>0.123</c:v>
                </c:pt>
                <c:pt idx="29">
                  <c:v>0.188</c:v>
                </c:pt>
                <c:pt idx="30">
                  <c:v>0.19500000000000001</c:v>
                </c:pt>
                <c:pt idx="31">
                  <c:v>0.192</c:v>
                </c:pt>
                <c:pt idx="32">
                  <c:v>0.17899999999999999</c:v>
                </c:pt>
                <c:pt idx="33">
                  <c:v>0.17899999999999999</c:v>
                </c:pt>
                <c:pt idx="34">
                  <c:v>0.157</c:v>
                </c:pt>
                <c:pt idx="35">
                  <c:v>0.185</c:v>
                </c:pt>
                <c:pt idx="36">
                  <c:v>0.17</c:v>
                </c:pt>
                <c:pt idx="37">
                  <c:v>0.129</c:v>
                </c:pt>
                <c:pt idx="38">
                  <c:v>0.185</c:v>
                </c:pt>
                <c:pt idx="39">
                  <c:v>0.16900000000000001</c:v>
                </c:pt>
                <c:pt idx="40">
                  <c:v>0.112</c:v>
                </c:pt>
                <c:pt idx="41">
                  <c:v>0.127</c:v>
                </c:pt>
                <c:pt idx="42">
                  <c:v>0.16900000000000001</c:v>
                </c:pt>
                <c:pt idx="43">
                  <c:v>0.13200000000000001</c:v>
                </c:pt>
                <c:pt idx="44">
                  <c:v>0.107</c:v>
                </c:pt>
                <c:pt idx="45">
                  <c:v>0.104</c:v>
                </c:pt>
                <c:pt idx="46">
                  <c:v>0.182</c:v>
                </c:pt>
                <c:pt idx="47">
                  <c:v>0.188</c:v>
                </c:pt>
                <c:pt idx="48">
                  <c:v>0.16200000000000001</c:v>
                </c:pt>
                <c:pt idx="49">
                  <c:v>0.111</c:v>
                </c:pt>
                <c:pt idx="50">
                  <c:v>0.2</c:v>
                </c:pt>
                <c:pt idx="51">
                  <c:v>0.14899999999999999</c:v>
                </c:pt>
                <c:pt idx="52">
                  <c:v>0.14399999999999999</c:v>
                </c:pt>
                <c:pt idx="53">
                  <c:v>0.10199999999999999</c:v>
                </c:pt>
                <c:pt idx="54">
                  <c:v>0.11700000000000001</c:v>
                </c:pt>
                <c:pt idx="55">
                  <c:v>0.11</c:v>
                </c:pt>
                <c:pt idx="56">
                  <c:v>0.156</c:v>
                </c:pt>
                <c:pt idx="57">
                  <c:v>0.11</c:v>
                </c:pt>
                <c:pt idx="58">
                  <c:v>0.18099999999999999</c:v>
                </c:pt>
                <c:pt idx="59">
                  <c:v>0.157</c:v>
                </c:pt>
                <c:pt idx="60">
                  <c:v>0.153</c:v>
                </c:pt>
                <c:pt idx="61">
                  <c:v>0.16300000000000001</c:v>
                </c:pt>
                <c:pt idx="62">
                  <c:v>0.13400000000000001</c:v>
                </c:pt>
                <c:pt idx="63">
                  <c:v>0.13500000000000001</c:v>
                </c:pt>
                <c:pt idx="64">
                  <c:v>0.123</c:v>
                </c:pt>
                <c:pt idx="65">
                  <c:v>0.14299999999999999</c:v>
                </c:pt>
                <c:pt idx="66">
                  <c:v>0.11899999999999999</c:v>
                </c:pt>
                <c:pt idx="67">
                  <c:v>0.11</c:v>
                </c:pt>
                <c:pt idx="68">
                  <c:v>0.189</c:v>
                </c:pt>
                <c:pt idx="69">
                  <c:v>0.10199999999999999</c:v>
                </c:pt>
                <c:pt idx="70">
                  <c:v>0.13</c:v>
                </c:pt>
                <c:pt idx="71">
                  <c:v>0.13600000000000001</c:v>
                </c:pt>
                <c:pt idx="72">
                  <c:v>0.14899999999999999</c:v>
                </c:pt>
                <c:pt idx="73">
                  <c:v>0.17</c:v>
                </c:pt>
                <c:pt idx="74">
                  <c:v>0.104</c:v>
                </c:pt>
                <c:pt idx="75">
                  <c:v>0.128</c:v>
                </c:pt>
                <c:pt idx="76">
                  <c:v>0.123</c:v>
                </c:pt>
                <c:pt idx="77">
                  <c:v>0.11799999999999999</c:v>
                </c:pt>
                <c:pt idx="78">
                  <c:v>0.19700000000000001</c:v>
                </c:pt>
                <c:pt idx="79">
                  <c:v>0.161</c:v>
                </c:pt>
                <c:pt idx="80">
                  <c:v>0.10299999999999999</c:v>
                </c:pt>
                <c:pt idx="81">
                  <c:v>0.18099999999999999</c:v>
                </c:pt>
                <c:pt idx="82">
                  <c:v>0.191</c:v>
                </c:pt>
                <c:pt idx="83">
                  <c:v>0.127</c:v>
                </c:pt>
                <c:pt idx="84">
                  <c:v>0.15</c:v>
                </c:pt>
                <c:pt idx="85">
                  <c:v>0.14599999999999999</c:v>
                </c:pt>
                <c:pt idx="86">
                  <c:v>0.115</c:v>
                </c:pt>
                <c:pt idx="87">
                  <c:v>0.112</c:v>
                </c:pt>
                <c:pt idx="88">
                  <c:v>0.13100000000000001</c:v>
                </c:pt>
                <c:pt idx="89">
                  <c:v>0.193</c:v>
                </c:pt>
                <c:pt idx="90">
                  <c:v>0.191</c:v>
                </c:pt>
                <c:pt idx="91">
                  <c:v>0.188</c:v>
                </c:pt>
                <c:pt idx="92">
                  <c:v>0.18</c:v>
                </c:pt>
                <c:pt idx="93">
                  <c:v>0.151</c:v>
                </c:pt>
                <c:pt idx="94">
                  <c:v>0.18</c:v>
                </c:pt>
                <c:pt idx="95">
                  <c:v>0.13700000000000001</c:v>
                </c:pt>
                <c:pt idx="96">
                  <c:v>0.121</c:v>
                </c:pt>
                <c:pt idx="97">
                  <c:v>0.17399999999999999</c:v>
                </c:pt>
                <c:pt idx="98">
                  <c:v>0.104</c:v>
                </c:pt>
                <c:pt idx="99">
                  <c:v>0.13400000000000001</c:v>
                </c:pt>
                <c:pt idx="100">
                  <c:v>0.16800000000000001</c:v>
                </c:pt>
                <c:pt idx="101">
                  <c:v>0.111</c:v>
                </c:pt>
                <c:pt idx="102">
                  <c:v>0.15</c:v>
                </c:pt>
                <c:pt idx="103">
                  <c:v>0.113</c:v>
                </c:pt>
                <c:pt idx="104">
                  <c:v>0.13300000000000001</c:v>
                </c:pt>
                <c:pt idx="105">
                  <c:v>0.18099999999999999</c:v>
                </c:pt>
                <c:pt idx="106">
                  <c:v>0.13400000000000001</c:v>
                </c:pt>
                <c:pt idx="107">
                  <c:v>0.183</c:v>
                </c:pt>
                <c:pt idx="108">
                  <c:v>0.16700000000000001</c:v>
                </c:pt>
                <c:pt idx="109">
                  <c:v>0.11799999999999999</c:v>
                </c:pt>
                <c:pt idx="110">
                  <c:v>0.16200000000000001</c:v>
                </c:pt>
                <c:pt idx="111">
                  <c:v>0.108</c:v>
                </c:pt>
                <c:pt idx="112">
                  <c:v>0.18</c:v>
                </c:pt>
                <c:pt idx="113">
                  <c:v>0.189</c:v>
                </c:pt>
                <c:pt idx="114">
                  <c:v>0.159</c:v>
                </c:pt>
                <c:pt idx="115">
                  <c:v>0.11700000000000001</c:v>
                </c:pt>
                <c:pt idx="116">
                  <c:v>0.124</c:v>
                </c:pt>
                <c:pt idx="117">
                  <c:v>0.104</c:v>
                </c:pt>
                <c:pt idx="118">
                  <c:v>0.13900000000000001</c:v>
                </c:pt>
                <c:pt idx="119">
                  <c:v>0.127</c:v>
                </c:pt>
                <c:pt idx="120">
                  <c:v>0.13800000000000001</c:v>
                </c:pt>
                <c:pt idx="121">
                  <c:v>0.16500000000000001</c:v>
                </c:pt>
                <c:pt idx="122">
                  <c:v>0.155</c:v>
                </c:pt>
                <c:pt idx="123">
                  <c:v>0.10100000000000001</c:v>
                </c:pt>
                <c:pt idx="124">
                  <c:v>0.14799999999999999</c:v>
                </c:pt>
                <c:pt idx="125">
                  <c:v>0.17899999999999999</c:v>
                </c:pt>
                <c:pt idx="126">
                  <c:v>0.113</c:v>
                </c:pt>
                <c:pt idx="127">
                  <c:v>0.14899999999999999</c:v>
                </c:pt>
                <c:pt idx="128">
                  <c:v>0.182</c:v>
                </c:pt>
                <c:pt idx="129">
                  <c:v>0.18</c:v>
                </c:pt>
                <c:pt idx="130">
                  <c:v>0.16200000000000001</c:v>
                </c:pt>
                <c:pt idx="131">
                  <c:v>0.13900000000000001</c:v>
                </c:pt>
                <c:pt idx="132">
                  <c:v>0.16800000000000001</c:v>
                </c:pt>
                <c:pt idx="133">
                  <c:v>0.188</c:v>
                </c:pt>
                <c:pt idx="134">
                  <c:v>0.14499999999999999</c:v>
                </c:pt>
                <c:pt idx="135">
                  <c:v>0.17</c:v>
                </c:pt>
                <c:pt idx="136">
                  <c:v>0.19700000000000001</c:v>
                </c:pt>
                <c:pt idx="137">
                  <c:v>0.13</c:v>
                </c:pt>
                <c:pt idx="138">
                  <c:v>0.126</c:v>
                </c:pt>
                <c:pt idx="139">
                  <c:v>0.109</c:v>
                </c:pt>
                <c:pt idx="140">
                  <c:v>0.13100000000000001</c:v>
                </c:pt>
                <c:pt idx="141">
                  <c:v>0.154</c:v>
                </c:pt>
                <c:pt idx="142">
                  <c:v>0.10299999999999999</c:v>
                </c:pt>
                <c:pt idx="143">
                  <c:v>0.111</c:v>
                </c:pt>
                <c:pt idx="144">
                  <c:v>0.13900000000000001</c:v>
                </c:pt>
                <c:pt idx="145">
                  <c:v>0.125</c:v>
                </c:pt>
                <c:pt idx="146">
                  <c:v>0.17699999999999999</c:v>
                </c:pt>
                <c:pt idx="147">
                  <c:v>0.13600000000000001</c:v>
                </c:pt>
                <c:pt idx="148">
                  <c:v>0.156</c:v>
                </c:pt>
                <c:pt idx="149">
                  <c:v>0.18099999999999999</c:v>
                </c:pt>
                <c:pt idx="150">
                  <c:v>0.113</c:v>
                </c:pt>
                <c:pt idx="151">
                  <c:v>0.153</c:v>
                </c:pt>
                <c:pt idx="152">
                  <c:v>0.14499999999999999</c:v>
                </c:pt>
                <c:pt idx="153">
                  <c:v>0.16</c:v>
                </c:pt>
                <c:pt idx="154">
                  <c:v>0.16700000000000001</c:v>
                </c:pt>
                <c:pt idx="155">
                  <c:v>0.124</c:v>
                </c:pt>
                <c:pt idx="156">
                  <c:v>0.17100000000000001</c:v>
                </c:pt>
                <c:pt idx="157">
                  <c:v>0.13800000000000001</c:v>
                </c:pt>
                <c:pt idx="158">
                  <c:v>0.19600000000000001</c:v>
                </c:pt>
                <c:pt idx="159">
                  <c:v>0.11</c:v>
                </c:pt>
                <c:pt idx="160">
                  <c:v>0.187</c:v>
                </c:pt>
                <c:pt idx="161">
                  <c:v>0.189</c:v>
                </c:pt>
                <c:pt idx="162">
                  <c:v>0.192</c:v>
                </c:pt>
                <c:pt idx="163">
                  <c:v>0.16</c:v>
                </c:pt>
                <c:pt idx="164">
                  <c:v>0.107</c:v>
                </c:pt>
                <c:pt idx="165">
                  <c:v>0.16700000000000001</c:v>
                </c:pt>
                <c:pt idx="166">
                  <c:v>0.152</c:v>
                </c:pt>
                <c:pt idx="167">
                  <c:v>0.11</c:v>
                </c:pt>
                <c:pt idx="168">
                  <c:v>0.193</c:v>
                </c:pt>
                <c:pt idx="169">
                  <c:v>0.17399999999999999</c:v>
                </c:pt>
                <c:pt idx="170">
                  <c:v>0.13300000000000001</c:v>
                </c:pt>
                <c:pt idx="171">
                  <c:v>0.154</c:v>
                </c:pt>
                <c:pt idx="172">
                  <c:v>0.191</c:v>
                </c:pt>
                <c:pt idx="173">
                  <c:v>0.14099999999999999</c:v>
                </c:pt>
                <c:pt idx="174">
                  <c:v>0.16800000000000001</c:v>
                </c:pt>
                <c:pt idx="175">
                  <c:v>0.126</c:v>
                </c:pt>
                <c:pt idx="176">
                  <c:v>0.19900000000000001</c:v>
                </c:pt>
                <c:pt idx="177">
                  <c:v>0.19700000000000001</c:v>
                </c:pt>
                <c:pt idx="178">
                  <c:v>0.13900000000000001</c:v>
                </c:pt>
                <c:pt idx="179">
                  <c:v>0.14199999999999999</c:v>
                </c:pt>
                <c:pt idx="180">
                  <c:v>0.19900000000000001</c:v>
                </c:pt>
                <c:pt idx="181">
                  <c:v>0.18</c:v>
                </c:pt>
                <c:pt idx="182">
                  <c:v>0.1</c:v>
                </c:pt>
                <c:pt idx="183">
                  <c:v>0.14000000000000001</c:v>
                </c:pt>
                <c:pt idx="184">
                  <c:v>0.17</c:v>
                </c:pt>
                <c:pt idx="185">
                  <c:v>0.16200000000000001</c:v>
                </c:pt>
                <c:pt idx="186">
                  <c:v>0.14099999999999999</c:v>
                </c:pt>
                <c:pt idx="187">
                  <c:v>0.158</c:v>
                </c:pt>
                <c:pt idx="188">
                  <c:v>0.17</c:v>
                </c:pt>
                <c:pt idx="189">
                  <c:v>0.111</c:v>
                </c:pt>
                <c:pt idx="190">
                  <c:v>0.14000000000000001</c:v>
                </c:pt>
                <c:pt idx="191">
                  <c:v>0.126</c:v>
                </c:pt>
                <c:pt idx="192">
                  <c:v>0.16200000000000001</c:v>
                </c:pt>
                <c:pt idx="193">
                  <c:v>0.157</c:v>
                </c:pt>
                <c:pt idx="194">
                  <c:v>0.13800000000000001</c:v>
                </c:pt>
                <c:pt idx="195">
                  <c:v>0.11600000000000001</c:v>
                </c:pt>
                <c:pt idx="196">
                  <c:v>0.14000000000000001</c:v>
                </c:pt>
                <c:pt idx="197">
                  <c:v>0.11600000000000001</c:v>
                </c:pt>
                <c:pt idx="198">
                  <c:v>0.108</c:v>
                </c:pt>
                <c:pt idx="199">
                  <c:v>0.104</c:v>
                </c:pt>
                <c:pt idx="200">
                  <c:v>0.19800000000000001</c:v>
                </c:pt>
                <c:pt idx="201">
                  <c:v>0.17899999999999999</c:v>
                </c:pt>
                <c:pt idx="202">
                  <c:v>0.113</c:v>
                </c:pt>
                <c:pt idx="203">
                  <c:v>0.16200000000000001</c:v>
                </c:pt>
                <c:pt idx="204">
                  <c:v>0.14599999999999999</c:v>
                </c:pt>
                <c:pt idx="205">
                  <c:v>0.188</c:v>
                </c:pt>
                <c:pt idx="206">
                  <c:v>0.128</c:v>
                </c:pt>
                <c:pt idx="207">
                  <c:v>0.14599999999999999</c:v>
                </c:pt>
                <c:pt idx="208">
                  <c:v>0.14499999999999999</c:v>
                </c:pt>
                <c:pt idx="209">
                  <c:v>0.13700000000000001</c:v>
                </c:pt>
                <c:pt idx="210">
                  <c:v>0.183</c:v>
                </c:pt>
                <c:pt idx="211">
                  <c:v>0.19700000000000001</c:v>
                </c:pt>
                <c:pt idx="212">
                  <c:v>0.189</c:v>
                </c:pt>
                <c:pt idx="213">
                  <c:v>0.19400000000000001</c:v>
                </c:pt>
                <c:pt idx="214">
                  <c:v>0.17199999999999999</c:v>
                </c:pt>
                <c:pt idx="215">
                  <c:v>0.122</c:v>
                </c:pt>
                <c:pt idx="216">
                  <c:v>0.16300000000000001</c:v>
                </c:pt>
                <c:pt idx="217">
                  <c:v>0.104</c:v>
                </c:pt>
                <c:pt idx="218">
                  <c:v>0.154</c:v>
                </c:pt>
                <c:pt idx="219">
                  <c:v>0.17899999999999999</c:v>
                </c:pt>
                <c:pt idx="220">
                  <c:v>0.13700000000000001</c:v>
                </c:pt>
                <c:pt idx="221">
                  <c:v>0.13700000000000001</c:v>
                </c:pt>
                <c:pt idx="222">
                  <c:v>0.16300000000000001</c:v>
                </c:pt>
                <c:pt idx="223">
                  <c:v>0.13800000000000001</c:v>
                </c:pt>
                <c:pt idx="224">
                  <c:v>0.129</c:v>
                </c:pt>
                <c:pt idx="225">
                  <c:v>0.17499999999999999</c:v>
                </c:pt>
                <c:pt idx="226">
                  <c:v>0.111</c:v>
                </c:pt>
                <c:pt idx="227">
                  <c:v>0.19</c:v>
                </c:pt>
                <c:pt idx="228">
                  <c:v>0.19600000000000001</c:v>
                </c:pt>
                <c:pt idx="229">
                  <c:v>0.14599999999999999</c:v>
                </c:pt>
                <c:pt idx="230">
                  <c:v>0.17199999999999999</c:v>
                </c:pt>
                <c:pt idx="231">
                  <c:v>0.113</c:v>
                </c:pt>
                <c:pt idx="232">
                  <c:v>0.19</c:v>
                </c:pt>
                <c:pt idx="233">
                  <c:v>0.14099999999999999</c:v>
                </c:pt>
                <c:pt idx="234">
                  <c:v>0.122</c:v>
                </c:pt>
                <c:pt idx="235">
                  <c:v>0.11700000000000001</c:v>
                </c:pt>
                <c:pt idx="236">
                  <c:v>0.106</c:v>
                </c:pt>
                <c:pt idx="237">
                  <c:v>0.123</c:v>
                </c:pt>
                <c:pt idx="238">
                  <c:v>0.10299999999999999</c:v>
                </c:pt>
                <c:pt idx="239">
                  <c:v>0.188</c:v>
                </c:pt>
                <c:pt idx="240">
                  <c:v>0.14099999999999999</c:v>
                </c:pt>
                <c:pt idx="241">
                  <c:v>0.13200000000000001</c:v>
                </c:pt>
                <c:pt idx="242">
                  <c:v>0.11600000000000001</c:v>
                </c:pt>
                <c:pt idx="243">
                  <c:v>0.14399999999999999</c:v>
                </c:pt>
                <c:pt idx="244">
                  <c:v>0.13300000000000001</c:v>
                </c:pt>
                <c:pt idx="245">
                  <c:v>0.13700000000000001</c:v>
                </c:pt>
                <c:pt idx="246">
                  <c:v>0.183</c:v>
                </c:pt>
                <c:pt idx="247">
                  <c:v>0.123</c:v>
                </c:pt>
                <c:pt idx="248">
                  <c:v>0.158</c:v>
                </c:pt>
                <c:pt idx="249">
                  <c:v>0.186</c:v>
                </c:pt>
                <c:pt idx="250">
                  <c:v>0.12</c:v>
                </c:pt>
                <c:pt idx="251">
                  <c:v>0.19400000000000001</c:v>
                </c:pt>
                <c:pt idx="252">
                  <c:v>0.14599999999999999</c:v>
                </c:pt>
                <c:pt idx="253">
                  <c:v>0.13600000000000001</c:v>
                </c:pt>
                <c:pt idx="254">
                  <c:v>0.16300000000000001</c:v>
                </c:pt>
                <c:pt idx="255">
                  <c:v>0.151</c:v>
                </c:pt>
                <c:pt idx="256">
                  <c:v>0.14299999999999999</c:v>
                </c:pt>
                <c:pt idx="257">
                  <c:v>0.183</c:v>
                </c:pt>
                <c:pt idx="258">
                  <c:v>0.107</c:v>
                </c:pt>
                <c:pt idx="259">
                  <c:v>0.17899999999999999</c:v>
                </c:pt>
                <c:pt idx="260">
                  <c:v>0.183</c:v>
                </c:pt>
                <c:pt idx="261">
                  <c:v>0.185</c:v>
                </c:pt>
                <c:pt idx="262">
                  <c:v>0.19400000000000001</c:v>
                </c:pt>
                <c:pt idx="263">
                  <c:v>0.111</c:v>
                </c:pt>
                <c:pt idx="264">
                  <c:v>0.13300000000000001</c:v>
                </c:pt>
                <c:pt idx="265">
                  <c:v>0.13400000000000001</c:v>
                </c:pt>
                <c:pt idx="266">
                  <c:v>0.157</c:v>
                </c:pt>
                <c:pt idx="267">
                  <c:v>0.19400000000000001</c:v>
                </c:pt>
                <c:pt idx="268">
                  <c:v>0.152</c:v>
                </c:pt>
                <c:pt idx="269">
                  <c:v>0.189</c:v>
                </c:pt>
                <c:pt idx="270">
                  <c:v>0.182</c:v>
                </c:pt>
                <c:pt idx="271">
                  <c:v>0.17399999999999999</c:v>
                </c:pt>
                <c:pt idx="272">
                  <c:v>0.18</c:v>
                </c:pt>
                <c:pt idx="273">
                  <c:v>0.16500000000000001</c:v>
                </c:pt>
                <c:pt idx="274">
                  <c:v>0.17899999999999999</c:v>
                </c:pt>
                <c:pt idx="275">
                  <c:v>0.16600000000000001</c:v>
                </c:pt>
                <c:pt idx="276">
                  <c:v>0.17599999999999999</c:v>
                </c:pt>
                <c:pt idx="277">
                  <c:v>0.184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0.128</c:v>
                </c:pt>
                <c:pt idx="281">
                  <c:v>0.19900000000000001</c:v>
                </c:pt>
                <c:pt idx="282">
                  <c:v>0.182</c:v>
                </c:pt>
                <c:pt idx="283">
                  <c:v>0.17199999999999999</c:v>
                </c:pt>
                <c:pt idx="284">
                  <c:v>0.183</c:v>
                </c:pt>
                <c:pt idx="285">
                  <c:v>0.188</c:v>
                </c:pt>
                <c:pt idx="286">
                  <c:v>0.17899999999999999</c:v>
                </c:pt>
                <c:pt idx="287">
                  <c:v>0.16500000000000001</c:v>
                </c:pt>
                <c:pt idx="288">
                  <c:v>0.187</c:v>
                </c:pt>
                <c:pt idx="289">
                  <c:v>0.105</c:v>
                </c:pt>
                <c:pt idx="290">
                  <c:v>0.13900000000000001</c:v>
                </c:pt>
                <c:pt idx="291">
                  <c:v>0.17499999999999999</c:v>
                </c:pt>
                <c:pt idx="292">
                  <c:v>0.13</c:v>
                </c:pt>
                <c:pt idx="293">
                  <c:v>0.182</c:v>
                </c:pt>
                <c:pt idx="294">
                  <c:v>0.17</c:v>
                </c:pt>
                <c:pt idx="295">
                  <c:v>0.19700000000000001</c:v>
                </c:pt>
                <c:pt idx="296">
                  <c:v>0.108</c:v>
                </c:pt>
                <c:pt idx="297">
                  <c:v>0.13400000000000001</c:v>
                </c:pt>
                <c:pt idx="298">
                  <c:v>0.14299999999999999</c:v>
                </c:pt>
                <c:pt idx="299">
                  <c:v>0.10199999999999999</c:v>
                </c:pt>
                <c:pt idx="300">
                  <c:v>0.129</c:v>
                </c:pt>
                <c:pt idx="301">
                  <c:v>0.115</c:v>
                </c:pt>
                <c:pt idx="302">
                  <c:v>0.16</c:v>
                </c:pt>
                <c:pt idx="303">
                  <c:v>0.16</c:v>
                </c:pt>
                <c:pt idx="304">
                  <c:v>0.19600000000000001</c:v>
                </c:pt>
                <c:pt idx="305">
                  <c:v>0.10100000000000001</c:v>
                </c:pt>
                <c:pt idx="306">
                  <c:v>0.182</c:v>
                </c:pt>
                <c:pt idx="307">
                  <c:v>0.16800000000000001</c:v>
                </c:pt>
                <c:pt idx="308">
                  <c:v>0.151</c:v>
                </c:pt>
                <c:pt idx="309">
                  <c:v>0.151</c:v>
                </c:pt>
                <c:pt idx="310">
                  <c:v>0.13400000000000001</c:v>
                </c:pt>
                <c:pt idx="311">
                  <c:v>0.11700000000000001</c:v>
                </c:pt>
                <c:pt idx="312">
                  <c:v>0.11</c:v>
                </c:pt>
                <c:pt idx="313">
                  <c:v>0.14299999999999999</c:v>
                </c:pt>
                <c:pt idx="314">
                  <c:v>0.13700000000000001</c:v>
                </c:pt>
                <c:pt idx="315">
                  <c:v>0.13200000000000001</c:v>
                </c:pt>
                <c:pt idx="316">
                  <c:v>0.13700000000000001</c:v>
                </c:pt>
                <c:pt idx="317">
                  <c:v>0.17399999999999999</c:v>
                </c:pt>
                <c:pt idx="318">
                  <c:v>0.19900000000000001</c:v>
                </c:pt>
                <c:pt idx="319">
                  <c:v>0.127</c:v>
                </c:pt>
                <c:pt idx="320">
                  <c:v>0.104</c:v>
                </c:pt>
                <c:pt idx="321">
                  <c:v>0.17299999999999999</c:v>
                </c:pt>
                <c:pt idx="322">
                  <c:v>0.11600000000000001</c:v>
                </c:pt>
                <c:pt idx="323">
                  <c:v>0.192</c:v>
                </c:pt>
                <c:pt idx="324">
                  <c:v>0.14799999999999999</c:v>
                </c:pt>
                <c:pt idx="325">
                  <c:v>0.155</c:v>
                </c:pt>
                <c:pt idx="326">
                  <c:v>0.155</c:v>
                </c:pt>
                <c:pt idx="327">
                  <c:v>0.19</c:v>
                </c:pt>
                <c:pt idx="328">
                  <c:v>0.11799999999999999</c:v>
                </c:pt>
                <c:pt idx="329">
                  <c:v>0.12</c:v>
                </c:pt>
                <c:pt idx="330">
                  <c:v>0.109</c:v>
                </c:pt>
                <c:pt idx="331">
                  <c:v>0.13400000000000001</c:v>
                </c:pt>
                <c:pt idx="332">
                  <c:v>0.16700000000000001</c:v>
                </c:pt>
                <c:pt idx="333">
                  <c:v>0.16500000000000001</c:v>
                </c:pt>
                <c:pt idx="334">
                  <c:v>0.16500000000000001</c:v>
                </c:pt>
                <c:pt idx="335">
                  <c:v>0.13200000000000001</c:v>
                </c:pt>
                <c:pt idx="336">
                  <c:v>0.16600000000000001</c:v>
                </c:pt>
                <c:pt idx="337">
                  <c:v>0.18099999999999999</c:v>
                </c:pt>
                <c:pt idx="338">
                  <c:v>0.14899999999999999</c:v>
                </c:pt>
                <c:pt idx="339">
                  <c:v>0.182</c:v>
                </c:pt>
                <c:pt idx="340">
                  <c:v>0.108</c:v>
                </c:pt>
                <c:pt idx="341">
                  <c:v>0.14099999999999999</c:v>
                </c:pt>
                <c:pt idx="342">
                  <c:v>0.186</c:v>
                </c:pt>
                <c:pt idx="343">
                  <c:v>0.1</c:v>
                </c:pt>
                <c:pt idx="344">
                  <c:v>0.182</c:v>
                </c:pt>
                <c:pt idx="345">
                  <c:v>0.19</c:v>
                </c:pt>
                <c:pt idx="346">
                  <c:v>0.17699999999999999</c:v>
                </c:pt>
                <c:pt idx="347">
                  <c:v>0.157</c:v>
                </c:pt>
                <c:pt idx="348">
                  <c:v>0.126</c:v>
                </c:pt>
                <c:pt idx="349">
                  <c:v>0.125</c:v>
                </c:pt>
                <c:pt idx="350">
                  <c:v>0.153</c:v>
                </c:pt>
                <c:pt idx="351">
                  <c:v>0.19700000000000001</c:v>
                </c:pt>
                <c:pt idx="352">
                  <c:v>0.10100000000000001</c:v>
                </c:pt>
                <c:pt idx="353">
                  <c:v>0.13100000000000001</c:v>
                </c:pt>
                <c:pt idx="354">
                  <c:v>0.14899999999999999</c:v>
                </c:pt>
                <c:pt idx="355">
                  <c:v>0.192</c:v>
                </c:pt>
                <c:pt idx="356">
                  <c:v>0.186</c:v>
                </c:pt>
                <c:pt idx="357">
                  <c:v>0.126</c:v>
                </c:pt>
                <c:pt idx="358">
                  <c:v>0.104</c:v>
                </c:pt>
                <c:pt idx="359">
                  <c:v>0.14799999999999999</c:v>
                </c:pt>
                <c:pt idx="360">
                  <c:v>0.18099999999999999</c:v>
                </c:pt>
                <c:pt idx="361">
                  <c:v>0.11799999999999999</c:v>
                </c:pt>
                <c:pt idx="362">
                  <c:v>0.17299999999999999</c:v>
                </c:pt>
                <c:pt idx="363">
                  <c:v>0.129</c:v>
                </c:pt>
                <c:pt idx="364">
                  <c:v>0.16800000000000001</c:v>
                </c:pt>
                <c:pt idx="365">
                  <c:v>0.13700000000000001</c:v>
                </c:pt>
                <c:pt idx="366">
                  <c:v>0.13500000000000001</c:v>
                </c:pt>
                <c:pt idx="367">
                  <c:v>0.13900000000000001</c:v>
                </c:pt>
                <c:pt idx="368">
                  <c:v>0.11700000000000001</c:v>
                </c:pt>
                <c:pt idx="369">
                  <c:v>0.112</c:v>
                </c:pt>
                <c:pt idx="370">
                  <c:v>0.14000000000000001</c:v>
                </c:pt>
                <c:pt idx="371">
                  <c:v>0.11</c:v>
                </c:pt>
                <c:pt idx="372">
                  <c:v>0.16200000000000001</c:v>
                </c:pt>
                <c:pt idx="373">
                  <c:v>0.16600000000000001</c:v>
                </c:pt>
                <c:pt idx="374">
                  <c:v>0.161</c:v>
                </c:pt>
                <c:pt idx="375">
                  <c:v>0.13800000000000001</c:v>
                </c:pt>
                <c:pt idx="376">
                  <c:v>0.13400000000000001</c:v>
                </c:pt>
                <c:pt idx="377">
                  <c:v>0.157</c:v>
                </c:pt>
                <c:pt idx="378">
                  <c:v>0.13</c:v>
                </c:pt>
                <c:pt idx="379">
                  <c:v>0.13600000000000001</c:v>
                </c:pt>
                <c:pt idx="380">
                  <c:v>0.188</c:v>
                </c:pt>
                <c:pt idx="381">
                  <c:v>0.19900000000000001</c:v>
                </c:pt>
                <c:pt idx="382">
                  <c:v>0.187</c:v>
                </c:pt>
                <c:pt idx="383">
                  <c:v>0.123</c:v>
                </c:pt>
                <c:pt idx="384">
                  <c:v>0.114</c:v>
                </c:pt>
                <c:pt idx="385">
                  <c:v>0.14399999999999999</c:v>
                </c:pt>
                <c:pt idx="386">
                  <c:v>0.17</c:v>
                </c:pt>
                <c:pt idx="387">
                  <c:v>0.124</c:v>
                </c:pt>
                <c:pt idx="388">
                  <c:v>0.184</c:v>
                </c:pt>
                <c:pt idx="389">
                  <c:v>0.104</c:v>
                </c:pt>
                <c:pt idx="390">
                  <c:v>0.16200000000000001</c:v>
                </c:pt>
                <c:pt idx="391">
                  <c:v>0.11700000000000001</c:v>
                </c:pt>
                <c:pt idx="392">
                  <c:v>0.16400000000000001</c:v>
                </c:pt>
                <c:pt idx="393">
                  <c:v>0.10100000000000001</c:v>
                </c:pt>
                <c:pt idx="394">
                  <c:v>0.19600000000000001</c:v>
                </c:pt>
                <c:pt idx="395">
                  <c:v>0.19700000000000001</c:v>
                </c:pt>
                <c:pt idx="396">
                  <c:v>0.17299999999999999</c:v>
                </c:pt>
                <c:pt idx="397">
                  <c:v>0.184</c:v>
                </c:pt>
                <c:pt idx="398">
                  <c:v>0.18</c:v>
                </c:pt>
                <c:pt idx="399">
                  <c:v>0.19700000000000001</c:v>
                </c:pt>
                <c:pt idx="400">
                  <c:v>0.159</c:v>
                </c:pt>
                <c:pt idx="401">
                  <c:v>0.18</c:v>
                </c:pt>
                <c:pt idx="402">
                  <c:v>0.17699999999999999</c:v>
                </c:pt>
                <c:pt idx="403">
                  <c:v>0.129</c:v>
                </c:pt>
                <c:pt idx="404">
                  <c:v>0.19500000000000001</c:v>
                </c:pt>
                <c:pt idx="405">
                  <c:v>0.113</c:v>
                </c:pt>
                <c:pt idx="406">
                  <c:v>0.127</c:v>
                </c:pt>
                <c:pt idx="407">
                  <c:v>0.19400000000000001</c:v>
                </c:pt>
                <c:pt idx="408">
                  <c:v>0.156</c:v>
                </c:pt>
                <c:pt idx="409">
                  <c:v>0.13500000000000001</c:v>
                </c:pt>
                <c:pt idx="410">
                  <c:v>0.19500000000000001</c:v>
                </c:pt>
                <c:pt idx="411">
                  <c:v>0.19900000000000001</c:v>
                </c:pt>
                <c:pt idx="412">
                  <c:v>0.127</c:v>
                </c:pt>
                <c:pt idx="413">
                  <c:v>0.123</c:v>
                </c:pt>
                <c:pt idx="414">
                  <c:v>0.19600000000000001</c:v>
                </c:pt>
                <c:pt idx="415">
                  <c:v>0.10299999999999999</c:v>
                </c:pt>
                <c:pt idx="416">
                  <c:v>0.13500000000000001</c:v>
                </c:pt>
                <c:pt idx="417">
                  <c:v>0.18099999999999999</c:v>
                </c:pt>
                <c:pt idx="418">
                  <c:v>0.129</c:v>
                </c:pt>
                <c:pt idx="419">
                  <c:v>0.15</c:v>
                </c:pt>
                <c:pt idx="420">
                  <c:v>0.11</c:v>
                </c:pt>
                <c:pt idx="421">
                  <c:v>0.16900000000000001</c:v>
                </c:pt>
                <c:pt idx="422">
                  <c:v>0.13200000000000001</c:v>
                </c:pt>
                <c:pt idx="423">
                  <c:v>0.14899999999999999</c:v>
                </c:pt>
                <c:pt idx="424">
                  <c:v>0.156</c:v>
                </c:pt>
                <c:pt idx="425">
                  <c:v>0.18</c:v>
                </c:pt>
                <c:pt idx="426">
                  <c:v>0.14399999999999999</c:v>
                </c:pt>
                <c:pt idx="427">
                  <c:v>0.13800000000000001</c:v>
                </c:pt>
                <c:pt idx="428">
                  <c:v>0.126</c:v>
                </c:pt>
                <c:pt idx="429">
                  <c:v>0.193</c:v>
                </c:pt>
                <c:pt idx="430">
                  <c:v>0.19900000000000001</c:v>
                </c:pt>
                <c:pt idx="431">
                  <c:v>0.14799999999999999</c:v>
                </c:pt>
                <c:pt idx="432">
                  <c:v>0.188</c:v>
                </c:pt>
                <c:pt idx="433">
                  <c:v>0.192</c:v>
                </c:pt>
                <c:pt idx="434">
                  <c:v>0.12</c:v>
                </c:pt>
                <c:pt idx="435">
                  <c:v>0.125</c:v>
                </c:pt>
                <c:pt idx="436">
                  <c:v>0.19400000000000001</c:v>
                </c:pt>
                <c:pt idx="437">
                  <c:v>0.124</c:v>
                </c:pt>
                <c:pt idx="438">
                  <c:v>0.19600000000000001</c:v>
                </c:pt>
                <c:pt idx="439">
                  <c:v>0.19800000000000001</c:v>
                </c:pt>
                <c:pt idx="440">
                  <c:v>0.14299999999999999</c:v>
                </c:pt>
                <c:pt idx="441">
                  <c:v>0.126</c:v>
                </c:pt>
                <c:pt idx="442">
                  <c:v>0.13800000000000001</c:v>
                </c:pt>
                <c:pt idx="443">
                  <c:v>0.14799999999999999</c:v>
                </c:pt>
                <c:pt idx="444">
                  <c:v>0.16300000000000001</c:v>
                </c:pt>
                <c:pt idx="445">
                  <c:v>0.16200000000000001</c:v>
                </c:pt>
                <c:pt idx="446">
                  <c:v>0.13</c:v>
                </c:pt>
                <c:pt idx="447">
                  <c:v>0.153</c:v>
                </c:pt>
                <c:pt idx="448">
                  <c:v>0.13600000000000001</c:v>
                </c:pt>
                <c:pt idx="449">
                  <c:v>0.126</c:v>
                </c:pt>
                <c:pt idx="450">
                  <c:v>0.16600000000000001</c:v>
                </c:pt>
                <c:pt idx="451">
                  <c:v>0.115</c:v>
                </c:pt>
                <c:pt idx="452">
                  <c:v>0.161</c:v>
                </c:pt>
                <c:pt idx="453">
                  <c:v>0.13800000000000001</c:v>
                </c:pt>
                <c:pt idx="454">
                  <c:v>0.13200000000000001</c:v>
                </c:pt>
                <c:pt idx="455">
                  <c:v>0.11700000000000001</c:v>
                </c:pt>
                <c:pt idx="456">
                  <c:v>0.10100000000000001</c:v>
                </c:pt>
                <c:pt idx="457">
                  <c:v>0.17699999999999999</c:v>
                </c:pt>
                <c:pt idx="458">
                  <c:v>0.17100000000000001</c:v>
                </c:pt>
                <c:pt idx="459">
                  <c:v>0.14299999999999999</c:v>
                </c:pt>
                <c:pt idx="460">
                  <c:v>0.126</c:v>
                </c:pt>
                <c:pt idx="461">
                  <c:v>0.19400000000000001</c:v>
                </c:pt>
                <c:pt idx="462">
                  <c:v>0.14899999999999999</c:v>
                </c:pt>
                <c:pt idx="463">
                  <c:v>0.13900000000000001</c:v>
                </c:pt>
                <c:pt idx="464">
                  <c:v>0.182</c:v>
                </c:pt>
                <c:pt idx="465">
                  <c:v>0.13100000000000001</c:v>
                </c:pt>
                <c:pt idx="466">
                  <c:v>0.14399999999999999</c:v>
                </c:pt>
                <c:pt idx="467">
                  <c:v>0.13200000000000001</c:v>
                </c:pt>
                <c:pt idx="468">
                  <c:v>0.123</c:v>
                </c:pt>
                <c:pt idx="469">
                  <c:v>0.124</c:v>
                </c:pt>
                <c:pt idx="470">
                  <c:v>0.13900000000000001</c:v>
                </c:pt>
                <c:pt idx="471">
                  <c:v>0.13700000000000001</c:v>
                </c:pt>
                <c:pt idx="472">
                  <c:v>0.129</c:v>
                </c:pt>
                <c:pt idx="473">
                  <c:v>0.13500000000000001</c:v>
                </c:pt>
                <c:pt idx="474">
                  <c:v>0.15</c:v>
                </c:pt>
                <c:pt idx="475">
                  <c:v>0.17399999999999999</c:v>
                </c:pt>
                <c:pt idx="476">
                  <c:v>0.182</c:v>
                </c:pt>
                <c:pt idx="477">
                  <c:v>0.14399999999999999</c:v>
                </c:pt>
                <c:pt idx="478">
                  <c:v>0.17399999999999999</c:v>
                </c:pt>
                <c:pt idx="479">
                  <c:v>0.159</c:v>
                </c:pt>
                <c:pt idx="480">
                  <c:v>0.17100000000000001</c:v>
                </c:pt>
                <c:pt idx="481">
                  <c:v>0.158</c:v>
                </c:pt>
                <c:pt idx="482">
                  <c:v>0.19</c:v>
                </c:pt>
                <c:pt idx="483">
                  <c:v>0.17599999999999999</c:v>
                </c:pt>
                <c:pt idx="484">
                  <c:v>0.156</c:v>
                </c:pt>
                <c:pt idx="485">
                  <c:v>0.17499999999999999</c:v>
                </c:pt>
                <c:pt idx="486">
                  <c:v>0.161</c:v>
                </c:pt>
                <c:pt idx="487">
                  <c:v>0.14399999999999999</c:v>
                </c:pt>
                <c:pt idx="488">
                  <c:v>0.1</c:v>
                </c:pt>
                <c:pt idx="489">
                  <c:v>0.16700000000000001</c:v>
                </c:pt>
                <c:pt idx="490">
                  <c:v>0.13800000000000001</c:v>
                </c:pt>
                <c:pt idx="491">
                  <c:v>0.17499999999999999</c:v>
                </c:pt>
                <c:pt idx="492">
                  <c:v>0.10100000000000001</c:v>
                </c:pt>
                <c:pt idx="493">
                  <c:v>0.191</c:v>
                </c:pt>
                <c:pt idx="494">
                  <c:v>0.193</c:v>
                </c:pt>
                <c:pt idx="495">
                  <c:v>0.17899999999999999</c:v>
                </c:pt>
                <c:pt idx="496">
                  <c:v>0.151</c:v>
                </c:pt>
                <c:pt idx="497">
                  <c:v>0.19600000000000001</c:v>
                </c:pt>
                <c:pt idx="498">
                  <c:v>0.14199999999999999</c:v>
                </c:pt>
                <c:pt idx="499">
                  <c:v>0.19800000000000001</c:v>
                </c:pt>
                <c:pt idx="500">
                  <c:v>0.14000000000000001</c:v>
                </c:pt>
                <c:pt idx="501">
                  <c:v>0.16900000000000001</c:v>
                </c:pt>
                <c:pt idx="502">
                  <c:v>0.14099999999999999</c:v>
                </c:pt>
                <c:pt idx="503">
                  <c:v>0.111</c:v>
                </c:pt>
                <c:pt idx="504">
                  <c:v>0.19800000000000001</c:v>
                </c:pt>
                <c:pt idx="505">
                  <c:v>0.158</c:v>
                </c:pt>
                <c:pt idx="506">
                  <c:v>0.154</c:v>
                </c:pt>
                <c:pt idx="507">
                  <c:v>0.19</c:v>
                </c:pt>
                <c:pt idx="508">
                  <c:v>0.105</c:v>
                </c:pt>
                <c:pt idx="509">
                  <c:v>0.159</c:v>
                </c:pt>
                <c:pt idx="510">
                  <c:v>0.15</c:v>
                </c:pt>
                <c:pt idx="511">
                  <c:v>0.14699999999999999</c:v>
                </c:pt>
                <c:pt idx="512">
                  <c:v>0.17100000000000001</c:v>
                </c:pt>
                <c:pt idx="513">
                  <c:v>0.14299999999999999</c:v>
                </c:pt>
                <c:pt idx="514">
                  <c:v>0.15</c:v>
                </c:pt>
                <c:pt idx="515">
                  <c:v>0.17499999999999999</c:v>
                </c:pt>
                <c:pt idx="516">
                  <c:v>0.124</c:v>
                </c:pt>
                <c:pt idx="517">
                  <c:v>0.12</c:v>
                </c:pt>
                <c:pt idx="518">
                  <c:v>0.13300000000000001</c:v>
                </c:pt>
                <c:pt idx="519">
                  <c:v>0.111</c:v>
                </c:pt>
                <c:pt idx="520">
                  <c:v>0.19900000000000001</c:v>
                </c:pt>
                <c:pt idx="521">
                  <c:v>0.182</c:v>
                </c:pt>
                <c:pt idx="522">
                  <c:v>0.109</c:v>
                </c:pt>
                <c:pt idx="523">
                  <c:v>0.17399999999999999</c:v>
                </c:pt>
                <c:pt idx="524">
                  <c:v>0.14199999999999999</c:v>
                </c:pt>
                <c:pt idx="525">
                  <c:v>0.122</c:v>
                </c:pt>
                <c:pt idx="526">
                  <c:v>0.14000000000000001</c:v>
                </c:pt>
                <c:pt idx="527">
                  <c:v>0.17</c:v>
                </c:pt>
                <c:pt idx="528">
                  <c:v>0.16300000000000001</c:v>
                </c:pt>
                <c:pt idx="529">
                  <c:v>0.19</c:v>
                </c:pt>
                <c:pt idx="530">
                  <c:v>0.11899999999999999</c:v>
                </c:pt>
                <c:pt idx="531">
                  <c:v>0.19700000000000001</c:v>
                </c:pt>
                <c:pt idx="532">
                  <c:v>0.125</c:v>
                </c:pt>
                <c:pt idx="533">
                  <c:v>0.14099999999999999</c:v>
                </c:pt>
                <c:pt idx="534">
                  <c:v>0.16400000000000001</c:v>
                </c:pt>
                <c:pt idx="535">
                  <c:v>0.11799999999999999</c:v>
                </c:pt>
                <c:pt idx="536">
                  <c:v>0.13400000000000001</c:v>
                </c:pt>
                <c:pt idx="537">
                  <c:v>0.157</c:v>
                </c:pt>
                <c:pt idx="538">
                  <c:v>0.14399999999999999</c:v>
                </c:pt>
                <c:pt idx="539">
                  <c:v>0.104</c:v>
                </c:pt>
                <c:pt idx="540">
                  <c:v>0.107</c:v>
                </c:pt>
                <c:pt idx="541">
                  <c:v>0.19600000000000001</c:v>
                </c:pt>
                <c:pt idx="542">
                  <c:v>0.191</c:v>
                </c:pt>
                <c:pt idx="543">
                  <c:v>0.121</c:v>
                </c:pt>
                <c:pt idx="544">
                  <c:v>0.112</c:v>
                </c:pt>
                <c:pt idx="545">
                  <c:v>0.1</c:v>
                </c:pt>
                <c:pt idx="546">
                  <c:v>0.109</c:v>
                </c:pt>
                <c:pt idx="547">
                  <c:v>0.11700000000000001</c:v>
                </c:pt>
                <c:pt idx="548">
                  <c:v>0.123</c:v>
                </c:pt>
                <c:pt idx="549">
                  <c:v>0.17100000000000001</c:v>
                </c:pt>
                <c:pt idx="550">
                  <c:v>0.18</c:v>
                </c:pt>
                <c:pt idx="551">
                  <c:v>0.189</c:v>
                </c:pt>
                <c:pt idx="552">
                  <c:v>0.10100000000000001</c:v>
                </c:pt>
                <c:pt idx="553">
                  <c:v>0.19700000000000001</c:v>
                </c:pt>
                <c:pt idx="554">
                  <c:v>0.16200000000000001</c:v>
                </c:pt>
                <c:pt idx="555">
                  <c:v>0.13800000000000001</c:v>
                </c:pt>
                <c:pt idx="556">
                  <c:v>0.17</c:v>
                </c:pt>
                <c:pt idx="557">
                  <c:v>0.185</c:v>
                </c:pt>
                <c:pt idx="558">
                  <c:v>0.124</c:v>
                </c:pt>
                <c:pt idx="559">
                  <c:v>0.114</c:v>
                </c:pt>
                <c:pt idx="560">
                  <c:v>0.151</c:v>
                </c:pt>
                <c:pt idx="561">
                  <c:v>0.11600000000000001</c:v>
                </c:pt>
                <c:pt idx="562">
                  <c:v>0.121</c:v>
                </c:pt>
                <c:pt idx="563">
                  <c:v>0.17</c:v>
                </c:pt>
                <c:pt idx="564">
                  <c:v>0.17699999999999999</c:v>
                </c:pt>
                <c:pt idx="565">
                  <c:v>0.114</c:v>
                </c:pt>
                <c:pt idx="566">
                  <c:v>0.14499999999999999</c:v>
                </c:pt>
                <c:pt idx="567">
                  <c:v>0.155</c:v>
                </c:pt>
                <c:pt idx="568">
                  <c:v>0.127</c:v>
                </c:pt>
                <c:pt idx="569">
                  <c:v>0.11899999999999999</c:v>
                </c:pt>
                <c:pt idx="570">
                  <c:v>0.16800000000000001</c:v>
                </c:pt>
                <c:pt idx="571">
                  <c:v>0.185</c:v>
                </c:pt>
                <c:pt idx="572">
                  <c:v>0.151</c:v>
                </c:pt>
                <c:pt idx="573">
                  <c:v>0.19</c:v>
                </c:pt>
                <c:pt idx="574">
                  <c:v>0.17899999999999999</c:v>
                </c:pt>
                <c:pt idx="575">
                  <c:v>0.156</c:v>
                </c:pt>
                <c:pt idx="576">
                  <c:v>0.11700000000000001</c:v>
                </c:pt>
                <c:pt idx="577">
                  <c:v>0.14699999999999999</c:v>
                </c:pt>
                <c:pt idx="578">
                  <c:v>0.14499999999999999</c:v>
                </c:pt>
                <c:pt idx="579">
                  <c:v>0.18099999999999999</c:v>
                </c:pt>
                <c:pt idx="580">
                  <c:v>0.186</c:v>
                </c:pt>
                <c:pt idx="581">
                  <c:v>0.13200000000000001</c:v>
                </c:pt>
                <c:pt idx="582">
                  <c:v>0.13700000000000001</c:v>
                </c:pt>
                <c:pt idx="583">
                  <c:v>0.121</c:v>
                </c:pt>
                <c:pt idx="584">
                  <c:v>0.191</c:v>
                </c:pt>
                <c:pt idx="585">
                  <c:v>0.109</c:v>
                </c:pt>
                <c:pt idx="586">
                  <c:v>0.193</c:v>
                </c:pt>
                <c:pt idx="587">
                  <c:v>0.17</c:v>
                </c:pt>
                <c:pt idx="588">
                  <c:v>0.104</c:v>
                </c:pt>
                <c:pt idx="589">
                  <c:v>0.121</c:v>
                </c:pt>
                <c:pt idx="590">
                  <c:v>0.155</c:v>
                </c:pt>
                <c:pt idx="591">
                  <c:v>0.11899999999999999</c:v>
                </c:pt>
                <c:pt idx="592">
                  <c:v>0.11700000000000001</c:v>
                </c:pt>
                <c:pt idx="593">
                  <c:v>0.10100000000000001</c:v>
                </c:pt>
                <c:pt idx="594">
                  <c:v>0.109</c:v>
                </c:pt>
                <c:pt idx="595">
                  <c:v>0.18</c:v>
                </c:pt>
                <c:pt idx="596">
                  <c:v>0.14299999999999999</c:v>
                </c:pt>
                <c:pt idx="597">
                  <c:v>0.13200000000000001</c:v>
                </c:pt>
                <c:pt idx="598">
                  <c:v>0.114</c:v>
                </c:pt>
                <c:pt idx="599">
                  <c:v>0.185</c:v>
                </c:pt>
                <c:pt idx="600">
                  <c:v>0.16300000000000001</c:v>
                </c:pt>
                <c:pt idx="601">
                  <c:v>0.16200000000000001</c:v>
                </c:pt>
                <c:pt idx="602">
                  <c:v>0.113</c:v>
                </c:pt>
                <c:pt idx="603">
                  <c:v>0.106</c:v>
                </c:pt>
                <c:pt idx="604">
                  <c:v>0.19800000000000001</c:v>
                </c:pt>
                <c:pt idx="605">
                  <c:v>0.112</c:v>
                </c:pt>
                <c:pt idx="606">
                  <c:v>0.161</c:v>
                </c:pt>
                <c:pt idx="607">
                  <c:v>0.13200000000000001</c:v>
                </c:pt>
                <c:pt idx="608">
                  <c:v>0.17199999999999999</c:v>
                </c:pt>
                <c:pt idx="609">
                  <c:v>0.10199999999999999</c:v>
                </c:pt>
                <c:pt idx="610">
                  <c:v>0.13600000000000001</c:v>
                </c:pt>
                <c:pt idx="611">
                  <c:v>0.105</c:v>
                </c:pt>
                <c:pt idx="612">
                  <c:v>0.104</c:v>
                </c:pt>
                <c:pt idx="613">
                  <c:v>0.124</c:v>
                </c:pt>
                <c:pt idx="614">
                  <c:v>0.10199999999999999</c:v>
                </c:pt>
                <c:pt idx="615">
                  <c:v>0.127</c:v>
                </c:pt>
                <c:pt idx="616">
                  <c:v>0.10100000000000001</c:v>
                </c:pt>
                <c:pt idx="617">
                  <c:v>0.185</c:v>
                </c:pt>
                <c:pt idx="618">
                  <c:v>0.124</c:v>
                </c:pt>
                <c:pt idx="619">
                  <c:v>0.151</c:v>
                </c:pt>
                <c:pt idx="620">
                  <c:v>0.14599999999999999</c:v>
                </c:pt>
                <c:pt idx="621">
                  <c:v>0.16400000000000001</c:v>
                </c:pt>
                <c:pt idx="622">
                  <c:v>0.13900000000000001</c:v>
                </c:pt>
                <c:pt idx="623">
                  <c:v>0.13200000000000001</c:v>
                </c:pt>
                <c:pt idx="624">
                  <c:v>0.104</c:v>
                </c:pt>
                <c:pt idx="625">
                  <c:v>0.14799999999999999</c:v>
                </c:pt>
                <c:pt idx="626">
                  <c:v>0.18</c:v>
                </c:pt>
                <c:pt idx="627">
                  <c:v>0.58599999999999997</c:v>
                </c:pt>
                <c:pt idx="628">
                  <c:v>0.42499999999999999</c:v>
                </c:pt>
                <c:pt idx="629">
                  <c:v>0.53500000000000003</c:v>
                </c:pt>
                <c:pt idx="630">
                  <c:v>0.317</c:v>
                </c:pt>
                <c:pt idx="631">
                  <c:v>0.47399999999999998</c:v>
                </c:pt>
                <c:pt idx="632">
                  <c:v>0.30299999999999999</c:v>
                </c:pt>
                <c:pt idx="633">
                  <c:v>0.46</c:v>
                </c:pt>
                <c:pt idx="634">
                  <c:v>0.43099999999999999</c:v>
                </c:pt>
                <c:pt idx="635">
                  <c:v>0.51500000000000001</c:v>
                </c:pt>
                <c:pt idx="636">
                  <c:v>0.42299999999999999</c:v>
                </c:pt>
                <c:pt idx="637">
                  <c:v>0.55000000000000004</c:v>
                </c:pt>
                <c:pt idx="638">
                  <c:v>0.46500000000000002</c:v>
                </c:pt>
                <c:pt idx="639">
                  <c:v>0.48799999999999999</c:v>
                </c:pt>
                <c:pt idx="640">
                  <c:v>0.35499999999999998</c:v>
                </c:pt>
                <c:pt idx="641">
                  <c:v>0.58199999999999996</c:v>
                </c:pt>
                <c:pt idx="642">
                  <c:v>0.39600000000000002</c:v>
                </c:pt>
                <c:pt idx="643">
                  <c:v>0.41399999999999998</c:v>
                </c:pt>
                <c:pt idx="644">
                  <c:v>0.53400000000000003</c:v>
                </c:pt>
                <c:pt idx="645">
                  <c:v>0.41199999999999998</c:v>
                </c:pt>
                <c:pt idx="646">
                  <c:v>0.51700000000000002</c:v>
                </c:pt>
                <c:pt idx="647">
                  <c:v>0.54</c:v>
                </c:pt>
                <c:pt idx="648">
                  <c:v>0.54700000000000004</c:v>
                </c:pt>
                <c:pt idx="649">
                  <c:v>0.51100000000000001</c:v>
                </c:pt>
                <c:pt idx="650">
                  <c:v>0.27200000000000002</c:v>
                </c:pt>
                <c:pt idx="651">
                  <c:v>0.27500000000000002</c:v>
                </c:pt>
                <c:pt idx="652">
                  <c:v>0.36099999999999999</c:v>
                </c:pt>
                <c:pt idx="653">
                  <c:v>0.20300000000000001</c:v>
                </c:pt>
                <c:pt idx="654">
                  <c:v>0.47499999999999998</c:v>
                </c:pt>
                <c:pt idx="655">
                  <c:v>0.59499999999999997</c:v>
                </c:pt>
                <c:pt idx="656">
                  <c:v>0.41199999999999998</c:v>
                </c:pt>
                <c:pt idx="657">
                  <c:v>0.247</c:v>
                </c:pt>
                <c:pt idx="658">
                  <c:v>0.26</c:v>
                </c:pt>
                <c:pt idx="659">
                  <c:v>0.28699999999999998</c:v>
                </c:pt>
                <c:pt idx="660">
                  <c:v>0.44600000000000001</c:v>
                </c:pt>
                <c:pt idx="661">
                  <c:v>0.59</c:v>
                </c:pt>
                <c:pt idx="662">
                  <c:v>0.52600000000000002</c:v>
                </c:pt>
                <c:pt idx="663">
                  <c:v>0.57899999999999996</c:v>
                </c:pt>
                <c:pt idx="664">
                  <c:v>0.55200000000000005</c:v>
                </c:pt>
                <c:pt idx="665">
                  <c:v>0.42799999999999999</c:v>
                </c:pt>
                <c:pt idx="666">
                  <c:v>0.502</c:v>
                </c:pt>
                <c:pt idx="667">
                  <c:v>0.51500000000000001</c:v>
                </c:pt>
                <c:pt idx="668">
                  <c:v>0.46</c:v>
                </c:pt>
                <c:pt idx="669">
                  <c:v>0.496</c:v>
                </c:pt>
                <c:pt idx="670">
                  <c:v>0.371</c:v>
                </c:pt>
                <c:pt idx="671">
                  <c:v>0.317</c:v>
                </c:pt>
                <c:pt idx="672">
                  <c:v>0.56699999999999995</c:v>
                </c:pt>
                <c:pt idx="673">
                  <c:v>0.59199999999999997</c:v>
                </c:pt>
                <c:pt idx="674">
                  <c:v>0.32600000000000001</c:v>
                </c:pt>
                <c:pt idx="675">
                  <c:v>0.40100000000000002</c:v>
                </c:pt>
                <c:pt idx="676">
                  <c:v>0.27500000000000002</c:v>
                </c:pt>
                <c:pt idx="677">
                  <c:v>0.51500000000000001</c:v>
                </c:pt>
                <c:pt idx="678">
                  <c:v>0.498</c:v>
                </c:pt>
                <c:pt idx="679">
                  <c:v>0.29499999999999998</c:v>
                </c:pt>
                <c:pt idx="680">
                  <c:v>0.46700000000000003</c:v>
                </c:pt>
                <c:pt idx="681">
                  <c:v>0.378</c:v>
                </c:pt>
                <c:pt idx="682">
                  <c:v>0.52100000000000002</c:v>
                </c:pt>
                <c:pt idx="683">
                  <c:v>0.24199999999999999</c:v>
                </c:pt>
                <c:pt idx="684">
                  <c:v>0.34599999999999997</c:v>
                </c:pt>
                <c:pt idx="685">
                  <c:v>0.22</c:v>
                </c:pt>
                <c:pt idx="686">
                  <c:v>0.58299999999999996</c:v>
                </c:pt>
                <c:pt idx="687">
                  <c:v>0.49</c:v>
                </c:pt>
                <c:pt idx="688">
                  <c:v>0.21299999999999999</c:v>
                </c:pt>
                <c:pt idx="689">
                  <c:v>0.26600000000000001</c:v>
                </c:pt>
                <c:pt idx="690">
                  <c:v>0.316</c:v>
                </c:pt>
                <c:pt idx="691">
                  <c:v>0.23200000000000001</c:v>
                </c:pt>
                <c:pt idx="692">
                  <c:v>0.57299999999999995</c:v>
                </c:pt>
                <c:pt idx="693">
                  <c:v>0.52900000000000003</c:v>
                </c:pt>
                <c:pt idx="694">
                  <c:v>0.46400000000000002</c:v>
                </c:pt>
                <c:pt idx="695">
                  <c:v>0.53700000000000003</c:v>
                </c:pt>
                <c:pt idx="696">
                  <c:v>0.504</c:v>
                </c:pt>
                <c:pt idx="697">
                  <c:v>0.20399999999999999</c:v>
                </c:pt>
                <c:pt idx="698">
                  <c:v>0.51800000000000002</c:v>
                </c:pt>
                <c:pt idx="699">
                  <c:v>0.40600000000000003</c:v>
                </c:pt>
                <c:pt idx="700">
                  <c:v>0.29699999999999999</c:v>
                </c:pt>
                <c:pt idx="701">
                  <c:v>0.28299999999999997</c:v>
                </c:pt>
                <c:pt idx="702">
                  <c:v>0.42099999999999999</c:v>
                </c:pt>
                <c:pt idx="703">
                  <c:v>0.22700000000000001</c:v>
                </c:pt>
                <c:pt idx="704">
                  <c:v>0.42399999999999999</c:v>
                </c:pt>
                <c:pt idx="705">
                  <c:v>0.59499999999999997</c:v>
                </c:pt>
                <c:pt idx="706">
                  <c:v>0.50600000000000001</c:v>
                </c:pt>
                <c:pt idx="707">
                  <c:v>0.39300000000000002</c:v>
                </c:pt>
                <c:pt idx="708">
                  <c:v>0.44</c:v>
                </c:pt>
                <c:pt idx="709">
                  <c:v>0.23599999999999999</c:v>
                </c:pt>
                <c:pt idx="710">
                  <c:v>0.503</c:v>
                </c:pt>
                <c:pt idx="711">
                  <c:v>0.42499999999999999</c:v>
                </c:pt>
                <c:pt idx="712">
                  <c:v>0.38900000000000001</c:v>
                </c:pt>
                <c:pt idx="713">
                  <c:v>0.47299999999999998</c:v>
                </c:pt>
                <c:pt idx="714">
                  <c:v>0.23799999999999999</c:v>
                </c:pt>
                <c:pt idx="715">
                  <c:v>0.39500000000000002</c:v>
                </c:pt>
                <c:pt idx="716">
                  <c:v>0.37</c:v>
                </c:pt>
                <c:pt idx="717">
                  <c:v>0.38900000000000001</c:v>
                </c:pt>
                <c:pt idx="718">
                  <c:v>0.40699999999999997</c:v>
                </c:pt>
                <c:pt idx="719">
                  <c:v>0.36899999999999999</c:v>
                </c:pt>
                <c:pt idx="720">
                  <c:v>0.57199999999999995</c:v>
                </c:pt>
                <c:pt idx="721">
                  <c:v>0.32600000000000001</c:v>
                </c:pt>
                <c:pt idx="722">
                  <c:v>0.28499999999999998</c:v>
                </c:pt>
                <c:pt idx="723">
                  <c:v>0.58699999999999997</c:v>
                </c:pt>
                <c:pt idx="724">
                  <c:v>0.42099999999999999</c:v>
                </c:pt>
                <c:pt idx="725">
                  <c:v>0.54700000000000004</c:v>
                </c:pt>
                <c:pt idx="726">
                  <c:v>0.42499999999999999</c:v>
                </c:pt>
                <c:pt idx="727">
                  <c:v>0.53400000000000003</c:v>
                </c:pt>
                <c:pt idx="728">
                  <c:v>0.27200000000000002</c:v>
                </c:pt>
                <c:pt idx="729">
                  <c:v>0.59499999999999997</c:v>
                </c:pt>
                <c:pt idx="730">
                  <c:v>0.504</c:v>
                </c:pt>
                <c:pt idx="731">
                  <c:v>0.59</c:v>
                </c:pt>
                <c:pt idx="732">
                  <c:v>0.54400000000000004</c:v>
                </c:pt>
                <c:pt idx="733">
                  <c:v>0.48599999999999999</c:v>
                </c:pt>
                <c:pt idx="734">
                  <c:v>0.28799999999999998</c:v>
                </c:pt>
                <c:pt idx="735">
                  <c:v>0.52200000000000002</c:v>
                </c:pt>
                <c:pt idx="736">
                  <c:v>0.56399999999999995</c:v>
                </c:pt>
                <c:pt idx="737">
                  <c:v>0.57999999999999996</c:v>
                </c:pt>
                <c:pt idx="738">
                  <c:v>0.40200000000000002</c:v>
                </c:pt>
                <c:pt idx="739">
                  <c:v>0.504</c:v>
                </c:pt>
                <c:pt idx="740">
                  <c:v>0.28199999999999997</c:v>
                </c:pt>
                <c:pt idx="741">
                  <c:v>0.28499999999999998</c:v>
                </c:pt>
                <c:pt idx="742">
                  <c:v>0.53200000000000003</c:v>
                </c:pt>
                <c:pt idx="743">
                  <c:v>0.214</c:v>
                </c:pt>
                <c:pt idx="744">
                  <c:v>0.48799999999999999</c:v>
                </c:pt>
                <c:pt idx="745">
                  <c:v>0.41599999999999998</c:v>
                </c:pt>
                <c:pt idx="746">
                  <c:v>0.58399999999999996</c:v>
                </c:pt>
                <c:pt idx="747">
                  <c:v>0.45600000000000002</c:v>
                </c:pt>
                <c:pt idx="748">
                  <c:v>0.39200000000000002</c:v>
                </c:pt>
                <c:pt idx="749">
                  <c:v>0.39500000000000002</c:v>
                </c:pt>
                <c:pt idx="750">
                  <c:v>0.215</c:v>
                </c:pt>
                <c:pt idx="751">
                  <c:v>0.47699999999999998</c:v>
                </c:pt>
                <c:pt idx="752">
                  <c:v>0.58499999999999996</c:v>
                </c:pt>
                <c:pt idx="753">
                  <c:v>0.40600000000000003</c:v>
                </c:pt>
                <c:pt idx="754">
                  <c:v>0.6</c:v>
                </c:pt>
                <c:pt idx="755">
                  <c:v>0.38500000000000001</c:v>
                </c:pt>
                <c:pt idx="756">
                  <c:v>0.28299999999999997</c:v>
                </c:pt>
                <c:pt idx="757">
                  <c:v>0.53500000000000003</c:v>
                </c:pt>
                <c:pt idx="758">
                  <c:v>0.55900000000000005</c:v>
                </c:pt>
                <c:pt idx="759">
                  <c:v>0.32900000000000001</c:v>
                </c:pt>
                <c:pt idx="760">
                  <c:v>0.56100000000000005</c:v>
                </c:pt>
                <c:pt idx="761">
                  <c:v>0.44</c:v>
                </c:pt>
                <c:pt idx="762">
                  <c:v>0.55800000000000005</c:v>
                </c:pt>
                <c:pt idx="763">
                  <c:v>0.59599999999999997</c:v>
                </c:pt>
                <c:pt idx="764">
                  <c:v>0.41499999999999998</c:v>
                </c:pt>
                <c:pt idx="765">
                  <c:v>0.32800000000000001</c:v>
                </c:pt>
                <c:pt idx="766">
                  <c:v>0.29399999999999998</c:v>
                </c:pt>
                <c:pt idx="767">
                  <c:v>0.56899999999999995</c:v>
                </c:pt>
                <c:pt idx="768">
                  <c:v>0.59299999999999997</c:v>
                </c:pt>
                <c:pt idx="769">
                  <c:v>0.45800000000000002</c:v>
                </c:pt>
                <c:pt idx="770">
                  <c:v>0.28599999999999998</c:v>
                </c:pt>
                <c:pt idx="771">
                  <c:v>0.28399999999999997</c:v>
                </c:pt>
                <c:pt idx="772">
                  <c:v>0.39</c:v>
                </c:pt>
                <c:pt idx="773">
                  <c:v>0.51100000000000001</c:v>
                </c:pt>
                <c:pt idx="774">
                  <c:v>0.26800000000000002</c:v>
                </c:pt>
                <c:pt idx="775">
                  <c:v>0.41099999999999998</c:v>
                </c:pt>
                <c:pt idx="776">
                  <c:v>0.34599999999999997</c:v>
                </c:pt>
                <c:pt idx="777">
                  <c:v>0.56499999999999995</c:v>
                </c:pt>
                <c:pt idx="778">
                  <c:v>0.57299999999999995</c:v>
                </c:pt>
                <c:pt idx="779">
                  <c:v>0.26400000000000001</c:v>
                </c:pt>
                <c:pt idx="780">
                  <c:v>0.314</c:v>
                </c:pt>
                <c:pt idx="781">
                  <c:v>0.30199999999999999</c:v>
                </c:pt>
                <c:pt idx="782">
                  <c:v>0.44600000000000001</c:v>
                </c:pt>
                <c:pt idx="783">
                  <c:v>0.23300000000000001</c:v>
                </c:pt>
                <c:pt idx="784">
                  <c:v>0.23300000000000001</c:v>
                </c:pt>
                <c:pt idx="785">
                  <c:v>0.313</c:v>
                </c:pt>
                <c:pt idx="786">
                  <c:v>0.44500000000000001</c:v>
                </c:pt>
                <c:pt idx="787">
                  <c:v>0.36499999999999999</c:v>
                </c:pt>
                <c:pt idx="788">
                  <c:v>0.48799999999999999</c:v>
                </c:pt>
                <c:pt idx="789">
                  <c:v>0.36</c:v>
                </c:pt>
                <c:pt idx="790">
                  <c:v>0.55200000000000005</c:v>
                </c:pt>
                <c:pt idx="791">
                  <c:v>0.46899999999999997</c:v>
                </c:pt>
                <c:pt idx="792">
                  <c:v>0.45900000000000002</c:v>
                </c:pt>
                <c:pt idx="793">
                  <c:v>0.56100000000000005</c:v>
                </c:pt>
                <c:pt idx="794">
                  <c:v>0.42899999999999999</c:v>
                </c:pt>
                <c:pt idx="795">
                  <c:v>0.25700000000000001</c:v>
                </c:pt>
                <c:pt idx="796">
                  <c:v>0.32500000000000001</c:v>
                </c:pt>
                <c:pt idx="797">
                  <c:v>0.49399999999999999</c:v>
                </c:pt>
                <c:pt idx="798">
                  <c:v>0.55600000000000005</c:v>
                </c:pt>
                <c:pt idx="799">
                  <c:v>0.35499999999999998</c:v>
                </c:pt>
                <c:pt idx="800">
                  <c:v>0.44400000000000001</c:v>
                </c:pt>
                <c:pt idx="801">
                  <c:v>0.29299999999999998</c:v>
                </c:pt>
                <c:pt idx="802">
                  <c:v>0.58799999999999997</c:v>
                </c:pt>
                <c:pt idx="803">
                  <c:v>0.51500000000000001</c:v>
                </c:pt>
                <c:pt idx="804">
                  <c:v>0.316</c:v>
                </c:pt>
                <c:pt idx="805">
                  <c:v>0.36499999999999999</c:v>
                </c:pt>
                <c:pt idx="806">
                  <c:v>0.46100000000000002</c:v>
                </c:pt>
                <c:pt idx="807">
                  <c:v>0.432</c:v>
                </c:pt>
                <c:pt idx="808">
                  <c:v>0.31</c:v>
                </c:pt>
                <c:pt idx="809">
                  <c:v>0.50600000000000001</c:v>
                </c:pt>
                <c:pt idx="810">
                  <c:v>0.46400000000000002</c:v>
                </c:pt>
                <c:pt idx="811">
                  <c:v>0.58399999999999996</c:v>
                </c:pt>
                <c:pt idx="812">
                  <c:v>0.36</c:v>
                </c:pt>
                <c:pt idx="813">
                  <c:v>0.501</c:v>
                </c:pt>
                <c:pt idx="814">
                  <c:v>0.439</c:v>
                </c:pt>
                <c:pt idx="815">
                  <c:v>0.375</c:v>
                </c:pt>
                <c:pt idx="816">
                  <c:v>0.307</c:v>
                </c:pt>
                <c:pt idx="817">
                  <c:v>0.27400000000000002</c:v>
                </c:pt>
                <c:pt idx="818">
                  <c:v>0.48299999999999998</c:v>
                </c:pt>
                <c:pt idx="819">
                  <c:v>0.52300000000000002</c:v>
                </c:pt>
                <c:pt idx="820">
                  <c:v>0.47099999999999997</c:v>
                </c:pt>
                <c:pt idx="821">
                  <c:v>0.26100000000000001</c:v>
                </c:pt>
                <c:pt idx="822">
                  <c:v>0.58499999999999996</c:v>
                </c:pt>
                <c:pt idx="823">
                  <c:v>0.51500000000000001</c:v>
                </c:pt>
                <c:pt idx="824">
                  <c:v>0.59699999999999998</c:v>
                </c:pt>
                <c:pt idx="825">
                  <c:v>0.51500000000000001</c:v>
                </c:pt>
                <c:pt idx="826">
                  <c:v>0.48299999999999998</c:v>
                </c:pt>
                <c:pt idx="827">
                  <c:v>0.436</c:v>
                </c:pt>
                <c:pt idx="828">
                  <c:v>0.29699999999999999</c:v>
                </c:pt>
                <c:pt idx="829">
                  <c:v>0.34300000000000003</c:v>
                </c:pt>
                <c:pt idx="830">
                  <c:v>0.49</c:v>
                </c:pt>
                <c:pt idx="831">
                  <c:v>0.49399999999999999</c:v>
                </c:pt>
                <c:pt idx="832">
                  <c:v>0.56499999999999995</c:v>
                </c:pt>
                <c:pt idx="833">
                  <c:v>0.28000000000000003</c:v>
                </c:pt>
                <c:pt idx="834">
                  <c:v>0.54900000000000004</c:v>
                </c:pt>
                <c:pt idx="835">
                  <c:v>0.41699999999999998</c:v>
                </c:pt>
                <c:pt idx="836">
                  <c:v>0.33500000000000002</c:v>
                </c:pt>
                <c:pt idx="837">
                  <c:v>0.38600000000000001</c:v>
                </c:pt>
                <c:pt idx="838">
                  <c:v>0.20499999999999999</c:v>
                </c:pt>
                <c:pt idx="839">
                  <c:v>0.55800000000000005</c:v>
                </c:pt>
                <c:pt idx="840">
                  <c:v>0.49199999999999999</c:v>
                </c:pt>
                <c:pt idx="841">
                  <c:v>0.23300000000000001</c:v>
                </c:pt>
                <c:pt idx="842">
                  <c:v>0.25900000000000001</c:v>
                </c:pt>
                <c:pt idx="843">
                  <c:v>0.48599999999999999</c:v>
                </c:pt>
                <c:pt idx="844">
                  <c:v>0.34300000000000003</c:v>
                </c:pt>
                <c:pt idx="845">
                  <c:v>0.28000000000000003</c:v>
                </c:pt>
                <c:pt idx="846">
                  <c:v>0.47299999999999998</c:v>
                </c:pt>
                <c:pt idx="847">
                  <c:v>0.57199999999999995</c:v>
                </c:pt>
                <c:pt idx="848">
                  <c:v>0.245</c:v>
                </c:pt>
                <c:pt idx="849">
                  <c:v>0.48799999999999999</c:v>
                </c:pt>
                <c:pt idx="850">
                  <c:v>0.28999999999999998</c:v>
                </c:pt>
                <c:pt idx="851">
                  <c:v>0.35399999999999998</c:v>
                </c:pt>
                <c:pt idx="852">
                  <c:v>0.55000000000000004</c:v>
                </c:pt>
                <c:pt idx="853">
                  <c:v>0.5</c:v>
                </c:pt>
                <c:pt idx="854">
                  <c:v>0.253</c:v>
                </c:pt>
                <c:pt idx="855">
                  <c:v>0.46200000000000002</c:v>
                </c:pt>
                <c:pt idx="856">
                  <c:v>0.42599999999999999</c:v>
                </c:pt>
                <c:pt idx="857">
                  <c:v>0.56299999999999994</c:v>
                </c:pt>
                <c:pt idx="858">
                  <c:v>0.54700000000000004</c:v>
                </c:pt>
                <c:pt idx="859">
                  <c:v>0.36899999999999999</c:v>
                </c:pt>
                <c:pt idx="860">
                  <c:v>0.20300000000000001</c:v>
                </c:pt>
                <c:pt idx="861">
                  <c:v>0.23</c:v>
                </c:pt>
                <c:pt idx="862">
                  <c:v>0.32900000000000001</c:v>
                </c:pt>
                <c:pt idx="863">
                  <c:v>0.214</c:v>
                </c:pt>
                <c:pt idx="864">
                  <c:v>0.36599999999999999</c:v>
                </c:pt>
                <c:pt idx="865">
                  <c:v>0.21299999999999999</c:v>
                </c:pt>
                <c:pt idx="866">
                  <c:v>0.438</c:v>
                </c:pt>
                <c:pt idx="867">
                  <c:v>0.38300000000000001</c:v>
                </c:pt>
                <c:pt idx="868">
                  <c:v>0.24299999999999999</c:v>
                </c:pt>
                <c:pt idx="869">
                  <c:v>0.246</c:v>
                </c:pt>
                <c:pt idx="870">
                  <c:v>0.23799999999999999</c:v>
                </c:pt>
                <c:pt idx="871">
                  <c:v>0.505</c:v>
                </c:pt>
                <c:pt idx="872">
                  <c:v>0.54600000000000004</c:v>
                </c:pt>
                <c:pt idx="873">
                  <c:v>0.27900000000000003</c:v>
                </c:pt>
                <c:pt idx="874">
                  <c:v>0.497</c:v>
                </c:pt>
                <c:pt idx="875">
                  <c:v>0.24299999999999999</c:v>
                </c:pt>
                <c:pt idx="876">
                  <c:v>0.309</c:v>
                </c:pt>
                <c:pt idx="877">
                  <c:v>0.44900000000000001</c:v>
                </c:pt>
                <c:pt idx="878">
                  <c:v>0.38500000000000001</c:v>
                </c:pt>
                <c:pt idx="879">
                  <c:v>0.23100000000000001</c:v>
                </c:pt>
                <c:pt idx="880">
                  <c:v>0.373</c:v>
                </c:pt>
                <c:pt idx="881">
                  <c:v>0.317</c:v>
                </c:pt>
                <c:pt idx="882">
                  <c:v>0.58099999999999996</c:v>
                </c:pt>
                <c:pt idx="883">
                  <c:v>0.24399999999999999</c:v>
                </c:pt>
                <c:pt idx="884">
                  <c:v>0.28399999999999997</c:v>
                </c:pt>
                <c:pt idx="885">
                  <c:v>0.56399999999999995</c:v>
                </c:pt>
                <c:pt idx="886">
                  <c:v>0.52100000000000002</c:v>
                </c:pt>
                <c:pt idx="887">
                  <c:v>0.29099999999999998</c:v>
                </c:pt>
                <c:pt idx="888">
                  <c:v>0.35299999999999998</c:v>
                </c:pt>
                <c:pt idx="889">
                  <c:v>0.28799999999999998</c:v>
                </c:pt>
                <c:pt idx="890">
                  <c:v>0.30499999999999999</c:v>
                </c:pt>
                <c:pt idx="891">
                  <c:v>0.32400000000000001</c:v>
                </c:pt>
                <c:pt idx="892">
                  <c:v>0.51100000000000001</c:v>
                </c:pt>
                <c:pt idx="893">
                  <c:v>0.58699999999999997</c:v>
                </c:pt>
                <c:pt idx="894">
                  <c:v>0.32800000000000001</c:v>
                </c:pt>
                <c:pt idx="895">
                  <c:v>0.53</c:v>
                </c:pt>
                <c:pt idx="896">
                  <c:v>0.26200000000000001</c:v>
                </c:pt>
                <c:pt idx="897">
                  <c:v>0.247</c:v>
                </c:pt>
                <c:pt idx="898">
                  <c:v>0.252</c:v>
                </c:pt>
                <c:pt idx="899">
                  <c:v>0.40899999999999997</c:v>
                </c:pt>
                <c:pt idx="900">
                  <c:v>0.22600000000000001</c:v>
                </c:pt>
                <c:pt idx="901">
                  <c:v>0.36799999999999999</c:v>
                </c:pt>
                <c:pt idx="902">
                  <c:v>0.53400000000000003</c:v>
                </c:pt>
                <c:pt idx="903">
                  <c:v>0.314</c:v>
                </c:pt>
                <c:pt idx="904">
                  <c:v>0.29499999999999998</c:v>
                </c:pt>
                <c:pt idx="905">
                  <c:v>0.43</c:v>
                </c:pt>
                <c:pt idx="906">
                  <c:v>0.28799999999999998</c:v>
                </c:pt>
                <c:pt idx="907">
                  <c:v>0.51600000000000001</c:v>
                </c:pt>
                <c:pt idx="908">
                  <c:v>0.35399999999999998</c:v>
                </c:pt>
                <c:pt idx="909">
                  <c:v>0.372</c:v>
                </c:pt>
                <c:pt idx="910">
                  <c:v>0.53100000000000003</c:v>
                </c:pt>
                <c:pt idx="911">
                  <c:v>0.40699999999999997</c:v>
                </c:pt>
                <c:pt idx="912">
                  <c:v>0.51800000000000002</c:v>
                </c:pt>
                <c:pt idx="913">
                  <c:v>0.51200000000000001</c:v>
                </c:pt>
                <c:pt idx="914">
                  <c:v>0.28999999999999998</c:v>
                </c:pt>
                <c:pt idx="915">
                  <c:v>0.22500000000000001</c:v>
                </c:pt>
                <c:pt idx="916">
                  <c:v>0.59499999999999997</c:v>
                </c:pt>
                <c:pt idx="917">
                  <c:v>0.25900000000000001</c:v>
                </c:pt>
                <c:pt idx="918">
                  <c:v>0.251</c:v>
                </c:pt>
                <c:pt idx="919">
                  <c:v>0.34699999999999998</c:v>
                </c:pt>
                <c:pt idx="920">
                  <c:v>0.27400000000000002</c:v>
                </c:pt>
                <c:pt idx="921">
                  <c:v>0.223</c:v>
                </c:pt>
                <c:pt idx="922">
                  <c:v>0.56499999999999995</c:v>
                </c:pt>
                <c:pt idx="923">
                  <c:v>0.58699999999999997</c:v>
                </c:pt>
                <c:pt idx="924">
                  <c:v>0.49299999999999999</c:v>
                </c:pt>
                <c:pt idx="925">
                  <c:v>0.58799999999999997</c:v>
                </c:pt>
                <c:pt idx="926">
                  <c:v>0.35099999999999998</c:v>
                </c:pt>
                <c:pt idx="927">
                  <c:v>0.46800000000000003</c:v>
                </c:pt>
                <c:pt idx="928">
                  <c:v>0.59399999999999997</c:v>
                </c:pt>
                <c:pt idx="929">
                  <c:v>0.51100000000000001</c:v>
                </c:pt>
                <c:pt idx="930">
                  <c:v>0.32800000000000001</c:v>
                </c:pt>
                <c:pt idx="931">
                  <c:v>0.42</c:v>
                </c:pt>
                <c:pt idx="932">
                  <c:v>0.53200000000000003</c:v>
                </c:pt>
                <c:pt idx="933">
                  <c:v>0.54600000000000004</c:v>
                </c:pt>
                <c:pt idx="934">
                  <c:v>0.23</c:v>
                </c:pt>
                <c:pt idx="935">
                  <c:v>0.51800000000000002</c:v>
                </c:pt>
                <c:pt idx="936">
                  <c:v>0.497</c:v>
                </c:pt>
                <c:pt idx="937">
                  <c:v>0.48899999999999999</c:v>
                </c:pt>
                <c:pt idx="938">
                  <c:v>0.46800000000000003</c:v>
                </c:pt>
                <c:pt idx="939">
                  <c:v>0.55000000000000004</c:v>
                </c:pt>
                <c:pt idx="940">
                  <c:v>0.39200000000000002</c:v>
                </c:pt>
                <c:pt idx="941">
                  <c:v>0.50600000000000001</c:v>
                </c:pt>
                <c:pt idx="942">
                  <c:v>0.58299999999999996</c:v>
                </c:pt>
                <c:pt idx="943">
                  <c:v>0.39300000000000002</c:v>
                </c:pt>
                <c:pt idx="944">
                  <c:v>0.27500000000000002</c:v>
                </c:pt>
                <c:pt idx="945">
                  <c:v>0.253</c:v>
                </c:pt>
                <c:pt idx="946">
                  <c:v>0.40200000000000002</c:v>
                </c:pt>
                <c:pt idx="947">
                  <c:v>0.23699999999999999</c:v>
                </c:pt>
                <c:pt idx="948">
                  <c:v>0.48299999999999998</c:v>
                </c:pt>
                <c:pt idx="949">
                  <c:v>0.51300000000000001</c:v>
                </c:pt>
                <c:pt idx="950">
                  <c:v>0.46200000000000002</c:v>
                </c:pt>
                <c:pt idx="951">
                  <c:v>0.39800000000000002</c:v>
                </c:pt>
                <c:pt idx="952">
                  <c:v>0.377</c:v>
                </c:pt>
                <c:pt idx="953">
                  <c:v>0.41599999999999998</c:v>
                </c:pt>
                <c:pt idx="954">
                  <c:v>0.39300000000000002</c:v>
                </c:pt>
                <c:pt idx="955">
                  <c:v>0.35099999999999998</c:v>
                </c:pt>
                <c:pt idx="956">
                  <c:v>0.317</c:v>
                </c:pt>
                <c:pt idx="957">
                  <c:v>0.26</c:v>
                </c:pt>
                <c:pt idx="958">
                  <c:v>0.52300000000000002</c:v>
                </c:pt>
                <c:pt idx="959">
                  <c:v>0.52800000000000002</c:v>
                </c:pt>
                <c:pt idx="960">
                  <c:v>0.36499999999999999</c:v>
                </c:pt>
                <c:pt idx="961">
                  <c:v>0.255</c:v>
                </c:pt>
                <c:pt idx="962">
                  <c:v>0.56599999999999995</c:v>
                </c:pt>
                <c:pt idx="963">
                  <c:v>0.54100000000000004</c:v>
                </c:pt>
                <c:pt idx="964">
                  <c:v>0.495</c:v>
                </c:pt>
                <c:pt idx="965">
                  <c:v>0.30599999999999999</c:v>
                </c:pt>
                <c:pt idx="966">
                  <c:v>0.38700000000000001</c:v>
                </c:pt>
                <c:pt idx="967">
                  <c:v>0.45100000000000001</c:v>
                </c:pt>
                <c:pt idx="968">
                  <c:v>0.309</c:v>
                </c:pt>
                <c:pt idx="969">
                  <c:v>0.48499999999999999</c:v>
                </c:pt>
                <c:pt idx="970">
                  <c:v>0.38500000000000001</c:v>
                </c:pt>
                <c:pt idx="971">
                  <c:v>0.54400000000000004</c:v>
                </c:pt>
                <c:pt idx="972">
                  <c:v>0.56000000000000005</c:v>
                </c:pt>
                <c:pt idx="973">
                  <c:v>0.217</c:v>
                </c:pt>
                <c:pt idx="974">
                  <c:v>0.46700000000000003</c:v>
                </c:pt>
                <c:pt idx="975">
                  <c:v>0.28599999999999998</c:v>
                </c:pt>
                <c:pt idx="976">
                  <c:v>0.36899999999999999</c:v>
                </c:pt>
                <c:pt idx="977">
                  <c:v>0.59499999999999997</c:v>
                </c:pt>
                <c:pt idx="978">
                  <c:v>0.502</c:v>
                </c:pt>
                <c:pt idx="979">
                  <c:v>0.47199999999999998</c:v>
                </c:pt>
                <c:pt idx="980">
                  <c:v>0.55300000000000005</c:v>
                </c:pt>
                <c:pt idx="981">
                  <c:v>0.48399999999999999</c:v>
                </c:pt>
                <c:pt idx="982">
                  <c:v>0.34399999999999997</c:v>
                </c:pt>
                <c:pt idx="983">
                  <c:v>0.53300000000000003</c:v>
                </c:pt>
                <c:pt idx="984">
                  <c:v>0.372</c:v>
                </c:pt>
                <c:pt idx="985">
                  <c:v>0.46</c:v>
                </c:pt>
                <c:pt idx="986">
                  <c:v>0.52500000000000002</c:v>
                </c:pt>
                <c:pt idx="987">
                  <c:v>0.57999999999999996</c:v>
                </c:pt>
                <c:pt idx="988">
                  <c:v>0.34699999999999998</c:v>
                </c:pt>
                <c:pt idx="989">
                  <c:v>0.2</c:v>
                </c:pt>
                <c:pt idx="990">
                  <c:v>0.30499999999999999</c:v>
                </c:pt>
                <c:pt idx="991">
                  <c:v>0.307</c:v>
                </c:pt>
                <c:pt idx="992">
                  <c:v>0.25600000000000001</c:v>
                </c:pt>
                <c:pt idx="993">
                  <c:v>0.26900000000000002</c:v>
                </c:pt>
                <c:pt idx="994">
                  <c:v>0.47199999999999998</c:v>
                </c:pt>
                <c:pt idx="995">
                  <c:v>0.52300000000000002</c:v>
                </c:pt>
                <c:pt idx="996">
                  <c:v>0.52</c:v>
                </c:pt>
                <c:pt idx="997">
                  <c:v>0.57899999999999996</c:v>
                </c:pt>
                <c:pt idx="998">
                  <c:v>0.55300000000000005</c:v>
                </c:pt>
                <c:pt idx="999">
                  <c:v>0.48899999999999999</c:v>
                </c:pt>
                <c:pt idx="1000">
                  <c:v>0.217</c:v>
                </c:pt>
                <c:pt idx="1001">
                  <c:v>0.38200000000000001</c:v>
                </c:pt>
                <c:pt idx="1002">
                  <c:v>0.24199999999999999</c:v>
                </c:pt>
                <c:pt idx="1003">
                  <c:v>0.59799999999999998</c:v>
                </c:pt>
                <c:pt idx="1004">
                  <c:v>0.34699999999999998</c:v>
                </c:pt>
                <c:pt idx="1005">
                  <c:v>0.34599999999999997</c:v>
                </c:pt>
                <c:pt idx="1006">
                  <c:v>0.44900000000000001</c:v>
                </c:pt>
                <c:pt idx="1007">
                  <c:v>0.33</c:v>
                </c:pt>
                <c:pt idx="1008">
                  <c:v>0.40699999999999997</c:v>
                </c:pt>
                <c:pt idx="1009">
                  <c:v>0.23699999999999999</c:v>
                </c:pt>
                <c:pt idx="1010">
                  <c:v>0.23300000000000001</c:v>
                </c:pt>
                <c:pt idx="1011">
                  <c:v>0.54800000000000004</c:v>
                </c:pt>
                <c:pt idx="1012">
                  <c:v>0.252</c:v>
                </c:pt>
                <c:pt idx="1013">
                  <c:v>0.38800000000000001</c:v>
                </c:pt>
                <c:pt idx="1014">
                  <c:v>0.23100000000000001</c:v>
                </c:pt>
                <c:pt idx="1015">
                  <c:v>0.44400000000000001</c:v>
                </c:pt>
                <c:pt idx="1016">
                  <c:v>0.48799999999999999</c:v>
                </c:pt>
                <c:pt idx="1017">
                  <c:v>0.46800000000000003</c:v>
                </c:pt>
                <c:pt idx="1018">
                  <c:v>0.39</c:v>
                </c:pt>
                <c:pt idx="1019">
                  <c:v>0.51200000000000001</c:v>
                </c:pt>
                <c:pt idx="1020">
                  <c:v>0.45900000000000002</c:v>
                </c:pt>
                <c:pt idx="1021">
                  <c:v>0.26700000000000002</c:v>
                </c:pt>
                <c:pt idx="1022">
                  <c:v>0.245</c:v>
                </c:pt>
                <c:pt idx="1023">
                  <c:v>0.51400000000000001</c:v>
                </c:pt>
                <c:pt idx="1024">
                  <c:v>0.221</c:v>
                </c:pt>
                <c:pt idx="1025">
                  <c:v>0.48699999999999999</c:v>
                </c:pt>
                <c:pt idx="1026">
                  <c:v>0.32</c:v>
                </c:pt>
                <c:pt idx="1027">
                  <c:v>0.33200000000000002</c:v>
                </c:pt>
                <c:pt idx="1028">
                  <c:v>0.374</c:v>
                </c:pt>
                <c:pt idx="1029">
                  <c:v>0.20300000000000001</c:v>
                </c:pt>
                <c:pt idx="1030">
                  <c:v>0.53600000000000003</c:v>
                </c:pt>
                <c:pt idx="1031">
                  <c:v>0.34100000000000003</c:v>
                </c:pt>
                <c:pt idx="1032">
                  <c:v>0.40500000000000003</c:v>
                </c:pt>
                <c:pt idx="1033">
                  <c:v>0.52200000000000002</c:v>
                </c:pt>
                <c:pt idx="1034">
                  <c:v>0.56100000000000005</c:v>
                </c:pt>
                <c:pt idx="1035">
                  <c:v>0.33500000000000002</c:v>
                </c:pt>
                <c:pt idx="1036">
                  <c:v>0.435</c:v>
                </c:pt>
                <c:pt idx="1037">
                  <c:v>0.36699999999999999</c:v>
                </c:pt>
                <c:pt idx="1038">
                  <c:v>0.219</c:v>
                </c:pt>
                <c:pt idx="1039">
                  <c:v>0.21299999999999999</c:v>
                </c:pt>
                <c:pt idx="1040">
                  <c:v>0.221</c:v>
                </c:pt>
                <c:pt idx="1041">
                  <c:v>0.54400000000000004</c:v>
                </c:pt>
                <c:pt idx="1042">
                  <c:v>0.32900000000000001</c:v>
                </c:pt>
                <c:pt idx="1043">
                  <c:v>0.51400000000000001</c:v>
                </c:pt>
                <c:pt idx="1044">
                  <c:v>0.32100000000000001</c:v>
                </c:pt>
                <c:pt idx="1045">
                  <c:v>0.4</c:v>
                </c:pt>
                <c:pt idx="1046">
                  <c:v>0.32100000000000001</c:v>
                </c:pt>
                <c:pt idx="1047">
                  <c:v>0.438</c:v>
                </c:pt>
                <c:pt idx="1048">
                  <c:v>0.21099999999999999</c:v>
                </c:pt>
                <c:pt idx="1049">
                  <c:v>0.38500000000000001</c:v>
                </c:pt>
                <c:pt idx="1050">
                  <c:v>0.30499999999999999</c:v>
                </c:pt>
                <c:pt idx="1051">
                  <c:v>0.433</c:v>
                </c:pt>
                <c:pt idx="1052">
                  <c:v>0.52200000000000002</c:v>
                </c:pt>
                <c:pt idx="1053">
                  <c:v>0.30199999999999999</c:v>
                </c:pt>
                <c:pt idx="1054">
                  <c:v>0.59</c:v>
                </c:pt>
                <c:pt idx="1055">
                  <c:v>0.30299999999999999</c:v>
                </c:pt>
                <c:pt idx="1056">
                  <c:v>0.58099999999999996</c:v>
                </c:pt>
                <c:pt idx="1057">
                  <c:v>0.30499999999999999</c:v>
                </c:pt>
                <c:pt idx="1058">
                  <c:v>0.56399999999999995</c:v>
                </c:pt>
                <c:pt idx="1059">
                  <c:v>0.51800000000000002</c:v>
                </c:pt>
                <c:pt idx="1060">
                  <c:v>0.44700000000000001</c:v>
                </c:pt>
                <c:pt idx="1061">
                  <c:v>0.47499999999999998</c:v>
                </c:pt>
                <c:pt idx="1062">
                  <c:v>0.28000000000000003</c:v>
                </c:pt>
                <c:pt idx="1063">
                  <c:v>0.36299999999999999</c:v>
                </c:pt>
                <c:pt idx="1064">
                  <c:v>0.55600000000000005</c:v>
                </c:pt>
                <c:pt idx="1065">
                  <c:v>0.53700000000000003</c:v>
                </c:pt>
                <c:pt idx="1066">
                  <c:v>0.44500000000000001</c:v>
                </c:pt>
                <c:pt idx="1067">
                  <c:v>0.497</c:v>
                </c:pt>
                <c:pt idx="1068">
                  <c:v>0.36699999999999999</c:v>
                </c:pt>
                <c:pt idx="1069">
                  <c:v>0.52600000000000002</c:v>
                </c:pt>
                <c:pt idx="1070">
                  <c:v>0.55300000000000005</c:v>
                </c:pt>
                <c:pt idx="1071">
                  <c:v>0.372</c:v>
                </c:pt>
                <c:pt idx="1072">
                  <c:v>0.44</c:v>
                </c:pt>
                <c:pt idx="1073">
                  <c:v>0.42</c:v>
                </c:pt>
                <c:pt idx="1074">
                  <c:v>0.47799999999999998</c:v>
                </c:pt>
                <c:pt idx="1075">
                  <c:v>0.40500000000000003</c:v>
                </c:pt>
                <c:pt idx="1076">
                  <c:v>0.39100000000000001</c:v>
                </c:pt>
                <c:pt idx="1077">
                  <c:v>0.48</c:v>
                </c:pt>
                <c:pt idx="1078">
                  <c:v>0.59099999999999997</c:v>
                </c:pt>
                <c:pt idx="1079">
                  <c:v>0.38</c:v>
                </c:pt>
                <c:pt idx="1080">
                  <c:v>0.215</c:v>
                </c:pt>
                <c:pt idx="1081">
                  <c:v>0.57099999999999995</c:v>
                </c:pt>
                <c:pt idx="1082">
                  <c:v>0.504</c:v>
                </c:pt>
                <c:pt idx="1083">
                  <c:v>0.22800000000000001</c:v>
                </c:pt>
                <c:pt idx="1084">
                  <c:v>0.41299999999999998</c:v>
                </c:pt>
                <c:pt idx="1085">
                  <c:v>0.45600000000000002</c:v>
                </c:pt>
                <c:pt idx="1086">
                  <c:v>0.224</c:v>
                </c:pt>
                <c:pt idx="1087">
                  <c:v>0.55500000000000005</c:v>
                </c:pt>
                <c:pt idx="1088">
                  <c:v>0.53800000000000003</c:v>
                </c:pt>
                <c:pt idx="1089">
                  <c:v>0.33900000000000002</c:v>
                </c:pt>
                <c:pt idx="1090">
                  <c:v>0.26800000000000002</c:v>
                </c:pt>
                <c:pt idx="1091">
                  <c:v>0.39100000000000001</c:v>
                </c:pt>
                <c:pt idx="1092">
                  <c:v>0.47299999999999998</c:v>
                </c:pt>
                <c:pt idx="1093">
                  <c:v>0.59899999999999998</c:v>
                </c:pt>
                <c:pt idx="1094">
                  <c:v>0.33700000000000002</c:v>
                </c:pt>
                <c:pt idx="1095">
                  <c:v>0.30099999999999999</c:v>
                </c:pt>
                <c:pt idx="1096">
                  <c:v>0.42099999999999999</c:v>
                </c:pt>
                <c:pt idx="1097">
                  <c:v>0.33200000000000002</c:v>
                </c:pt>
                <c:pt idx="1098">
                  <c:v>0.249</c:v>
                </c:pt>
                <c:pt idx="1099">
                  <c:v>0.55100000000000005</c:v>
                </c:pt>
                <c:pt idx="1100">
                  <c:v>0.40699999999999997</c:v>
                </c:pt>
                <c:pt idx="1101">
                  <c:v>0.47899999999999998</c:v>
                </c:pt>
                <c:pt idx="1102">
                  <c:v>0.59199999999999997</c:v>
                </c:pt>
                <c:pt idx="1103">
                  <c:v>0.26500000000000001</c:v>
                </c:pt>
                <c:pt idx="1104">
                  <c:v>0.29699999999999999</c:v>
                </c:pt>
                <c:pt idx="1105">
                  <c:v>0.26300000000000001</c:v>
                </c:pt>
                <c:pt idx="1106">
                  <c:v>0.33</c:v>
                </c:pt>
                <c:pt idx="1107">
                  <c:v>0.376</c:v>
                </c:pt>
                <c:pt idx="1108">
                  <c:v>0.22800000000000001</c:v>
                </c:pt>
                <c:pt idx="1109">
                  <c:v>0.48099999999999998</c:v>
                </c:pt>
                <c:pt idx="1110">
                  <c:v>0.373</c:v>
                </c:pt>
                <c:pt idx="1111">
                  <c:v>0.25900000000000001</c:v>
                </c:pt>
                <c:pt idx="1112">
                  <c:v>0.52400000000000002</c:v>
                </c:pt>
                <c:pt idx="1113">
                  <c:v>0.41899999999999998</c:v>
                </c:pt>
                <c:pt idx="1114">
                  <c:v>0.46</c:v>
                </c:pt>
                <c:pt idx="1115">
                  <c:v>0.43</c:v>
                </c:pt>
                <c:pt idx="1116">
                  <c:v>0.4</c:v>
                </c:pt>
                <c:pt idx="1117">
                  <c:v>0.20100000000000001</c:v>
                </c:pt>
                <c:pt idx="1118">
                  <c:v>0.20300000000000001</c:v>
                </c:pt>
                <c:pt idx="1119">
                  <c:v>0.39500000000000002</c:v>
                </c:pt>
                <c:pt idx="1120">
                  <c:v>0.39400000000000002</c:v>
                </c:pt>
                <c:pt idx="1121">
                  <c:v>0.501</c:v>
                </c:pt>
                <c:pt idx="1122">
                  <c:v>0.49299999999999999</c:v>
                </c:pt>
                <c:pt idx="1123">
                  <c:v>0.221</c:v>
                </c:pt>
                <c:pt idx="1124">
                  <c:v>0.23799999999999999</c:v>
                </c:pt>
                <c:pt idx="1125">
                  <c:v>0.44</c:v>
                </c:pt>
                <c:pt idx="1126">
                  <c:v>0.42599999999999999</c:v>
                </c:pt>
                <c:pt idx="1127">
                  <c:v>0.33800000000000002</c:v>
                </c:pt>
                <c:pt idx="1128">
                  <c:v>0.57199999999999995</c:v>
                </c:pt>
                <c:pt idx="1129">
                  <c:v>0.36699999999999999</c:v>
                </c:pt>
                <c:pt idx="1130">
                  <c:v>0.5</c:v>
                </c:pt>
                <c:pt idx="1131">
                  <c:v>0.55800000000000005</c:v>
                </c:pt>
                <c:pt idx="1132">
                  <c:v>0.254</c:v>
                </c:pt>
                <c:pt idx="1133">
                  <c:v>0.216</c:v>
                </c:pt>
                <c:pt idx="1134">
                  <c:v>0.374</c:v>
                </c:pt>
                <c:pt idx="1135">
                  <c:v>0.54800000000000004</c:v>
                </c:pt>
                <c:pt idx="1136">
                  <c:v>0.53100000000000003</c:v>
                </c:pt>
                <c:pt idx="1137">
                  <c:v>0.48499999999999999</c:v>
                </c:pt>
                <c:pt idx="1138">
                  <c:v>0.36299999999999999</c:v>
                </c:pt>
                <c:pt idx="1139">
                  <c:v>0.33700000000000002</c:v>
                </c:pt>
                <c:pt idx="1140">
                  <c:v>0.33700000000000002</c:v>
                </c:pt>
                <c:pt idx="1141">
                  <c:v>0.59799999999999998</c:v>
                </c:pt>
                <c:pt idx="1142">
                  <c:v>0.22</c:v>
                </c:pt>
                <c:pt idx="1143">
                  <c:v>0.59499999999999997</c:v>
                </c:pt>
                <c:pt idx="1144">
                  <c:v>0.45400000000000001</c:v>
                </c:pt>
                <c:pt idx="1145">
                  <c:v>0.26800000000000002</c:v>
                </c:pt>
                <c:pt idx="1146">
                  <c:v>0.24199999999999999</c:v>
                </c:pt>
                <c:pt idx="1147">
                  <c:v>0.34</c:v>
                </c:pt>
                <c:pt idx="1148">
                  <c:v>0.438</c:v>
                </c:pt>
                <c:pt idx="1149">
                  <c:v>0.45900000000000002</c:v>
                </c:pt>
                <c:pt idx="1150">
                  <c:v>0.46</c:v>
                </c:pt>
                <c:pt idx="1151">
                  <c:v>0.36</c:v>
                </c:pt>
                <c:pt idx="1152">
                  <c:v>0.46600000000000003</c:v>
                </c:pt>
                <c:pt idx="1153">
                  <c:v>0.52800000000000002</c:v>
                </c:pt>
                <c:pt idx="1154">
                  <c:v>0.52400000000000002</c:v>
                </c:pt>
                <c:pt idx="1155">
                  <c:v>0.27700000000000002</c:v>
                </c:pt>
                <c:pt idx="1156">
                  <c:v>0.33400000000000002</c:v>
                </c:pt>
                <c:pt idx="1157">
                  <c:v>0.54100000000000004</c:v>
                </c:pt>
                <c:pt idx="1158">
                  <c:v>0.48399999999999999</c:v>
                </c:pt>
                <c:pt idx="1159">
                  <c:v>0.25</c:v>
                </c:pt>
                <c:pt idx="1160">
                  <c:v>0.53300000000000003</c:v>
                </c:pt>
                <c:pt idx="1161">
                  <c:v>0.51900000000000002</c:v>
                </c:pt>
                <c:pt idx="1162">
                  <c:v>0.42699999999999999</c:v>
                </c:pt>
                <c:pt idx="1163">
                  <c:v>0.314</c:v>
                </c:pt>
                <c:pt idx="1164">
                  <c:v>0.36899999999999999</c:v>
                </c:pt>
                <c:pt idx="1165">
                  <c:v>0.56599999999999995</c:v>
                </c:pt>
                <c:pt idx="1166">
                  <c:v>0.30199999999999999</c:v>
                </c:pt>
                <c:pt idx="1167">
                  <c:v>0.26500000000000001</c:v>
                </c:pt>
                <c:pt idx="1168">
                  <c:v>0.56399999999999995</c:v>
                </c:pt>
                <c:pt idx="1169">
                  <c:v>0.216</c:v>
                </c:pt>
                <c:pt idx="1170">
                  <c:v>0.215</c:v>
                </c:pt>
                <c:pt idx="1171">
                  <c:v>0.21299999999999999</c:v>
                </c:pt>
                <c:pt idx="1172">
                  <c:v>0.496</c:v>
                </c:pt>
                <c:pt idx="1173">
                  <c:v>0.52900000000000003</c:v>
                </c:pt>
                <c:pt idx="1174">
                  <c:v>0.23599999999999999</c:v>
                </c:pt>
                <c:pt idx="1175">
                  <c:v>0.21299999999999999</c:v>
                </c:pt>
                <c:pt idx="1176">
                  <c:v>0.309</c:v>
                </c:pt>
                <c:pt idx="1177">
                  <c:v>0.313</c:v>
                </c:pt>
                <c:pt idx="1178">
                  <c:v>0.31</c:v>
                </c:pt>
                <c:pt idx="1179">
                  <c:v>0.376</c:v>
                </c:pt>
                <c:pt idx="1180">
                  <c:v>0.433</c:v>
                </c:pt>
                <c:pt idx="1181">
                  <c:v>0.44</c:v>
                </c:pt>
                <c:pt idx="1182">
                  <c:v>0.53400000000000003</c:v>
                </c:pt>
                <c:pt idx="1183">
                  <c:v>0.53900000000000003</c:v>
                </c:pt>
                <c:pt idx="1184">
                  <c:v>0.317</c:v>
                </c:pt>
                <c:pt idx="1185">
                  <c:v>0.20899999999999999</c:v>
                </c:pt>
                <c:pt idx="1186">
                  <c:v>0.57099999999999995</c:v>
                </c:pt>
                <c:pt idx="1187">
                  <c:v>0.55100000000000005</c:v>
                </c:pt>
                <c:pt idx="1188">
                  <c:v>0.27900000000000003</c:v>
                </c:pt>
                <c:pt idx="1189">
                  <c:v>0.57399999999999995</c:v>
                </c:pt>
                <c:pt idx="1190">
                  <c:v>0.57699999999999996</c:v>
                </c:pt>
                <c:pt idx="1191">
                  <c:v>0.38300000000000001</c:v>
                </c:pt>
                <c:pt idx="1192">
                  <c:v>0.49399999999999999</c:v>
                </c:pt>
                <c:pt idx="1193">
                  <c:v>0.29699999999999999</c:v>
                </c:pt>
                <c:pt idx="1194">
                  <c:v>0.437</c:v>
                </c:pt>
                <c:pt idx="1195">
                  <c:v>0.25900000000000001</c:v>
                </c:pt>
                <c:pt idx="1196">
                  <c:v>0.45500000000000002</c:v>
                </c:pt>
                <c:pt idx="1197">
                  <c:v>0.251</c:v>
                </c:pt>
                <c:pt idx="1198">
                  <c:v>0.47</c:v>
                </c:pt>
                <c:pt idx="1199">
                  <c:v>0.51100000000000001</c:v>
                </c:pt>
                <c:pt idx="1200">
                  <c:v>0.56200000000000006</c:v>
                </c:pt>
                <c:pt idx="1201">
                  <c:v>0.35799999999999998</c:v>
                </c:pt>
                <c:pt idx="1202">
                  <c:v>0.503</c:v>
                </c:pt>
                <c:pt idx="1203">
                  <c:v>0.46400000000000002</c:v>
                </c:pt>
                <c:pt idx="1204">
                  <c:v>0.46899999999999997</c:v>
                </c:pt>
                <c:pt idx="1205">
                  <c:v>0.23599999999999999</c:v>
                </c:pt>
                <c:pt idx="1206">
                  <c:v>0.30099999999999999</c:v>
                </c:pt>
                <c:pt idx="1207">
                  <c:v>0.35299999999999998</c:v>
                </c:pt>
                <c:pt idx="1208">
                  <c:v>0.433</c:v>
                </c:pt>
                <c:pt idx="1209">
                  <c:v>0.52300000000000002</c:v>
                </c:pt>
                <c:pt idx="1210">
                  <c:v>0.28299999999999997</c:v>
                </c:pt>
                <c:pt idx="1211">
                  <c:v>0.52</c:v>
                </c:pt>
                <c:pt idx="1212">
                  <c:v>0.54</c:v>
                </c:pt>
                <c:pt idx="1213">
                  <c:v>0.51300000000000001</c:v>
                </c:pt>
                <c:pt idx="1214">
                  <c:v>0.32900000000000001</c:v>
                </c:pt>
                <c:pt idx="1215">
                  <c:v>0.443</c:v>
                </c:pt>
                <c:pt idx="1216">
                  <c:v>0.46600000000000003</c:v>
                </c:pt>
                <c:pt idx="1217">
                  <c:v>0.49299999999999999</c:v>
                </c:pt>
                <c:pt idx="1218">
                  <c:v>0.56999999999999995</c:v>
                </c:pt>
                <c:pt idx="1219">
                  <c:v>0.25</c:v>
                </c:pt>
                <c:pt idx="1220">
                  <c:v>0.23300000000000001</c:v>
                </c:pt>
                <c:pt idx="1221">
                  <c:v>0.20899999999999999</c:v>
                </c:pt>
                <c:pt idx="1222">
                  <c:v>0.28499999999999998</c:v>
                </c:pt>
                <c:pt idx="1223">
                  <c:v>0.55200000000000005</c:v>
                </c:pt>
                <c:pt idx="1224">
                  <c:v>0.378</c:v>
                </c:pt>
                <c:pt idx="1225">
                  <c:v>0.32900000000000001</c:v>
                </c:pt>
                <c:pt idx="1226">
                  <c:v>0.34599999999999997</c:v>
                </c:pt>
                <c:pt idx="1227">
                  <c:v>0.46899999999999997</c:v>
                </c:pt>
                <c:pt idx="1228">
                  <c:v>0.42499999999999999</c:v>
                </c:pt>
                <c:pt idx="1229">
                  <c:v>0.39100000000000001</c:v>
                </c:pt>
                <c:pt idx="1230">
                  <c:v>0.43099999999999999</c:v>
                </c:pt>
                <c:pt idx="1231">
                  <c:v>0.57499999999999996</c:v>
                </c:pt>
                <c:pt idx="1232">
                  <c:v>0.44400000000000001</c:v>
                </c:pt>
                <c:pt idx="1233">
                  <c:v>0.40200000000000002</c:v>
                </c:pt>
                <c:pt idx="1234">
                  <c:v>0.27200000000000002</c:v>
                </c:pt>
                <c:pt idx="1235">
                  <c:v>0.27700000000000002</c:v>
                </c:pt>
                <c:pt idx="1236">
                  <c:v>0.312</c:v>
                </c:pt>
                <c:pt idx="1237">
                  <c:v>0.45300000000000001</c:v>
                </c:pt>
                <c:pt idx="1238">
                  <c:v>0.57199999999999995</c:v>
                </c:pt>
                <c:pt idx="1239">
                  <c:v>0.48299999999999998</c:v>
                </c:pt>
                <c:pt idx="1240">
                  <c:v>0.26200000000000001</c:v>
                </c:pt>
                <c:pt idx="1241">
                  <c:v>0.22900000000000001</c:v>
                </c:pt>
                <c:pt idx="1242">
                  <c:v>0.46700000000000003</c:v>
                </c:pt>
                <c:pt idx="1243">
                  <c:v>0.498</c:v>
                </c:pt>
                <c:pt idx="1244">
                  <c:v>0.503</c:v>
                </c:pt>
                <c:pt idx="1245">
                  <c:v>0.53200000000000003</c:v>
                </c:pt>
                <c:pt idx="1246">
                  <c:v>0.29299999999999998</c:v>
                </c:pt>
                <c:pt idx="1247">
                  <c:v>0.32800000000000001</c:v>
                </c:pt>
                <c:pt idx="1248">
                  <c:v>0.495</c:v>
                </c:pt>
                <c:pt idx="1249">
                  <c:v>0.55500000000000005</c:v>
                </c:pt>
                <c:pt idx="1250">
                  <c:v>0.50800000000000001</c:v>
                </c:pt>
                <c:pt idx="1251">
                  <c:v>0.28000000000000003</c:v>
                </c:pt>
                <c:pt idx="1252">
                  <c:v>0.48899999999999999</c:v>
                </c:pt>
                <c:pt idx="1253">
                  <c:v>0.39200000000000002</c:v>
                </c:pt>
                <c:pt idx="1254">
                  <c:v>0.20799999999999999</c:v>
                </c:pt>
                <c:pt idx="1255">
                  <c:v>0.309</c:v>
                </c:pt>
                <c:pt idx="1256">
                  <c:v>0.30599999999999999</c:v>
                </c:pt>
                <c:pt idx="1257">
                  <c:v>0.34599999999999997</c:v>
                </c:pt>
                <c:pt idx="1258">
                  <c:v>0.40500000000000003</c:v>
                </c:pt>
                <c:pt idx="1259">
                  <c:v>0.58199999999999996</c:v>
                </c:pt>
                <c:pt idx="1260">
                  <c:v>0.437</c:v>
                </c:pt>
                <c:pt idx="1261">
                  <c:v>0.46300000000000002</c:v>
                </c:pt>
                <c:pt idx="1262">
                  <c:v>0.23699999999999999</c:v>
                </c:pt>
                <c:pt idx="1263">
                  <c:v>0.41399999999999998</c:v>
                </c:pt>
                <c:pt idx="1264">
                  <c:v>0.36099999999999999</c:v>
                </c:pt>
                <c:pt idx="1265">
                  <c:v>0.26900000000000002</c:v>
                </c:pt>
                <c:pt idx="1266">
                  <c:v>0.46700000000000003</c:v>
                </c:pt>
                <c:pt idx="1267">
                  <c:v>0.35</c:v>
                </c:pt>
                <c:pt idx="1268">
                  <c:v>0.505</c:v>
                </c:pt>
                <c:pt idx="1269">
                  <c:v>0.32300000000000001</c:v>
                </c:pt>
                <c:pt idx="1270">
                  <c:v>0.54700000000000004</c:v>
                </c:pt>
                <c:pt idx="1271">
                  <c:v>0.53900000000000003</c:v>
                </c:pt>
                <c:pt idx="1272">
                  <c:v>0.48499999999999999</c:v>
                </c:pt>
                <c:pt idx="1273">
                  <c:v>0.42899999999999999</c:v>
                </c:pt>
                <c:pt idx="1274">
                  <c:v>0.56499999999999995</c:v>
                </c:pt>
                <c:pt idx="1275">
                  <c:v>0.59799999999999998</c:v>
                </c:pt>
                <c:pt idx="1276">
                  <c:v>0.34499999999999997</c:v>
                </c:pt>
                <c:pt idx="1277">
                  <c:v>0.49299999999999999</c:v>
                </c:pt>
                <c:pt idx="1278">
                  <c:v>0.312</c:v>
                </c:pt>
                <c:pt idx="1279">
                  <c:v>0.57199999999999995</c:v>
                </c:pt>
                <c:pt idx="1280">
                  <c:v>0.438</c:v>
                </c:pt>
                <c:pt idx="1281">
                  <c:v>0.436</c:v>
                </c:pt>
                <c:pt idx="1282">
                  <c:v>0.58199999999999996</c:v>
                </c:pt>
                <c:pt idx="1283">
                  <c:v>0.29799999999999999</c:v>
                </c:pt>
                <c:pt idx="1284">
                  <c:v>0.218</c:v>
                </c:pt>
                <c:pt idx="1285">
                  <c:v>0.315</c:v>
                </c:pt>
                <c:pt idx="1286">
                  <c:v>0.222</c:v>
                </c:pt>
                <c:pt idx="1287">
                  <c:v>0.46899999999999997</c:v>
                </c:pt>
                <c:pt idx="1288">
                  <c:v>0.33400000000000002</c:v>
                </c:pt>
                <c:pt idx="1289">
                  <c:v>0.31</c:v>
                </c:pt>
                <c:pt idx="1290">
                  <c:v>0.39700000000000002</c:v>
                </c:pt>
                <c:pt idx="1291">
                  <c:v>0.36</c:v>
                </c:pt>
                <c:pt idx="1292">
                  <c:v>0.29299999999999998</c:v>
                </c:pt>
                <c:pt idx="1293">
                  <c:v>0.51400000000000001</c:v>
                </c:pt>
                <c:pt idx="1294">
                  <c:v>0.27800000000000002</c:v>
                </c:pt>
                <c:pt idx="1295">
                  <c:v>0.41899999999999998</c:v>
                </c:pt>
                <c:pt idx="1296">
                  <c:v>0.45500000000000002</c:v>
                </c:pt>
                <c:pt idx="1297">
                  <c:v>0.28000000000000003</c:v>
                </c:pt>
                <c:pt idx="1298">
                  <c:v>0.45300000000000001</c:v>
                </c:pt>
                <c:pt idx="1299">
                  <c:v>0.41499999999999998</c:v>
                </c:pt>
                <c:pt idx="1300">
                  <c:v>0.30199999999999999</c:v>
                </c:pt>
                <c:pt idx="1301">
                  <c:v>0.496</c:v>
                </c:pt>
                <c:pt idx="1302">
                  <c:v>0.23400000000000001</c:v>
                </c:pt>
                <c:pt idx="1303">
                  <c:v>0.24399999999999999</c:v>
                </c:pt>
                <c:pt idx="1304">
                  <c:v>0.26300000000000001</c:v>
                </c:pt>
                <c:pt idx="1305">
                  <c:v>0.40400000000000003</c:v>
                </c:pt>
                <c:pt idx="1306">
                  <c:v>0.39200000000000002</c:v>
                </c:pt>
                <c:pt idx="1307">
                  <c:v>0.53900000000000003</c:v>
                </c:pt>
                <c:pt idx="1308">
                  <c:v>0.45100000000000001</c:v>
                </c:pt>
                <c:pt idx="1309">
                  <c:v>0.46700000000000003</c:v>
                </c:pt>
                <c:pt idx="1310">
                  <c:v>0.374</c:v>
                </c:pt>
                <c:pt idx="1311">
                  <c:v>0.59699999999999998</c:v>
                </c:pt>
                <c:pt idx="1312">
                  <c:v>0.40300000000000002</c:v>
                </c:pt>
                <c:pt idx="1313">
                  <c:v>0.496</c:v>
                </c:pt>
                <c:pt idx="1314">
                  <c:v>0.52400000000000002</c:v>
                </c:pt>
                <c:pt idx="1315">
                  <c:v>0.33500000000000002</c:v>
                </c:pt>
                <c:pt idx="1316">
                  <c:v>0.59399999999999997</c:v>
                </c:pt>
                <c:pt idx="1317">
                  <c:v>0.28599999999999998</c:v>
                </c:pt>
                <c:pt idx="1318">
                  <c:v>0.442</c:v>
                </c:pt>
                <c:pt idx="1319">
                  <c:v>0.34899999999999998</c:v>
                </c:pt>
                <c:pt idx="1320">
                  <c:v>0.24099999999999999</c:v>
                </c:pt>
                <c:pt idx="1321">
                  <c:v>0.57799999999999996</c:v>
                </c:pt>
                <c:pt idx="1322">
                  <c:v>0.56299999999999994</c:v>
                </c:pt>
                <c:pt idx="1323">
                  <c:v>0.253</c:v>
                </c:pt>
                <c:pt idx="1324">
                  <c:v>0.47799999999999998</c:v>
                </c:pt>
                <c:pt idx="1325">
                  <c:v>0.22600000000000001</c:v>
                </c:pt>
                <c:pt idx="1326">
                  <c:v>0.41399999999999998</c:v>
                </c:pt>
                <c:pt idx="1327">
                  <c:v>0.35099999999999998</c:v>
                </c:pt>
                <c:pt idx="1328">
                  <c:v>0.58499999999999996</c:v>
                </c:pt>
                <c:pt idx="1329">
                  <c:v>0.32200000000000001</c:v>
                </c:pt>
                <c:pt idx="1330">
                  <c:v>0.43099999999999999</c:v>
                </c:pt>
                <c:pt idx="1331">
                  <c:v>0.20399999999999999</c:v>
                </c:pt>
                <c:pt idx="1332">
                  <c:v>0.23799999999999999</c:v>
                </c:pt>
                <c:pt idx="1333">
                  <c:v>0.42599999999999999</c:v>
                </c:pt>
                <c:pt idx="1334">
                  <c:v>0.54400000000000004</c:v>
                </c:pt>
                <c:pt idx="1335">
                  <c:v>0.53900000000000003</c:v>
                </c:pt>
                <c:pt idx="1336">
                  <c:v>0.504</c:v>
                </c:pt>
                <c:pt idx="1337">
                  <c:v>0.51600000000000001</c:v>
                </c:pt>
                <c:pt idx="1338">
                  <c:v>0.45400000000000001</c:v>
                </c:pt>
                <c:pt idx="1339">
                  <c:v>0.48399999999999999</c:v>
                </c:pt>
                <c:pt idx="1340">
                  <c:v>0.55800000000000005</c:v>
                </c:pt>
                <c:pt idx="1341">
                  <c:v>0.41299999999999998</c:v>
                </c:pt>
                <c:pt idx="1342">
                  <c:v>0.24099999999999999</c:v>
                </c:pt>
                <c:pt idx="1343">
                  <c:v>0.28399999999999997</c:v>
                </c:pt>
                <c:pt idx="1344">
                  <c:v>0.254</c:v>
                </c:pt>
                <c:pt idx="1345">
                  <c:v>0.443</c:v>
                </c:pt>
                <c:pt idx="1346">
                  <c:v>0.35799999999999998</c:v>
                </c:pt>
                <c:pt idx="1347">
                  <c:v>0.28999999999999998</c:v>
                </c:pt>
                <c:pt idx="1348">
                  <c:v>0.52</c:v>
                </c:pt>
                <c:pt idx="1349">
                  <c:v>0.35099999999999998</c:v>
                </c:pt>
                <c:pt idx="1350">
                  <c:v>0.47099999999999997</c:v>
                </c:pt>
                <c:pt idx="1351">
                  <c:v>0.48399999999999999</c:v>
                </c:pt>
                <c:pt idx="1352">
                  <c:v>0.47899999999999998</c:v>
                </c:pt>
                <c:pt idx="1353">
                  <c:v>0.25700000000000001</c:v>
                </c:pt>
                <c:pt idx="1354">
                  <c:v>0.40899999999999997</c:v>
                </c:pt>
                <c:pt idx="1355">
                  <c:v>0.376</c:v>
                </c:pt>
                <c:pt idx="1356">
                  <c:v>0.56299999999999994</c:v>
                </c:pt>
                <c:pt idx="1357">
                  <c:v>0.24299999999999999</c:v>
                </c:pt>
                <c:pt idx="1358">
                  <c:v>0.26200000000000001</c:v>
                </c:pt>
                <c:pt idx="1359">
                  <c:v>0.58899999999999997</c:v>
                </c:pt>
                <c:pt idx="1360">
                  <c:v>0.44400000000000001</c:v>
                </c:pt>
                <c:pt idx="1361">
                  <c:v>0.245</c:v>
                </c:pt>
                <c:pt idx="1362">
                  <c:v>0.22</c:v>
                </c:pt>
                <c:pt idx="1363">
                  <c:v>0.55600000000000005</c:v>
                </c:pt>
                <c:pt idx="1364">
                  <c:v>0.27</c:v>
                </c:pt>
                <c:pt idx="1365">
                  <c:v>0.39400000000000002</c:v>
                </c:pt>
                <c:pt idx="1366">
                  <c:v>0.52300000000000002</c:v>
                </c:pt>
                <c:pt idx="1367">
                  <c:v>0.23300000000000001</c:v>
                </c:pt>
                <c:pt idx="1368">
                  <c:v>0.51100000000000001</c:v>
                </c:pt>
                <c:pt idx="1369">
                  <c:v>0.25800000000000001</c:v>
                </c:pt>
                <c:pt idx="1370">
                  <c:v>0.29099999999999998</c:v>
                </c:pt>
                <c:pt idx="1371">
                  <c:v>0.28799999999999998</c:v>
                </c:pt>
                <c:pt idx="1372">
                  <c:v>0.26100000000000001</c:v>
                </c:pt>
                <c:pt idx="1373">
                  <c:v>0.39200000000000002</c:v>
                </c:pt>
                <c:pt idx="1374">
                  <c:v>0.26100000000000001</c:v>
                </c:pt>
                <c:pt idx="1375">
                  <c:v>0.48499999999999999</c:v>
                </c:pt>
                <c:pt idx="1376">
                  <c:v>0.441</c:v>
                </c:pt>
                <c:pt idx="1377">
                  <c:v>0.51800000000000002</c:v>
                </c:pt>
                <c:pt idx="1378">
                  <c:v>0.3</c:v>
                </c:pt>
                <c:pt idx="1379">
                  <c:v>0.57599999999999996</c:v>
                </c:pt>
                <c:pt idx="1380">
                  <c:v>0.48399999999999999</c:v>
                </c:pt>
                <c:pt idx="1381">
                  <c:v>0.29199999999999998</c:v>
                </c:pt>
                <c:pt idx="1382">
                  <c:v>0.37</c:v>
                </c:pt>
                <c:pt idx="1383">
                  <c:v>0.59299999999999997</c:v>
                </c:pt>
                <c:pt idx="1384">
                  <c:v>0.23100000000000001</c:v>
                </c:pt>
                <c:pt idx="1385">
                  <c:v>0.20899999999999999</c:v>
                </c:pt>
                <c:pt idx="1386">
                  <c:v>0.53600000000000003</c:v>
                </c:pt>
                <c:pt idx="1387">
                  <c:v>0.57899999999999996</c:v>
                </c:pt>
                <c:pt idx="1388">
                  <c:v>0.36199999999999999</c:v>
                </c:pt>
                <c:pt idx="1389">
                  <c:v>0.54900000000000004</c:v>
                </c:pt>
                <c:pt idx="1390">
                  <c:v>0.311</c:v>
                </c:pt>
                <c:pt idx="1391">
                  <c:v>0.29199999999999998</c:v>
                </c:pt>
                <c:pt idx="1392">
                  <c:v>0.38600000000000001</c:v>
                </c:pt>
                <c:pt idx="1393">
                  <c:v>0.38600000000000001</c:v>
                </c:pt>
                <c:pt idx="1394">
                  <c:v>0.217</c:v>
                </c:pt>
                <c:pt idx="1395">
                  <c:v>0.35399999999999998</c:v>
                </c:pt>
                <c:pt idx="1396">
                  <c:v>0.33100000000000002</c:v>
                </c:pt>
                <c:pt idx="1397">
                  <c:v>0.47699999999999998</c:v>
                </c:pt>
                <c:pt idx="1398">
                  <c:v>0.497</c:v>
                </c:pt>
                <c:pt idx="1399">
                  <c:v>0.58199999999999996</c:v>
                </c:pt>
                <c:pt idx="1400">
                  <c:v>0.214</c:v>
                </c:pt>
                <c:pt idx="1401">
                  <c:v>0.59499999999999997</c:v>
                </c:pt>
                <c:pt idx="1402">
                  <c:v>0.29099999999999998</c:v>
                </c:pt>
                <c:pt idx="1403">
                  <c:v>0.59199999999999997</c:v>
                </c:pt>
                <c:pt idx="1404">
                  <c:v>0.58499999999999996</c:v>
                </c:pt>
                <c:pt idx="1405">
                  <c:v>0.28699999999999998</c:v>
                </c:pt>
                <c:pt idx="1406">
                  <c:v>0.47799999999999998</c:v>
                </c:pt>
                <c:pt idx="1407">
                  <c:v>0.28299999999999997</c:v>
                </c:pt>
                <c:pt idx="1408">
                  <c:v>0.50800000000000001</c:v>
                </c:pt>
                <c:pt idx="1409">
                  <c:v>0.498</c:v>
                </c:pt>
                <c:pt idx="1410">
                  <c:v>0.24299999999999999</c:v>
                </c:pt>
                <c:pt idx="1411">
                  <c:v>0.59699999999999998</c:v>
                </c:pt>
                <c:pt idx="1412">
                  <c:v>0.21299999999999999</c:v>
                </c:pt>
                <c:pt idx="1413">
                  <c:v>0.34100000000000003</c:v>
                </c:pt>
                <c:pt idx="1414">
                  <c:v>0.32400000000000001</c:v>
                </c:pt>
                <c:pt idx="1415">
                  <c:v>0.48399999999999999</c:v>
                </c:pt>
                <c:pt idx="1416">
                  <c:v>0.255</c:v>
                </c:pt>
                <c:pt idx="1417">
                  <c:v>0.48099999999999998</c:v>
                </c:pt>
                <c:pt idx="1418">
                  <c:v>0.3</c:v>
                </c:pt>
                <c:pt idx="1419">
                  <c:v>0.56699999999999995</c:v>
                </c:pt>
                <c:pt idx="1420">
                  <c:v>0.318</c:v>
                </c:pt>
                <c:pt idx="1421">
                  <c:v>0.28699999999999998</c:v>
                </c:pt>
                <c:pt idx="1422">
                  <c:v>0.436</c:v>
                </c:pt>
                <c:pt idx="1423">
                  <c:v>0.252</c:v>
                </c:pt>
                <c:pt idx="1424">
                  <c:v>0.46500000000000002</c:v>
                </c:pt>
                <c:pt idx="1425">
                  <c:v>0.36399999999999999</c:v>
                </c:pt>
                <c:pt idx="1426">
                  <c:v>0.55900000000000005</c:v>
                </c:pt>
                <c:pt idx="1427">
                  <c:v>0.58399999999999996</c:v>
                </c:pt>
                <c:pt idx="1428">
                  <c:v>0.49299999999999999</c:v>
                </c:pt>
                <c:pt idx="1429">
                  <c:v>0.24399999999999999</c:v>
                </c:pt>
                <c:pt idx="1430">
                  <c:v>0.56200000000000006</c:v>
                </c:pt>
                <c:pt idx="1431">
                  <c:v>0.27700000000000002</c:v>
                </c:pt>
                <c:pt idx="1432">
                  <c:v>0.23</c:v>
                </c:pt>
                <c:pt idx="1433">
                  <c:v>0.44900000000000001</c:v>
                </c:pt>
                <c:pt idx="1434">
                  <c:v>0.222</c:v>
                </c:pt>
                <c:pt idx="1435">
                  <c:v>0.47799999999999998</c:v>
                </c:pt>
                <c:pt idx="1436">
                  <c:v>0.28699999999999998</c:v>
                </c:pt>
                <c:pt idx="1437">
                  <c:v>0.255</c:v>
                </c:pt>
                <c:pt idx="1438">
                  <c:v>0.313</c:v>
                </c:pt>
                <c:pt idx="1439">
                  <c:v>0.59699999999999998</c:v>
                </c:pt>
                <c:pt idx="1440">
                  <c:v>0.255</c:v>
                </c:pt>
                <c:pt idx="1441">
                  <c:v>0.21</c:v>
                </c:pt>
                <c:pt idx="1442">
                  <c:v>0.51</c:v>
                </c:pt>
                <c:pt idx="1443">
                  <c:v>0.36699999999999999</c:v>
                </c:pt>
                <c:pt idx="1444">
                  <c:v>0.30499999999999999</c:v>
                </c:pt>
                <c:pt idx="1445">
                  <c:v>0.436</c:v>
                </c:pt>
                <c:pt idx="1446">
                  <c:v>0.51300000000000001</c:v>
                </c:pt>
                <c:pt idx="1447">
                  <c:v>0.58399999999999996</c:v>
                </c:pt>
                <c:pt idx="1448">
                  <c:v>0.27200000000000002</c:v>
                </c:pt>
                <c:pt idx="1449">
                  <c:v>0.376</c:v>
                </c:pt>
                <c:pt idx="1450">
                  <c:v>0.26400000000000001</c:v>
                </c:pt>
                <c:pt idx="1451">
                  <c:v>0.33</c:v>
                </c:pt>
                <c:pt idx="1452">
                  <c:v>0.376</c:v>
                </c:pt>
                <c:pt idx="1453">
                  <c:v>0.39200000000000002</c:v>
                </c:pt>
                <c:pt idx="1454">
                  <c:v>0.51900000000000002</c:v>
                </c:pt>
                <c:pt idx="1455">
                  <c:v>0.59499999999999997</c:v>
                </c:pt>
                <c:pt idx="1456">
                  <c:v>0.28499999999999998</c:v>
                </c:pt>
                <c:pt idx="1457">
                  <c:v>0.55700000000000005</c:v>
                </c:pt>
                <c:pt idx="1458">
                  <c:v>0.35799999999999998</c:v>
                </c:pt>
                <c:pt idx="1459">
                  <c:v>0.36499999999999999</c:v>
                </c:pt>
                <c:pt idx="1460">
                  <c:v>0.33500000000000002</c:v>
                </c:pt>
                <c:pt idx="1461">
                  <c:v>0.252</c:v>
                </c:pt>
                <c:pt idx="1462">
                  <c:v>0.35799999999999998</c:v>
                </c:pt>
                <c:pt idx="1463">
                  <c:v>0.252</c:v>
                </c:pt>
                <c:pt idx="1464">
                  <c:v>0.57999999999999996</c:v>
                </c:pt>
                <c:pt idx="1465">
                  <c:v>0.46700000000000003</c:v>
                </c:pt>
                <c:pt idx="1466">
                  <c:v>0.32800000000000001</c:v>
                </c:pt>
                <c:pt idx="1467">
                  <c:v>0.44400000000000001</c:v>
                </c:pt>
                <c:pt idx="1468">
                  <c:v>0.47699999999999998</c:v>
                </c:pt>
                <c:pt idx="1469">
                  <c:v>0.56499999999999995</c:v>
                </c:pt>
                <c:pt idx="1470">
                  <c:v>0.36099999999999999</c:v>
                </c:pt>
                <c:pt idx="1471">
                  <c:v>0.29799999999999999</c:v>
                </c:pt>
                <c:pt idx="1472">
                  <c:v>0.32200000000000001</c:v>
                </c:pt>
                <c:pt idx="1473">
                  <c:v>0.434</c:v>
                </c:pt>
                <c:pt idx="1474">
                  <c:v>0.35699999999999998</c:v>
                </c:pt>
                <c:pt idx="1475">
                  <c:v>0.22700000000000001</c:v>
                </c:pt>
                <c:pt idx="1476">
                  <c:v>0.28299999999999997</c:v>
                </c:pt>
                <c:pt idx="1477">
                  <c:v>0.32700000000000001</c:v>
                </c:pt>
                <c:pt idx="1478">
                  <c:v>0.222</c:v>
                </c:pt>
                <c:pt idx="1479">
                  <c:v>0.215</c:v>
                </c:pt>
                <c:pt idx="1480">
                  <c:v>0.47199999999999998</c:v>
                </c:pt>
                <c:pt idx="1481">
                  <c:v>0.35599999999999998</c:v>
                </c:pt>
                <c:pt idx="1482">
                  <c:v>0.45800000000000002</c:v>
                </c:pt>
                <c:pt idx="1483">
                  <c:v>0.28000000000000003</c:v>
                </c:pt>
                <c:pt idx="1484">
                  <c:v>0.38600000000000001</c:v>
                </c:pt>
                <c:pt idx="1485">
                  <c:v>0.23799999999999999</c:v>
                </c:pt>
                <c:pt idx="1486">
                  <c:v>0.245</c:v>
                </c:pt>
                <c:pt idx="1487">
                  <c:v>0.41399999999999998</c:v>
                </c:pt>
                <c:pt idx="1488">
                  <c:v>0.25600000000000001</c:v>
                </c:pt>
                <c:pt idx="1489">
                  <c:v>0.502</c:v>
                </c:pt>
                <c:pt idx="1490">
                  <c:v>0.26800000000000002</c:v>
                </c:pt>
                <c:pt idx="1491">
                  <c:v>0.56000000000000005</c:v>
                </c:pt>
                <c:pt idx="1492">
                  <c:v>0.51500000000000001</c:v>
                </c:pt>
                <c:pt idx="1493">
                  <c:v>0.27300000000000002</c:v>
                </c:pt>
                <c:pt idx="1494">
                  <c:v>0.247</c:v>
                </c:pt>
                <c:pt idx="1495">
                  <c:v>0.43099999999999999</c:v>
                </c:pt>
                <c:pt idx="1496">
                  <c:v>0.48699999999999999</c:v>
                </c:pt>
                <c:pt idx="1497">
                  <c:v>0.55200000000000005</c:v>
                </c:pt>
                <c:pt idx="1498">
                  <c:v>0.34499999999999997</c:v>
                </c:pt>
                <c:pt idx="1499">
                  <c:v>0.36399999999999999</c:v>
                </c:pt>
                <c:pt idx="1500">
                  <c:v>0.216</c:v>
                </c:pt>
                <c:pt idx="1501">
                  <c:v>0.20300000000000001</c:v>
                </c:pt>
                <c:pt idx="1502">
                  <c:v>0.46500000000000002</c:v>
                </c:pt>
                <c:pt idx="1503">
                  <c:v>0.48</c:v>
                </c:pt>
                <c:pt idx="1504">
                  <c:v>0.36199999999999999</c:v>
                </c:pt>
                <c:pt idx="1505">
                  <c:v>0.223</c:v>
                </c:pt>
                <c:pt idx="1506">
                  <c:v>0.442</c:v>
                </c:pt>
                <c:pt idx="1507">
                  <c:v>0.51800000000000002</c:v>
                </c:pt>
                <c:pt idx="1508">
                  <c:v>0.58699999999999997</c:v>
                </c:pt>
                <c:pt idx="1509">
                  <c:v>0.26400000000000001</c:v>
                </c:pt>
                <c:pt idx="1510">
                  <c:v>0.59799999999999998</c:v>
                </c:pt>
                <c:pt idx="1511">
                  <c:v>0.45200000000000001</c:v>
                </c:pt>
                <c:pt idx="1512">
                  <c:v>0.47699999999999998</c:v>
                </c:pt>
                <c:pt idx="1513">
                  <c:v>0.45300000000000001</c:v>
                </c:pt>
                <c:pt idx="1514">
                  <c:v>0.36</c:v>
                </c:pt>
                <c:pt idx="1515">
                  <c:v>0.21199999999999999</c:v>
                </c:pt>
                <c:pt idx="1516">
                  <c:v>0.39100000000000001</c:v>
                </c:pt>
                <c:pt idx="1517">
                  <c:v>0.33400000000000002</c:v>
                </c:pt>
                <c:pt idx="1518">
                  <c:v>0.20899999999999999</c:v>
                </c:pt>
                <c:pt idx="1519">
                  <c:v>0.35499999999999998</c:v>
                </c:pt>
                <c:pt idx="1520">
                  <c:v>0.54800000000000004</c:v>
                </c:pt>
                <c:pt idx="1521">
                  <c:v>0.33</c:v>
                </c:pt>
                <c:pt idx="1522">
                  <c:v>0.44600000000000001</c:v>
                </c:pt>
                <c:pt idx="1523">
                  <c:v>0.249</c:v>
                </c:pt>
                <c:pt idx="1524">
                  <c:v>0.57899999999999996</c:v>
                </c:pt>
                <c:pt idx="1525">
                  <c:v>0.24299999999999999</c:v>
                </c:pt>
                <c:pt idx="1526">
                  <c:v>0.56399999999999995</c:v>
                </c:pt>
                <c:pt idx="1527">
                  <c:v>0.436</c:v>
                </c:pt>
                <c:pt idx="1528">
                  <c:v>0.432</c:v>
                </c:pt>
                <c:pt idx="1529">
                  <c:v>0.437</c:v>
                </c:pt>
                <c:pt idx="1530">
                  <c:v>0.56000000000000005</c:v>
                </c:pt>
                <c:pt idx="1531">
                  <c:v>0.54100000000000004</c:v>
                </c:pt>
                <c:pt idx="1532">
                  <c:v>0.254</c:v>
                </c:pt>
                <c:pt idx="1533">
                  <c:v>0.29699999999999999</c:v>
                </c:pt>
                <c:pt idx="1534">
                  <c:v>0.224</c:v>
                </c:pt>
                <c:pt idx="1535">
                  <c:v>0.49399999999999999</c:v>
                </c:pt>
                <c:pt idx="1536">
                  <c:v>0.27400000000000002</c:v>
                </c:pt>
                <c:pt idx="1537">
                  <c:v>0.48199999999999998</c:v>
                </c:pt>
                <c:pt idx="1538">
                  <c:v>0.53700000000000003</c:v>
                </c:pt>
                <c:pt idx="1539">
                  <c:v>0.27700000000000002</c:v>
                </c:pt>
                <c:pt idx="1540">
                  <c:v>0.23200000000000001</c:v>
                </c:pt>
                <c:pt idx="1541">
                  <c:v>0.56699999999999995</c:v>
                </c:pt>
                <c:pt idx="1542">
                  <c:v>0.433</c:v>
                </c:pt>
                <c:pt idx="1543">
                  <c:v>0.254</c:v>
                </c:pt>
                <c:pt idx="1544">
                  <c:v>0.29399999999999998</c:v>
                </c:pt>
                <c:pt idx="1545">
                  <c:v>0.248</c:v>
                </c:pt>
                <c:pt idx="1546">
                  <c:v>0.48399999999999999</c:v>
                </c:pt>
                <c:pt idx="1547">
                  <c:v>0.39100000000000001</c:v>
                </c:pt>
                <c:pt idx="1548">
                  <c:v>0.56399999999999995</c:v>
                </c:pt>
                <c:pt idx="1549">
                  <c:v>0.51400000000000001</c:v>
                </c:pt>
                <c:pt idx="1550">
                  <c:v>0.27200000000000002</c:v>
                </c:pt>
                <c:pt idx="1551">
                  <c:v>0.379</c:v>
                </c:pt>
                <c:pt idx="1552">
                  <c:v>0.53</c:v>
                </c:pt>
                <c:pt idx="1553">
                  <c:v>0.57099999999999995</c:v>
                </c:pt>
                <c:pt idx="1554">
                  <c:v>0.38600000000000001</c:v>
                </c:pt>
                <c:pt idx="1555">
                  <c:v>0.53400000000000003</c:v>
                </c:pt>
                <c:pt idx="1556">
                  <c:v>0.47699999999999998</c:v>
                </c:pt>
                <c:pt idx="1557">
                  <c:v>0.46800000000000003</c:v>
                </c:pt>
                <c:pt idx="1558">
                  <c:v>0.32900000000000001</c:v>
                </c:pt>
                <c:pt idx="1559">
                  <c:v>0.59</c:v>
                </c:pt>
                <c:pt idx="1560">
                  <c:v>0.373</c:v>
                </c:pt>
                <c:pt idx="1561">
                  <c:v>0.22</c:v>
                </c:pt>
                <c:pt idx="1562">
                  <c:v>0.313</c:v>
                </c:pt>
                <c:pt idx="1563">
                  <c:v>0.33200000000000002</c:v>
                </c:pt>
                <c:pt idx="1564">
                  <c:v>0.44500000000000001</c:v>
                </c:pt>
                <c:pt idx="1565">
                  <c:v>0.51100000000000001</c:v>
                </c:pt>
                <c:pt idx="1566">
                  <c:v>0.55800000000000005</c:v>
                </c:pt>
                <c:pt idx="1567">
                  <c:v>0.42499999999999999</c:v>
                </c:pt>
                <c:pt idx="1568">
                  <c:v>0.51900000000000002</c:v>
                </c:pt>
                <c:pt idx="1569">
                  <c:v>0.28399999999999997</c:v>
                </c:pt>
                <c:pt idx="1570">
                  <c:v>0.26800000000000002</c:v>
                </c:pt>
                <c:pt idx="1571">
                  <c:v>0.48099999999999998</c:v>
                </c:pt>
                <c:pt idx="1572">
                  <c:v>0.20899999999999999</c:v>
                </c:pt>
                <c:pt idx="1573">
                  <c:v>0.46700000000000003</c:v>
                </c:pt>
                <c:pt idx="1574">
                  <c:v>0.27400000000000002</c:v>
                </c:pt>
                <c:pt idx="1575">
                  <c:v>0.57199999999999995</c:v>
                </c:pt>
                <c:pt idx="1576">
                  <c:v>0.38700000000000001</c:v>
                </c:pt>
                <c:pt idx="1577">
                  <c:v>0.499</c:v>
                </c:pt>
                <c:pt idx="1578">
                  <c:v>0.28899999999999998</c:v>
                </c:pt>
                <c:pt idx="1579">
                  <c:v>0.23100000000000001</c:v>
                </c:pt>
                <c:pt idx="1580">
                  <c:v>0.34399999999999997</c:v>
                </c:pt>
                <c:pt idx="1581">
                  <c:v>0.52300000000000002</c:v>
                </c:pt>
                <c:pt idx="1582">
                  <c:v>0.40799999999999997</c:v>
                </c:pt>
                <c:pt idx="1583">
                  <c:v>0.36299999999999999</c:v>
                </c:pt>
                <c:pt idx="1584">
                  <c:v>0.40100000000000002</c:v>
                </c:pt>
                <c:pt idx="1585">
                  <c:v>0.317</c:v>
                </c:pt>
                <c:pt idx="1586">
                  <c:v>0.20899999999999999</c:v>
                </c:pt>
                <c:pt idx="1587">
                  <c:v>0.29399999999999998</c:v>
                </c:pt>
                <c:pt idx="1588">
                  <c:v>0.39500000000000002</c:v>
                </c:pt>
                <c:pt idx="1589">
                  <c:v>0.318</c:v>
                </c:pt>
                <c:pt idx="1590">
                  <c:v>0.55600000000000005</c:v>
                </c:pt>
                <c:pt idx="1591">
                  <c:v>0.42599999999999999</c:v>
                </c:pt>
                <c:pt idx="1592">
                  <c:v>0.54800000000000004</c:v>
                </c:pt>
                <c:pt idx="1593">
                  <c:v>0.20699999999999999</c:v>
                </c:pt>
                <c:pt idx="1594">
                  <c:v>0.376</c:v>
                </c:pt>
                <c:pt idx="1595">
                  <c:v>0.28299999999999997</c:v>
                </c:pt>
                <c:pt idx="1596">
                  <c:v>0.56100000000000005</c:v>
                </c:pt>
                <c:pt idx="1597">
                  <c:v>0.32</c:v>
                </c:pt>
                <c:pt idx="1598">
                  <c:v>0.34200000000000003</c:v>
                </c:pt>
                <c:pt idx="1599">
                  <c:v>0.501</c:v>
                </c:pt>
                <c:pt idx="1600">
                  <c:v>0.39300000000000002</c:v>
                </c:pt>
                <c:pt idx="1601">
                  <c:v>0.41299999999999998</c:v>
                </c:pt>
                <c:pt idx="1602">
                  <c:v>0.378</c:v>
                </c:pt>
                <c:pt idx="1603">
                  <c:v>0.24299999999999999</c:v>
                </c:pt>
                <c:pt idx="1604">
                  <c:v>0.254</c:v>
                </c:pt>
                <c:pt idx="1605">
                  <c:v>0.5</c:v>
                </c:pt>
                <c:pt idx="1606">
                  <c:v>0.59699999999999998</c:v>
                </c:pt>
                <c:pt idx="1607">
                  <c:v>0.53300000000000003</c:v>
                </c:pt>
                <c:pt idx="1608">
                  <c:v>0.42599999999999999</c:v>
                </c:pt>
                <c:pt idx="1609">
                  <c:v>0.83599999999999997</c:v>
                </c:pt>
                <c:pt idx="1610">
                  <c:v>0.64400000000000002</c:v>
                </c:pt>
                <c:pt idx="1611">
                  <c:v>0.84499999999999997</c:v>
                </c:pt>
                <c:pt idx="1612">
                  <c:v>0.78100000000000003</c:v>
                </c:pt>
                <c:pt idx="1613">
                  <c:v>0.83899999999999997</c:v>
                </c:pt>
                <c:pt idx="1614">
                  <c:v>0.83199999999999996</c:v>
                </c:pt>
                <c:pt idx="1615">
                  <c:v>0.91700000000000004</c:v>
                </c:pt>
                <c:pt idx="1616">
                  <c:v>0.81299999999999994</c:v>
                </c:pt>
                <c:pt idx="1617">
                  <c:v>0.629</c:v>
                </c:pt>
                <c:pt idx="1618">
                  <c:v>0.64</c:v>
                </c:pt>
                <c:pt idx="1619">
                  <c:v>0.68899999999999995</c:v>
                </c:pt>
                <c:pt idx="1620">
                  <c:v>0.69399999999999995</c:v>
                </c:pt>
                <c:pt idx="1621">
                  <c:v>0.74199999999999999</c:v>
                </c:pt>
                <c:pt idx="1622">
                  <c:v>0.8</c:v>
                </c:pt>
                <c:pt idx="1623">
                  <c:v>0.71699999999999997</c:v>
                </c:pt>
                <c:pt idx="1624">
                  <c:v>0.69299999999999995</c:v>
                </c:pt>
                <c:pt idx="1625">
                  <c:v>0.8</c:v>
                </c:pt>
                <c:pt idx="1626">
                  <c:v>0.745</c:v>
                </c:pt>
                <c:pt idx="1627">
                  <c:v>0.61399999999999999</c:v>
                </c:pt>
                <c:pt idx="1628">
                  <c:v>0.81899999999999995</c:v>
                </c:pt>
                <c:pt idx="1629">
                  <c:v>0.60299999999999998</c:v>
                </c:pt>
                <c:pt idx="1630">
                  <c:v>0.7</c:v>
                </c:pt>
                <c:pt idx="1631">
                  <c:v>0.754</c:v>
                </c:pt>
                <c:pt idx="1632">
                  <c:v>0.77500000000000002</c:v>
                </c:pt>
                <c:pt idx="1633">
                  <c:v>0.66500000000000004</c:v>
                </c:pt>
                <c:pt idx="1634">
                  <c:v>0.81899999999999995</c:v>
                </c:pt>
                <c:pt idx="1635">
                  <c:v>0.88900000000000001</c:v>
                </c:pt>
                <c:pt idx="1636">
                  <c:v>0.72699999999999998</c:v>
                </c:pt>
                <c:pt idx="1637">
                  <c:v>0.71099999999999997</c:v>
                </c:pt>
                <c:pt idx="1638">
                  <c:v>0.60899999999999999</c:v>
                </c:pt>
                <c:pt idx="1639">
                  <c:v>0.69599999999999995</c:v>
                </c:pt>
                <c:pt idx="1640">
                  <c:v>0.72299999999999998</c:v>
                </c:pt>
                <c:pt idx="1641">
                  <c:v>0.77500000000000002</c:v>
                </c:pt>
                <c:pt idx="1642">
                  <c:v>0.626</c:v>
                </c:pt>
                <c:pt idx="1643">
                  <c:v>0.72</c:v>
                </c:pt>
                <c:pt idx="1644">
                  <c:v>0.89200000000000002</c:v>
                </c:pt>
                <c:pt idx="1645">
                  <c:v>0.89800000000000002</c:v>
                </c:pt>
                <c:pt idx="1646">
                  <c:v>0.89500000000000002</c:v>
                </c:pt>
                <c:pt idx="1647">
                  <c:v>0.71699999999999997</c:v>
                </c:pt>
                <c:pt idx="1648">
                  <c:v>0.88500000000000001</c:v>
                </c:pt>
                <c:pt idx="1649">
                  <c:v>0.66700000000000004</c:v>
                </c:pt>
                <c:pt idx="1650">
                  <c:v>0.72699999999999998</c:v>
                </c:pt>
                <c:pt idx="1651">
                  <c:v>0.878</c:v>
                </c:pt>
                <c:pt idx="1652">
                  <c:v>0.69</c:v>
                </c:pt>
                <c:pt idx="1653">
                  <c:v>0.85499999999999998</c:v>
                </c:pt>
                <c:pt idx="1654">
                  <c:v>0.86599999999999999</c:v>
                </c:pt>
                <c:pt idx="1655">
                  <c:v>0.878</c:v>
                </c:pt>
                <c:pt idx="1656">
                  <c:v>0.64600000000000002</c:v>
                </c:pt>
                <c:pt idx="1657">
                  <c:v>0.83299999999999996</c:v>
                </c:pt>
                <c:pt idx="1658">
                  <c:v>0.69599999999999995</c:v>
                </c:pt>
                <c:pt idx="1659">
                  <c:v>0.7</c:v>
                </c:pt>
                <c:pt idx="1660">
                  <c:v>0.60099999999999998</c:v>
                </c:pt>
                <c:pt idx="1661">
                  <c:v>0.80400000000000005</c:v>
                </c:pt>
                <c:pt idx="1662">
                  <c:v>0.73399999999999999</c:v>
                </c:pt>
                <c:pt idx="1663">
                  <c:v>0.83799999999999997</c:v>
                </c:pt>
                <c:pt idx="1664">
                  <c:v>0.61499999999999999</c:v>
                </c:pt>
                <c:pt idx="1665">
                  <c:v>0.89600000000000002</c:v>
                </c:pt>
                <c:pt idx="1666">
                  <c:v>0.78600000000000003</c:v>
                </c:pt>
                <c:pt idx="1667">
                  <c:v>0.90500000000000003</c:v>
                </c:pt>
                <c:pt idx="1668">
                  <c:v>0.71599999999999997</c:v>
                </c:pt>
                <c:pt idx="1669">
                  <c:v>0.60899999999999999</c:v>
                </c:pt>
                <c:pt idx="1670">
                  <c:v>0.88800000000000001</c:v>
                </c:pt>
                <c:pt idx="1671">
                  <c:v>0.73299999999999998</c:v>
                </c:pt>
                <c:pt idx="1672">
                  <c:v>0.70599999999999996</c:v>
                </c:pt>
                <c:pt idx="1673">
                  <c:v>0.82399999999999995</c:v>
                </c:pt>
                <c:pt idx="1674">
                  <c:v>0.61299999999999999</c:v>
                </c:pt>
                <c:pt idx="1675">
                  <c:v>0.73</c:v>
                </c:pt>
                <c:pt idx="1676">
                  <c:v>0.79700000000000004</c:v>
                </c:pt>
                <c:pt idx="1677">
                  <c:v>0.74299999999999999</c:v>
                </c:pt>
                <c:pt idx="1678">
                  <c:v>0.65500000000000003</c:v>
                </c:pt>
                <c:pt idx="1679">
                  <c:v>0.76800000000000002</c:v>
                </c:pt>
                <c:pt idx="1680">
                  <c:v>0.82699999999999996</c:v>
                </c:pt>
                <c:pt idx="1681">
                  <c:v>0.82799999999999996</c:v>
                </c:pt>
                <c:pt idx="1682">
                  <c:v>0.69399999999999995</c:v>
                </c:pt>
                <c:pt idx="1683">
                  <c:v>0.74399999999999999</c:v>
                </c:pt>
                <c:pt idx="1684">
                  <c:v>0.79100000000000004</c:v>
                </c:pt>
                <c:pt idx="1685">
                  <c:v>0.63200000000000001</c:v>
                </c:pt>
                <c:pt idx="1686">
                  <c:v>0.89200000000000002</c:v>
                </c:pt>
                <c:pt idx="1687">
                  <c:v>0.66900000000000004</c:v>
                </c:pt>
                <c:pt idx="1688">
                  <c:v>0.70599999999999996</c:v>
                </c:pt>
                <c:pt idx="1689">
                  <c:v>0.82499999999999996</c:v>
                </c:pt>
                <c:pt idx="1690">
                  <c:v>0.879</c:v>
                </c:pt>
                <c:pt idx="1691">
                  <c:v>0.72499999999999998</c:v>
                </c:pt>
                <c:pt idx="1692">
                  <c:v>0.89700000000000002</c:v>
                </c:pt>
                <c:pt idx="1693">
                  <c:v>0.72699999999999998</c:v>
                </c:pt>
                <c:pt idx="1694">
                  <c:v>0.70299999999999996</c:v>
                </c:pt>
                <c:pt idx="1695">
                  <c:v>0.80800000000000005</c:v>
                </c:pt>
                <c:pt idx="1696">
                  <c:v>0.69099999999999995</c:v>
                </c:pt>
                <c:pt idx="1697">
                  <c:v>0.75</c:v>
                </c:pt>
                <c:pt idx="1698">
                  <c:v>0.86199999999999999</c:v>
                </c:pt>
                <c:pt idx="1699">
                  <c:v>0.871</c:v>
                </c:pt>
                <c:pt idx="1700">
                  <c:v>0.73299999999999998</c:v>
                </c:pt>
                <c:pt idx="1701">
                  <c:v>0.64700000000000002</c:v>
                </c:pt>
                <c:pt idx="1702">
                  <c:v>0.64500000000000002</c:v>
                </c:pt>
                <c:pt idx="1703">
                  <c:v>0.65800000000000003</c:v>
                </c:pt>
                <c:pt idx="1704">
                  <c:v>0.66800000000000004</c:v>
                </c:pt>
                <c:pt idx="1705">
                  <c:v>0.72699999999999998</c:v>
                </c:pt>
                <c:pt idx="1706">
                  <c:v>0.66800000000000004</c:v>
                </c:pt>
                <c:pt idx="1707">
                  <c:v>0.92</c:v>
                </c:pt>
                <c:pt idx="1708">
                  <c:v>0.61</c:v>
                </c:pt>
                <c:pt idx="1709">
                  <c:v>0.77300000000000002</c:v>
                </c:pt>
                <c:pt idx="1710">
                  <c:v>0.61</c:v>
                </c:pt>
                <c:pt idx="1711">
                  <c:v>0.68200000000000005</c:v>
                </c:pt>
                <c:pt idx="1712">
                  <c:v>0.874</c:v>
                </c:pt>
                <c:pt idx="1713">
                  <c:v>0.81200000000000006</c:v>
                </c:pt>
                <c:pt idx="1714">
                  <c:v>0.879</c:v>
                </c:pt>
                <c:pt idx="1715">
                  <c:v>0.82099999999999995</c:v>
                </c:pt>
                <c:pt idx="1716">
                  <c:v>0.63500000000000001</c:v>
                </c:pt>
                <c:pt idx="1717">
                  <c:v>0.67</c:v>
                </c:pt>
                <c:pt idx="1718">
                  <c:v>0.624</c:v>
                </c:pt>
                <c:pt idx="1719">
                  <c:v>0.876</c:v>
                </c:pt>
                <c:pt idx="1720">
                  <c:v>0.66500000000000004</c:v>
                </c:pt>
                <c:pt idx="1721">
                  <c:v>0.91600000000000004</c:v>
                </c:pt>
                <c:pt idx="1722">
                  <c:v>0.77</c:v>
                </c:pt>
                <c:pt idx="1723">
                  <c:v>0.79500000000000004</c:v>
                </c:pt>
                <c:pt idx="1724">
                  <c:v>0.64600000000000002</c:v>
                </c:pt>
                <c:pt idx="1725">
                  <c:v>0.71199999999999997</c:v>
                </c:pt>
                <c:pt idx="1726">
                  <c:v>0.9</c:v>
                </c:pt>
                <c:pt idx="1727">
                  <c:v>0.60499999999999998</c:v>
                </c:pt>
                <c:pt idx="1728">
                  <c:v>0.68200000000000005</c:v>
                </c:pt>
                <c:pt idx="1729">
                  <c:v>0.83699999999999997</c:v>
                </c:pt>
                <c:pt idx="1730">
                  <c:v>0.65300000000000002</c:v>
                </c:pt>
                <c:pt idx="1731">
                  <c:v>0.88800000000000001</c:v>
                </c:pt>
                <c:pt idx="1732">
                  <c:v>0.79300000000000004</c:v>
                </c:pt>
                <c:pt idx="1733">
                  <c:v>0.60699999999999998</c:v>
                </c:pt>
                <c:pt idx="1734">
                  <c:v>0.80900000000000005</c:v>
                </c:pt>
                <c:pt idx="1735">
                  <c:v>0.80600000000000005</c:v>
                </c:pt>
                <c:pt idx="1736">
                  <c:v>0.77400000000000002</c:v>
                </c:pt>
                <c:pt idx="1737">
                  <c:v>0.76900000000000002</c:v>
                </c:pt>
                <c:pt idx="1738">
                  <c:v>0.77400000000000002</c:v>
                </c:pt>
                <c:pt idx="1739">
                  <c:v>0.78</c:v>
                </c:pt>
                <c:pt idx="1740">
                  <c:v>0.65100000000000002</c:v>
                </c:pt>
                <c:pt idx="1741">
                  <c:v>0.71499999999999997</c:v>
                </c:pt>
                <c:pt idx="1742">
                  <c:v>0.86499999999999999</c:v>
                </c:pt>
                <c:pt idx="1743">
                  <c:v>0.91800000000000004</c:v>
                </c:pt>
                <c:pt idx="1744">
                  <c:v>0.72799999999999998</c:v>
                </c:pt>
                <c:pt idx="1745">
                  <c:v>0.64400000000000002</c:v>
                </c:pt>
                <c:pt idx="1746">
                  <c:v>0.89600000000000002</c:v>
                </c:pt>
                <c:pt idx="1747">
                  <c:v>0.72299999999999998</c:v>
                </c:pt>
                <c:pt idx="1748">
                  <c:v>0.71399999999999997</c:v>
                </c:pt>
                <c:pt idx="1749">
                  <c:v>0.85399999999999998</c:v>
                </c:pt>
                <c:pt idx="1750">
                  <c:v>0.65500000000000003</c:v>
                </c:pt>
                <c:pt idx="1751">
                  <c:v>0.79700000000000004</c:v>
                </c:pt>
                <c:pt idx="1752">
                  <c:v>0.84</c:v>
                </c:pt>
                <c:pt idx="1753">
                  <c:v>0.76800000000000002</c:v>
                </c:pt>
                <c:pt idx="1754">
                  <c:v>0.91400000000000003</c:v>
                </c:pt>
                <c:pt idx="1755">
                  <c:v>0.72599999999999998</c:v>
                </c:pt>
                <c:pt idx="1756">
                  <c:v>0.60099999999999998</c:v>
                </c:pt>
                <c:pt idx="1757">
                  <c:v>0.78200000000000003</c:v>
                </c:pt>
                <c:pt idx="1758">
                  <c:v>0.70499999999999996</c:v>
                </c:pt>
                <c:pt idx="1759">
                  <c:v>0.875</c:v>
                </c:pt>
                <c:pt idx="1760">
                  <c:v>0.86699999999999999</c:v>
                </c:pt>
                <c:pt idx="1761">
                  <c:v>0.74299999999999999</c:v>
                </c:pt>
                <c:pt idx="1762">
                  <c:v>0.69699999999999995</c:v>
                </c:pt>
                <c:pt idx="1763">
                  <c:v>0.85499999999999998</c:v>
                </c:pt>
                <c:pt idx="1764">
                  <c:v>0.67800000000000005</c:v>
                </c:pt>
                <c:pt idx="1765">
                  <c:v>0.73799999999999999</c:v>
                </c:pt>
                <c:pt idx="1766">
                  <c:v>0.63600000000000001</c:v>
                </c:pt>
                <c:pt idx="1767">
                  <c:v>0.86299999999999999</c:v>
                </c:pt>
                <c:pt idx="1768">
                  <c:v>0.76100000000000001</c:v>
                </c:pt>
                <c:pt idx="1769">
                  <c:v>0.84199999999999997</c:v>
                </c:pt>
                <c:pt idx="1770">
                  <c:v>0.88</c:v>
                </c:pt>
                <c:pt idx="1771">
                  <c:v>0.66</c:v>
                </c:pt>
                <c:pt idx="1772">
                  <c:v>0.77600000000000002</c:v>
                </c:pt>
                <c:pt idx="1773">
                  <c:v>0.80800000000000005</c:v>
                </c:pt>
                <c:pt idx="1774">
                  <c:v>0.83199999999999996</c:v>
                </c:pt>
                <c:pt idx="1775">
                  <c:v>0.70599999999999996</c:v>
                </c:pt>
                <c:pt idx="1776">
                  <c:v>0.77</c:v>
                </c:pt>
                <c:pt idx="1777">
                  <c:v>0.60899999999999999</c:v>
                </c:pt>
                <c:pt idx="1778">
                  <c:v>0.77500000000000002</c:v>
                </c:pt>
                <c:pt idx="1779">
                  <c:v>0.82899999999999996</c:v>
                </c:pt>
                <c:pt idx="1780">
                  <c:v>0.91400000000000003</c:v>
                </c:pt>
                <c:pt idx="1781">
                  <c:v>0.81699999999999995</c:v>
                </c:pt>
                <c:pt idx="1782">
                  <c:v>0.85399999999999998</c:v>
                </c:pt>
                <c:pt idx="1783">
                  <c:v>0.90600000000000003</c:v>
                </c:pt>
                <c:pt idx="1784">
                  <c:v>0.7</c:v>
                </c:pt>
                <c:pt idx="1785">
                  <c:v>0.82699999999999996</c:v>
                </c:pt>
                <c:pt idx="1786">
                  <c:v>0.60399999999999998</c:v>
                </c:pt>
                <c:pt idx="1787">
                  <c:v>0.82299999999999995</c:v>
                </c:pt>
                <c:pt idx="1788">
                  <c:v>0.80100000000000005</c:v>
                </c:pt>
                <c:pt idx="1789">
                  <c:v>0.88900000000000001</c:v>
                </c:pt>
                <c:pt idx="1790">
                  <c:v>0.68899999999999995</c:v>
                </c:pt>
                <c:pt idx="1791">
                  <c:v>0.90400000000000003</c:v>
                </c:pt>
                <c:pt idx="1792">
                  <c:v>0.84799999999999998</c:v>
                </c:pt>
                <c:pt idx="1793">
                  <c:v>0.754</c:v>
                </c:pt>
                <c:pt idx="1794">
                  <c:v>0.81399999999999995</c:v>
                </c:pt>
                <c:pt idx="1795">
                  <c:v>0.75</c:v>
                </c:pt>
                <c:pt idx="1796">
                  <c:v>0.78200000000000003</c:v>
                </c:pt>
                <c:pt idx="1797">
                  <c:v>0.83899999999999997</c:v>
                </c:pt>
                <c:pt idx="1798">
                  <c:v>0.64200000000000002</c:v>
                </c:pt>
                <c:pt idx="1799">
                  <c:v>0.625</c:v>
                </c:pt>
                <c:pt idx="1800">
                  <c:v>0.69199999999999995</c:v>
                </c:pt>
                <c:pt idx="1801">
                  <c:v>0.65200000000000002</c:v>
                </c:pt>
                <c:pt idx="1802">
                  <c:v>0.88800000000000001</c:v>
                </c:pt>
                <c:pt idx="1803">
                  <c:v>0.84199999999999997</c:v>
                </c:pt>
                <c:pt idx="1804">
                  <c:v>0.83099999999999996</c:v>
                </c:pt>
                <c:pt idx="1805">
                  <c:v>0.91800000000000004</c:v>
                </c:pt>
                <c:pt idx="1806">
                  <c:v>0.63700000000000001</c:v>
                </c:pt>
                <c:pt idx="1807">
                  <c:v>0.78</c:v>
                </c:pt>
                <c:pt idx="1808">
                  <c:v>0.90300000000000002</c:v>
                </c:pt>
                <c:pt idx="1809">
                  <c:v>0.88100000000000001</c:v>
                </c:pt>
                <c:pt idx="1810">
                  <c:v>0.85099999999999998</c:v>
                </c:pt>
                <c:pt idx="1811">
                  <c:v>0.83699999999999997</c:v>
                </c:pt>
                <c:pt idx="1812">
                  <c:v>0.621</c:v>
                </c:pt>
                <c:pt idx="1813">
                  <c:v>0.755</c:v>
                </c:pt>
                <c:pt idx="1814">
                  <c:v>0.89</c:v>
                </c:pt>
                <c:pt idx="1815">
                  <c:v>0.78800000000000003</c:v>
                </c:pt>
                <c:pt idx="1816">
                  <c:v>0.78400000000000003</c:v>
                </c:pt>
                <c:pt idx="1817">
                  <c:v>0.85799999999999998</c:v>
                </c:pt>
                <c:pt idx="1818">
                  <c:v>0.68400000000000005</c:v>
                </c:pt>
                <c:pt idx="1819">
                  <c:v>0.79700000000000004</c:v>
                </c:pt>
                <c:pt idx="1820">
                  <c:v>0.90200000000000002</c:v>
                </c:pt>
                <c:pt idx="1821">
                  <c:v>0.79200000000000004</c:v>
                </c:pt>
                <c:pt idx="1822">
                  <c:v>0.73299999999999998</c:v>
                </c:pt>
                <c:pt idx="1823">
                  <c:v>0.75600000000000001</c:v>
                </c:pt>
                <c:pt idx="1824">
                  <c:v>0.75700000000000001</c:v>
                </c:pt>
                <c:pt idx="1825">
                  <c:v>0.89300000000000002</c:v>
                </c:pt>
                <c:pt idx="1826">
                  <c:v>0.90600000000000003</c:v>
                </c:pt>
                <c:pt idx="1827">
                  <c:v>0.66100000000000003</c:v>
                </c:pt>
                <c:pt idx="1828">
                  <c:v>0.76</c:v>
                </c:pt>
                <c:pt idx="1829">
                  <c:v>0.79</c:v>
                </c:pt>
                <c:pt idx="1830">
                  <c:v>0.60599999999999998</c:v>
                </c:pt>
                <c:pt idx="1831">
                  <c:v>0.61399999999999999</c:v>
                </c:pt>
                <c:pt idx="1832">
                  <c:v>0.85099999999999998</c:v>
                </c:pt>
                <c:pt idx="1833">
                  <c:v>0.77800000000000002</c:v>
                </c:pt>
                <c:pt idx="1834">
                  <c:v>0.73799999999999999</c:v>
                </c:pt>
                <c:pt idx="1835">
                  <c:v>0.70499999999999996</c:v>
                </c:pt>
                <c:pt idx="1836">
                  <c:v>0.75</c:v>
                </c:pt>
                <c:pt idx="1837">
                  <c:v>0.91900000000000004</c:v>
                </c:pt>
                <c:pt idx="1838">
                  <c:v>0.80100000000000005</c:v>
                </c:pt>
                <c:pt idx="1839">
                  <c:v>0.56299999999999994</c:v>
                </c:pt>
                <c:pt idx="1840">
                  <c:v>0.63800000000000001</c:v>
                </c:pt>
                <c:pt idx="1841">
                  <c:v>0.76100000000000001</c:v>
                </c:pt>
                <c:pt idx="1842">
                  <c:v>0.66900000000000004</c:v>
                </c:pt>
                <c:pt idx="1843">
                  <c:v>0.29899999999999999</c:v>
                </c:pt>
                <c:pt idx="1844">
                  <c:v>0.37</c:v>
                </c:pt>
                <c:pt idx="1845">
                  <c:v>0.75900000000000001</c:v>
                </c:pt>
                <c:pt idx="1846">
                  <c:v>0.83899999999999997</c:v>
                </c:pt>
                <c:pt idx="1847">
                  <c:v>0.65500000000000003</c:v>
                </c:pt>
                <c:pt idx="1848">
                  <c:v>0.71399999999999997</c:v>
                </c:pt>
                <c:pt idx="1849">
                  <c:v>0.22800000000000001</c:v>
                </c:pt>
                <c:pt idx="1850">
                  <c:v>0.56899999999999995</c:v>
                </c:pt>
                <c:pt idx="1851">
                  <c:v>0.42</c:v>
                </c:pt>
                <c:pt idx="1852">
                  <c:v>0.64800000000000002</c:v>
                </c:pt>
                <c:pt idx="1853">
                  <c:v>0.85899999999999999</c:v>
                </c:pt>
                <c:pt idx="1854">
                  <c:v>0.47199999999999998</c:v>
                </c:pt>
                <c:pt idx="1855">
                  <c:v>0.22</c:v>
                </c:pt>
                <c:pt idx="1856">
                  <c:v>0.4</c:v>
                </c:pt>
                <c:pt idx="1857">
                  <c:v>0.51600000000000001</c:v>
                </c:pt>
                <c:pt idx="1858">
                  <c:v>0.495</c:v>
                </c:pt>
                <c:pt idx="1859">
                  <c:v>0.34</c:v>
                </c:pt>
                <c:pt idx="1860">
                  <c:v>0.74299999999999999</c:v>
                </c:pt>
                <c:pt idx="1861">
                  <c:v>0.36899999999999999</c:v>
                </c:pt>
                <c:pt idx="1862">
                  <c:v>0.42399999999999999</c:v>
                </c:pt>
                <c:pt idx="1863">
                  <c:v>0.54</c:v>
                </c:pt>
                <c:pt idx="1864">
                  <c:v>0.218</c:v>
                </c:pt>
                <c:pt idx="1865">
                  <c:v>0.216</c:v>
                </c:pt>
                <c:pt idx="1866">
                  <c:v>0.73199999999999998</c:v>
                </c:pt>
                <c:pt idx="1867">
                  <c:v>0.63700000000000001</c:v>
                </c:pt>
                <c:pt idx="1868">
                  <c:v>0.28999999999999998</c:v>
                </c:pt>
                <c:pt idx="1869">
                  <c:v>0.55800000000000005</c:v>
                </c:pt>
                <c:pt idx="1870">
                  <c:v>0.50700000000000001</c:v>
                </c:pt>
                <c:pt idx="1871">
                  <c:v>0.45800000000000002</c:v>
                </c:pt>
                <c:pt idx="1872">
                  <c:v>0.31</c:v>
                </c:pt>
                <c:pt idx="1873">
                  <c:v>0.2</c:v>
                </c:pt>
                <c:pt idx="1874">
                  <c:v>0.56599999999999995</c:v>
                </c:pt>
                <c:pt idx="1875">
                  <c:v>0.44700000000000001</c:v>
                </c:pt>
                <c:pt idx="1876">
                  <c:v>0.77</c:v>
                </c:pt>
                <c:pt idx="1877">
                  <c:v>0.434</c:v>
                </c:pt>
                <c:pt idx="1878">
                  <c:v>0.23200000000000001</c:v>
                </c:pt>
                <c:pt idx="1879">
                  <c:v>0.61399999999999999</c:v>
                </c:pt>
                <c:pt idx="1880">
                  <c:v>0.70599999999999996</c:v>
                </c:pt>
                <c:pt idx="1881">
                  <c:v>0.29799999999999999</c:v>
                </c:pt>
                <c:pt idx="1882">
                  <c:v>0.33600000000000002</c:v>
                </c:pt>
                <c:pt idx="1883">
                  <c:v>0.377</c:v>
                </c:pt>
                <c:pt idx="1884">
                  <c:v>0.749</c:v>
                </c:pt>
                <c:pt idx="1885">
                  <c:v>0.48299999999999998</c:v>
                </c:pt>
                <c:pt idx="1886">
                  <c:v>0.85699999999999998</c:v>
                </c:pt>
                <c:pt idx="1887">
                  <c:v>0.68</c:v>
                </c:pt>
                <c:pt idx="1888">
                  <c:v>0.88</c:v>
                </c:pt>
                <c:pt idx="1889">
                  <c:v>0.27800000000000002</c:v>
                </c:pt>
                <c:pt idx="1890">
                  <c:v>0.33</c:v>
                </c:pt>
                <c:pt idx="1891">
                  <c:v>0.46300000000000002</c:v>
                </c:pt>
                <c:pt idx="1892">
                  <c:v>0.88</c:v>
                </c:pt>
                <c:pt idx="1893">
                  <c:v>0.77900000000000003</c:v>
                </c:pt>
                <c:pt idx="1894">
                  <c:v>0.48599999999999999</c:v>
                </c:pt>
                <c:pt idx="1895">
                  <c:v>0.27900000000000003</c:v>
                </c:pt>
                <c:pt idx="1896">
                  <c:v>0.43</c:v>
                </c:pt>
                <c:pt idx="1897">
                  <c:v>0.64</c:v>
                </c:pt>
                <c:pt idx="1898">
                  <c:v>0.40200000000000002</c:v>
                </c:pt>
                <c:pt idx="1899">
                  <c:v>0.83299999999999996</c:v>
                </c:pt>
                <c:pt idx="1900">
                  <c:v>0.31</c:v>
                </c:pt>
                <c:pt idx="1901">
                  <c:v>0.45500000000000002</c:v>
                </c:pt>
                <c:pt idx="1902">
                  <c:v>0.59499999999999997</c:v>
                </c:pt>
                <c:pt idx="1903">
                  <c:v>0.46500000000000002</c:v>
                </c:pt>
                <c:pt idx="1904">
                  <c:v>0.46300000000000002</c:v>
                </c:pt>
                <c:pt idx="1905">
                  <c:v>0.255</c:v>
                </c:pt>
                <c:pt idx="1906">
                  <c:v>0.39800000000000002</c:v>
                </c:pt>
                <c:pt idx="1907">
                  <c:v>0.252</c:v>
                </c:pt>
                <c:pt idx="1908">
                  <c:v>0.42699999999999999</c:v>
                </c:pt>
                <c:pt idx="1909">
                  <c:v>0.59899999999999998</c:v>
                </c:pt>
                <c:pt idx="1910">
                  <c:v>0.317</c:v>
                </c:pt>
                <c:pt idx="1911">
                  <c:v>0.7</c:v>
                </c:pt>
                <c:pt idx="1912">
                  <c:v>0.61099999999999999</c:v>
                </c:pt>
                <c:pt idx="1913">
                  <c:v>0.71099999999999997</c:v>
                </c:pt>
                <c:pt idx="1914">
                  <c:v>0.41099999999999998</c:v>
                </c:pt>
                <c:pt idx="1915">
                  <c:v>0.27700000000000002</c:v>
                </c:pt>
                <c:pt idx="1916">
                  <c:v>0.86699999999999999</c:v>
                </c:pt>
                <c:pt idx="1917">
                  <c:v>0.56599999999999995</c:v>
                </c:pt>
                <c:pt idx="1918">
                  <c:v>0.19500000000000001</c:v>
                </c:pt>
                <c:pt idx="1919">
                  <c:v>0.45</c:v>
                </c:pt>
                <c:pt idx="1920">
                  <c:v>0.88800000000000001</c:v>
                </c:pt>
                <c:pt idx="1921">
                  <c:v>0.77200000000000002</c:v>
                </c:pt>
                <c:pt idx="1922">
                  <c:v>0.67900000000000005</c:v>
                </c:pt>
                <c:pt idx="1923">
                  <c:v>0.86899999999999999</c:v>
                </c:pt>
                <c:pt idx="1924">
                  <c:v>0.34899999999999998</c:v>
                </c:pt>
                <c:pt idx="1925">
                  <c:v>0.70399999999999996</c:v>
                </c:pt>
                <c:pt idx="1926">
                  <c:v>0.57499999999999996</c:v>
                </c:pt>
                <c:pt idx="1927">
                  <c:v>0.47399999999999998</c:v>
                </c:pt>
                <c:pt idx="1928">
                  <c:v>0.84799999999999998</c:v>
                </c:pt>
                <c:pt idx="1929">
                  <c:v>0.70099999999999996</c:v>
                </c:pt>
                <c:pt idx="1930">
                  <c:v>0.36299999999999999</c:v>
                </c:pt>
                <c:pt idx="1931">
                  <c:v>0.79600000000000004</c:v>
                </c:pt>
                <c:pt idx="1932">
                  <c:v>0.81</c:v>
                </c:pt>
                <c:pt idx="1933">
                  <c:v>0.41699999999999998</c:v>
                </c:pt>
                <c:pt idx="1934">
                  <c:v>0.40600000000000003</c:v>
                </c:pt>
                <c:pt idx="1935">
                  <c:v>0.25800000000000001</c:v>
                </c:pt>
                <c:pt idx="1936">
                  <c:v>0.73699999999999999</c:v>
                </c:pt>
                <c:pt idx="1937">
                  <c:v>0.82399999999999995</c:v>
                </c:pt>
                <c:pt idx="1938">
                  <c:v>0.81399999999999995</c:v>
                </c:pt>
                <c:pt idx="1939">
                  <c:v>0.52200000000000002</c:v>
                </c:pt>
                <c:pt idx="1940">
                  <c:v>0.315</c:v>
                </c:pt>
                <c:pt idx="1941">
                  <c:v>0.48399999999999999</c:v>
                </c:pt>
                <c:pt idx="1942">
                  <c:v>0.436</c:v>
                </c:pt>
                <c:pt idx="1943">
                  <c:v>0.33800000000000002</c:v>
                </c:pt>
                <c:pt idx="1944">
                  <c:v>0.34599999999999997</c:v>
                </c:pt>
                <c:pt idx="1945">
                  <c:v>0.56799999999999995</c:v>
                </c:pt>
                <c:pt idx="1946">
                  <c:v>0.53500000000000003</c:v>
                </c:pt>
                <c:pt idx="1947">
                  <c:v>0.75800000000000001</c:v>
                </c:pt>
                <c:pt idx="1948">
                  <c:v>0.81499999999999995</c:v>
                </c:pt>
                <c:pt idx="1949">
                  <c:v>0.30099999999999999</c:v>
                </c:pt>
                <c:pt idx="1950">
                  <c:v>0.45600000000000002</c:v>
                </c:pt>
                <c:pt idx="1951">
                  <c:v>0.32800000000000001</c:v>
                </c:pt>
                <c:pt idx="1952">
                  <c:v>0.51200000000000001</c:v>
                </c:pt>
                <c:pt idx="1953">
                  <c:v>0.23</c:v>
                </c:pt>
                <c:pt idx="1954">
                  <c:v>0.72099999999999997</c:v>
                </c:pt>
                <c:pt idx="1955">
                  <c:v>0.38300000000000001</c:v>
                </c:pt>
                <c:pt idx="1956">
                  <c:v>0.39</c:v>
                </c:pt>
                <c:pt idx="1957">
                  <c:v>0.35</c:v>
                </c:pt>
                <c:pt idx="1958">
                  <c:v>0.84299999999999997</c:v>
                </c:pt>
                <c:pt idx="1959">
                  <c:v>0.73899999999999999</c:v>
                </c:pt>
                <c:pt idx="1960">
                  <c:v>0.32800000000000001</c:v>
                </c:pt>
                <c:pt idx="1961">
                  <c:v>0.51500000000000001</c:v>
                </c:pt>
                <c:pt idx="1962">
                  <c:v>0.41599999999999998</c:v>
                </c:pt>
                <c:pt idx="1963">
                  <c:v>0.32900000000000001</c:v>
                </c:pt>
                <c:pt idx="1964">
                  <c:v>0.58899999999999997</c:v>
                </c:pt>
                <c:pt idx="1965">
                  <c:v>0.21199999999999999</c:v>
                </c:pt>
                <c:pt idx="1966">
                  <c:v>0.24299999999999999</c:v>
                </c:pt>
                <c:pt idx="1967">
                  <c:v>0.20699999999999999</c:v>
                </c:pt>
                <c:pt idx="1968">
                  <c:v>0.28000000000000003</c:v>
                </c:pt>
                <c:pt idx="1969">
                  <c:v>0.34399999999999997</c:v>
                </c:pt>
                <c:pt idx="1970">
                  <c:v>0.39300000000000002</c:v>
                </c:pt>
                <c:pt idx="1971">
                  <c:v>0.51200000000000001</c:v>
                </c:pt>
                <c:pt idx="1972">
                  <c:v>0.24</c:v>
                </c:pt>
                <c:pt idx="1973">
                  <c:v>0.192</c:v>
                </c:pt>
                <c:pt idx="1974">
                  <c:v>0.70299999999999996</c:v>
                </c:pt>
                <c:pt idx="1975">
                  <c:v>0.33900000000000002</c:v>
                </c:pt>
                <c:pt idx="1976">
                  <c:v>0.52100000000000002</c:v>
                </c:pt>
                <c:pt idx="1977">
                  <c:v>0.27100000000000002</c:v>
                </c:pt>
                <c:pt idx="1978">
                  <c:v>0.317</c:v>
                </c:pt>
                <c:pt idx="1979">
                  <c:v>0.223</c:v>
                </c:pt>
                <c:pt idx="1980">
                  <c:v>0.84799999999999998</c:v>
                </c:pt>
                <c:pt idx="1981">
                  <c:v>0.75900000000000001</c:v>
                </c:pt>
                <c:pt idx="1982">
                  <c:v>0.24</c:v>
                </c:pt>
                <c:pt idx="1983">
                  <c:v>0.73399999999999999</c:v>
                </c:pt>
                <c:pt idx="1984">
                  <c:v>0.26600000000000001</c:v>
                </c:pt>
                <c:pt idx="1985">
                  <c:v>0.318</c:v>
                </c:pt>
                <c:pt idx="1986">
                  <c:v>0.59899999999999998</c:v>
                </c:pt>
                <c:pt idx="1987">
                  <c:v>0.42199999999999999</c:v>
                </c:pt>
                <c:pt idx="1988">
                  <c:v>0.314</c:v>
                </c:pt>
                <c:pt idx="1989">
                  <c:v>0.31</c:v>
                </c:pt>
                <c:pt idx="1990">
                  <c:v>0.73399999999999999</c:v>
                </c:pt>
                <c:pt idx="1991">
                  <c:v>0.28599999999999998</c:v>
                </c:pt>
                <c:pt idx="1992">
                  <c:v>0.81299999999999994</c:v>
                </c:pt>
                <c:pt idx="1993">
                  <c:v>0.73799999999999999</c:v>
                </c:pt>
                <c:pt idx="1994">
                  <c:v>0.85099999999999998</c:v>
                </c:pt>
                <c:pt idx="1995">
                  <c:v>0.45100000000000001</c:v>
                </c:pt>
                <c:pt idx="1996">
                  <c:v>0.60499999999999998</c:v>
                </c:pt>
                <c:pt idx="1997">
                  <c:v>0.76400000000000001</c:v>
                </c:pt>
                <c:pt idx="1998">
                  <c:v>0.61099999999999999</c:v>
                </c:pt>
                <c:pt idx="1999">
                  <c:v>0.432</c:v>
                </c:pt>
                <c:pt idx="2000">
                  <c:v>0.83</c:v>
                </c:pt>
                <c:pt idx="2001">
                  <c:v>0.85099999999999998</c:v>
                </c:pt>
                <c:pt idx="2002">
                  <c:v>0.54</c:v>
                </c:pt>
                <c:pt idx="2003">
                  <c:v>0.438</c:v>
                </c:pt>
                <c:pt idx="2004">
                  <c:v>0.755</c:v>
                </c:pt>
                <c:pt idx="2005">
                  <c:v>0.55300000000000005</c:v>
                </c:pt>
                <c:pt idx="2006">
                  <c:v>0.52400000000000002</c:v>
                </c:pt>
                <c:pt idx="2007">
                  <c:v>0.71299999999999997</c:v>
                </c:pt>
                <c:pt idx="2008">
                  <c:v>0.43099999999999999</c:v>
                </c:pt>
                <c:pt idx="2009">
                  <c:v>0.38600000000000001</c:v>
                </c:pt>
                <c:pt idx="2010">
                  <c:v>0.68400000000000005</c:v>
                </c:pt>
                <c:pt idx="2011">
                  <c:v>0.876</c:v>
                </c:pt>
                <c:pt idx="2012">
                  <c:v>0.20699999999999999</c:v>
                </c:pt>
                <c:pt idx="2013">
                  <c:v>0.69899999999999995</c:v>
                </c:pt>
                <c:pt idx="2014">
                  <c:v>0.7</c:v>
                </c:pt>
                <c:pt idx="2015">
                  <c:v>0.377</c:v>
                </c:pt>
                <c:pt idx="2016">
                  <c:v>0.64200000000000002</c:v>
                </c:pt>
                <c:pt idx="2017">
                  <c:v>0.249</c:v>
                </c:pt>
                <c:pt idx="2018">
                  <c:v>0.24299999999999999</c:v>
                </c:pt>
                <c:pt idx="2019">
                  <c:v>0.25700000000000001</c:v>
                </c:pt>
                <c:pt idx="2020">
                  <c:v>0.86299999999999999</c:v>
                </c:pt>
                <c:pt idx="2021">
                  <c:v>0.32900000000000001</c:v>
                </c:pt>
                <c:pt idx="2022">
                  <c:v>0.85399999999999998</c:v>
                </c:pt>
                <c:pt idx="2023">
                  <c:v>0.218</c:v>
                </c:pt>
                <c:pt idx="2024">
                  <c:v>0.64300000000000002</c:v>
                </c:pt>
                <c:pt idx="2025">
                  <c:v>0.223</c:v>
                </c:pt>
                <c:pt idx="2026">
                  <c:v>0.83799999999999997</c:v>
                </c:pt>
                <c:pt idx="2027">
                  <c:v>0.36</c:v>
                </c:pt>
                <c:pt idx="2028">
                  <c:v>0.88700000000000001</c:v>
                </c:pt>
                <c:pt idx="2029">
                  <c:v>0.48199999999999998</c:v>
                </c:pt>
                <c:pt idx="2030">
                  <c:v>0.38700000000000001</c:v>
                </c:pt>
                <c:pt idx="2031">
                  <c:v>0.42299999999999999</c:v>
                </c:pt>
                <c:pt idx="2032">
                  <c:v>0.4</c:v>
                </c:pt>
                <c:pt idx="2033">
                  <c:v>0.39</c:v>
                </c:pt>
                <c:pt idx="2034">
                  <c:v>0.82599999999999996</c:v>
                </c:pt>
                <c:pt idx="2035">
                  <c:v>0.63700000000000001</c:v>
                </c:pt>
                <c:pt idx="2036">
                  <c:v>0.58199999999999996</c:v>
                </c:pt>
                <c:pt idx="2037">
                  <c:v>0.86399999999999999</c:v>
                </c:pt>
                <c:pt idx="2038">
                  <c:v>0.83299999999999996</c:v>
                </c:pt>
                <c:pt idx="2039">
                  <c:v>0.34699999999999998</c:v>
                </c:pt>
                <c:pt idx="2040">
                  <c:v>0.503</c:v>
                </c:pt>
                <c:pt idx="2041">
                  <c:v>0.83199999999999996</c:v>
                </c:pt>
                <c:pt idx="2042">
                  <c:v>0.23100000000000001</c:v>
                </c:pt>
                <c:pt idx="2043">
                  <c:v>0.58599999999999997</c:v>
                </c:pt>
                <c:pt idx="2044">
                  <c:v>0.69799999999999995</c:v>
                </c:pt>
                <c:pt idx="2045">
                  <c:v>0.69599999999999995</c:v>
                </c:pt>
                <c:pt idx="2046">
                  <c:v>0.59699999999999998</c:v>
                </c:pt>
                <c:pt idx="2047">
                  <c:v>0.80300000000000005</c:v>
                </c:pt>
                <c:pt idx="2048">
                  <c:v>0.35899999999999999</c:v>
                </c:pt>
                <c:pt idx="2049">
                  <c:v>0.86199999999999999</c:v>
                </c:pt>
                <c:pt idx="2050">
                  <c:v>0.42599999999999999</c:v>
                </c:pt>
                <c:pt idx="2051">
                  <c:v>0.20599999999999999</c:v>
                </c:pt>
                <c:pt idx="2052">
                  <c:v>0.70799999999999996</c:v>
                </c:pt>
                <c:pt idx="2053">
                  <c:v>0.35399999999999998</c:v>
                </c:pt>
                <c:pt idx="2054">
                  <c:v>0.629</c:v>
                </c:pt>
                <c:pt idx="2055">
                  <c:v>0.46400000000000002</c:v>
                </c:pt>
                <c:pt idx="2056">
                  <c:v>0.73399999999999999</c:v>
                </c:pt>
                <c:pt idx="2057">
                  <c:v>0.443</c:v>
                </c:pt>
                <c:pt idx="2058">
                  <c:v>0.20200000000000001</c:v>
                </c:pt>
                <c:pt idx="2059">
                  <c:v>0.82199999999999995</c:v>
                </c:pt>
                <c:pt idx="2060">
                  <c:v>0.39600000000000002</c:v>
                </c:pt>
                <c:pt idx="2061">
                  <c:v>0.5</c:v>
                </c:pt>
                <c:pt idx="2062">
                  <c:v>0.254</c:v>
                </c:pt>
                <c:pt idx="2063">
                  <c:v>0.52700000000000002</c:v>
                </c:pt>
                <c:pt idx="2064">
                  <c:v>0.89300000000000002</c:v>
                </c:pt>
                <c:pt idx="2065">
                  <c:v>0.22800000000000001</c:v>
                </c:pt>
                <c:pt idx="2066">
                  <c:v>0.51400000000000001</c:v>
                </c:pt>
                <c:pt idx="2067">
                  <c:v>0.68700000000000006</c:v>
                </c:pt>
                <c:pt idx="2068">
                  <c:v>0.33500000000000002</c:v>
                </c:pt>
                <c:pt idx="2069">
                  <c:v>0.76100000000000001</c:v>
                </c:pt>
                <c:pt idx="2070">
                  <c:v>0.57399999999999995</c:v>
                </c:pt>
                <c:pt idx="2071">
                  <c:v>0.19900000000000001</c:v>
                </c:pt>
                <c:pt idx="2072">
                  <c:v>0.42</c:v>
                </c:pt>
                <c:pt idx="2073">
                  <c:v>0.85799999999999998</c:v>
                </c:pt>
                <c:pt idx="2074">
                  <c:v>0.29199999999999998</c:v>
                </c:pt>
                <c:pt idx="2075">
                  <c:v>0.20399999999999999</c:v>
                </c:pt>
                <c:pt idx="2076">
                  <c:v>0.30499999999999999</c:v>
                </c:pt>
                <c:pt idx="2077">
                  <c:v>0.71199999999999997</c:v>
                </c:pt>
                <c:pt idx="2078">
                  <c:v>0.51500000000000001</c:v>
                </c:pt>
                <c:pt idx="2079">
                  <c:v>0.19600000000000001</c:v>
                </c:pt>
                <c:pt idx="2080">
                  <c:v>0.755</c:v>
                </c:pt>
                <c:pt idx="2081">
                  <c:v>0.42199999999999999</c:v>
                </c:pt>
                <c:pt idx="2082">
                  <c:v>0.72699999999999998</c:v>
                </c:pt>
                <c:pt idx="2083">
                  <c:v>0.77400000000000002</c:v>
                </c:pt>
                <c:pt idx="2084">
                  <c:v>0.874</c:v>
                </c:pt>
                <c:pt idx="2085">
                  <c:v>0.72899999999999998</c:v>
                </c:pt>
                <c:pt idx="2086">
                  <c:v>0.47799999999999998</c:v>
                </c:pt>
                <c:pt idx="2087">
                  <c:v>0.35499999999999998</c:v>
                </c:pt>
                <c:pt idx="2088">
                  <c:v>0.46400000000000002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1B-4DF5-8CF1-2AE218C03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09280"/>
        <c:axId val="361103008"/>
      </c:scatterChart>
      <c:valAx>
        <c:axId val="36110928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Duración</a:t>
                </a:r>
                <a:r>
                  <a:rPr lang="es-MX" baseline="0"/>
                  <a:t> (mseg)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1103008"/>
        <c:crosses val="autoZero"/>
        <c:crossBetween val="midCat"/>
      </c:valAx>
      <c:valAx>
        <c:axId val="3611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Magnitud (p.u)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110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Curva</a:t>
            </a:r>
            <a:r>
              <a:rPr lang="es-MX" baseline="0"/>
              <a:t> 3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Hoja1!$I$60</c:f>
              <c:strCache>
                <c:ptCount val="1"/>
                <c:pt idx="0">
                  <c:v>Magnitud (p.u)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Hoja1!$J$59:$L$59</c:f>
              <c:numCache>
                <c:formatCode>General</c:formatCode>
                <c:ptCount val="3"/>
                <c:pt idx="0">
                  <c:v>90.2</c:v>
                </c:pt>
                <c:pt idx="1">
                  <c:v>90.2</c:v>
                </c:pt>
                <c:pt idx="2">
                  <c:v>1500</c:v>
                </c:pt>
              </c:numCache>
            </c:numRef>
          </c:xVal>
          <c:yVal>
            <c:numRef>
              <c:f>Hoja1!$J$60:$L$60</c:f>
              <c:numCache>
                <c:formatCode>General</c:formatCode>
                <c:ptCount val="3"/>
                <c:pt idx="0">
                  <c:v>0</c:v>
                </c:pt>
                <c:pt idx="1">
                  <c:v>0.7</c:v>
                </c:pt>
                <c:pt idx="2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5-4838-9EC4-52BCD257D70C}"/>
            </c:ext>
          </c:extLst>
        </c:ser>
        <c:ser>
          <c:idx val="1"/>
          <c:order val="1"/>
          <c:tx>
            <c:v>Evento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Hoja1!$D$2:$D$2100</c:f>
              <c:numCache>
                <c:formatCode>General</c:formatCode>
                <c:ptCount val="2099"/>
                <c:pt idx="0">
                  <c:v>476</c:v>
                </c:pt>
                <c:pt idx="1">
                  <c:v>1121</c:v>
                </c:pt>
                <c:pt idx="2">
                  <c:v>44</c:v>
                </c:pt>
                <c:pt idx="3">
                  <c:v>618</c:v>
                </c:pt>
                <c:pt idx="4">
                  <c:v>489</c:v>
                </c:pt>
                <c:pt idx="5">
                  <c:v>687</c:v>
                </c:pt>
                <c:pt idx="6">
                  <c:v>1130</c:v>
                </c:pt>
                <c:pt idx="7">
                  <c:v>312</c:v>
                </c:pt>
                <c:pt idx="8">
                  <c:v>1034</c:v>
                </c:pt>
                <c:pt idx="9">
                  <c:v>620</c:v>
                </c:pt>
                <c:pt idx="10">
                  <c:v>1155</c:v>
                </c:pt>
                <c:pt idx="11">
                  <c:v>472</c:v>
                </c:pt>
                <c:pt idx="12">
                  <c:v>415</c:v>
                </c:pt>
                <c:pt idx="13">
                  <c:v>499</c:v>
                </c:pt>
                <c:pt idx="14">
                  <c:v>81</c:v>
                </c:pt>
                <c:pt idx="15">
                  <c:v>136</c:v>
                </c:pt>
                <c:pt idx="16">
                  <c:v>639</c:v>
                </c:pt>
                <c:pt idx="17">
                  <c:v>766</c:v>
                </c:pt>
                <c:pt idx="18">
                  <c:v>99</c:v>
                </c:pt>
                <c:pt idx="19">
                  <c:v>267</c:v>
                </c:pt>
                <c:pt idx="20">
                  <c:v>920</c:v>
                </c:pt>
                <c:pt idx="21">
                  <c:v>482</c:v>
                </c:pt>
                <c:pt idx="22">
                  <c:v>833</c:v>
                </c:pt>
                <c:pt idx="23">
                  <c:v>972</c:v>
                </c:pt>
                <c:pt idx="24">
                  <c:v>919</c:v>
                </c:pt>
                <c:pt idx="25">
                  <c:v>86</c:v>
                </c:pt>
                <c:pt idx="26">
                  <c:v>87</c:v>
                </c:pt>
                <c:pt idx="27">
                  <c:v>866</c:v>
                </c:pt>
                <c:pt idx="28">
                  <c:v>523</c:v>
                </c:pt>
                <c:pt idx="29">
                  <c:v>95</c:v>
                </c:pt>
                <c:pt idx="30">
                  <c:v>387</c:v>
                </c:pt>
                <c:pt idx="31">
                  <c:v>1278</c:v>
                </c:pt>
                <c:pt idx="32">
                  <c:v>642</c:v>
                </c:pt>
                <c:pt idx="33">
                  <c:v>998</c:v>
                </c:pt>
                <c:pt idx="34">
                  <c:v>379</c:v>
                </c:pt>
                <c:pt idx="35">
                  <c:v>173</c:v>
                </c:pt>
                <c:pt idx="36">
                  <c:v>960</c:v>
                </c:pt>
                <c:pt idx="37">
                  <c:v>78</c:v>
                </c:pt>
                <c:pt idx="38">
                  <c:v>392</c:v>
                </c:pt>
                <c:pt idx="39">
                  <c:v>1284</c:v>
                </c:pt>
                <c:pt idx="40">
                  <c:v>212</c:v>
                </c:pt>
                <c:pt idx="41">
                  <c:v>692</c:v>
                </c:pt>
                <c:pt idx="42">
                  <c:v>845</c:v>
                </c:pt>
                <c:pt idx="43">
                  <c:v>1253</c:v>
                </c:pt>
                <c:pt idx="44">
                  <c:v>539</c:v>
                </c:pt>
                <c:pt idx="45">
                  <c:v>219</c:v>
                </c:pt>
                <c:pt idx="46">
                  <c:v>700</c:v>
                </c:pt>
                <c:pt idx="47">
                  <c:v>713</c:v>
                </c:pt>
                <c:pt idx="48">
                  <c:v>909</c:v>
                </c:pt>
                <c:pt idx="49">
                  <c:v>504</c:v>
                </c:pt>
                <c:pt idx="50">
                  <c:v>138</c:v>
                </c:pt>
                <c:pt idx="51">
                  <c:v>980</c:v>
                </c:pt>
                <c:pt idx="52">
                  <c:v>311</c:v>
                </c:pt>
                <c:pt idx="53">
                  <c:v>702</c:v>
                </c:pt>
                <c:pt idx="54">
                  <c:v>393</c:v>
                </c:pt>
                <c:pt idx="55">
                  <c:v>1291</c:v>
                </c:pt>
                <c:pt idx="56">
                  <c:v>912</c:v>
                </c:pt>
                <c:pt idx="57">
                  <c:v>1096</c:v>
                </c:pt>
                <c:pt idx="58">
                  <c:v>1183</c:v>
                </c:pt>
                <c:pt idx="59">
                  <c:v>752</c:v>
                </c:pt>
                <c:pt idx="60">
                  <c:v>992</c:v>
                </c:pt>
                <c:pt idx="61">
                  <c:v>1171</c:v>
                </c:pt>
                <c:pt idx="62">
                  <c:v>358</c:v>
                </c:pt>
                <c:pt idx="63">
                  <c:v>248</c:v>
                </c:pt>
                <c:pt idx="64">
                  <c:v>1115</c:v>
                </c:pt>
                <c:pt idx="65">
                  <c:v>1248</c:v>
                </c:pt>
                <c:pt idx="66">
                  <c:v>1066</c:v>
                </c:pt>
                <c:pt idx="67">
                  <c:v>193</c:v>
                </c:pt>
                <c:pt idx="68">
                  <c:v>1066</c:v>
                </c:pt>
                <c:pt idx="69">
                  <c:v>101</c:v>
                </c:pt>
                <c:pt idx="70">
                  <c:v>499</c:v>
                </c:pt>
                <c:pt idx="71">
                  <c:v>999</c:v>
                </c:pt>
                <c:pt idx="72">
                  <c:v>815</c:v>
                </c:pt>
                <c:pt idx="73">
                  <c:v>613</c:v>
                </c:pt>
                <c:pt idx="74">
                  <c:v>140</c:v>
                </c:pt>
                <c:pt idx="75">
                  <c:v>598</c:v>
                </c:pt>
                <c:pt idx="76">
                  <c:v>829</c:v>
                </c:pt>
                <c:pt idx="77">
                  <c:v>409</c:v>
                </c:pt>
                <c:pt idx="78">
                  <c:v>1183</c:v>
                </c:pt>
                <c:pt idx="79">
                  <c:v>512</c:v>
                </c:pt>
                <c:pt idx="80">
                  <c:v>29</c:v>
                </c:pt>
                <c:pt idx="81">
                  <c:v>1279</c:v>
                </c:pt>
                <c:pt idx="82">
                  <c:v>298</c:v>
                </c:pt>
                <c:pt idx="83">
                  <c:v>886</c:v>
                </c:pt>
                <c:pt idx="84">
                  <c:v>274</c:v>
                </c:pt>
                <c:pt idx="85">
                  <c:v>895</c:v>
                </c:pt>
                <c:pt idx="86">
                  <c:v>760</c:v>
                </c:pt>
                <c:pt idx="87">
                  <c:v>28</c:v>
                </c:pt>
                <c:pt idx="88">
                  <c:v>1108</c:v>
                </c:pt>
                <c:pt idx="89">
                  <c:v>1148</c:v>
                </c:pt>
                <c:pt idx="90">
                  <c:v>666</c:v>
                </c:pt>
                <c:pt idx="91">
                  <c:v>963</c:v>
                </c:pt>
                <c:pt idx="92">
                  <c:v>582</c:v>
                </c:pt>
                <c:pt idx="93">
                  <c:v>32</c:v>
                </c:pt>
                <c:pt idx="94">
                  <c:v>129</c:v>
                </c:pt>
                <c:pt idx="95">
                  <c:v>897</c:v>
                </c:pt>
                <c:pt idx="96">
                  <c:v>1062</c:v>
                </c:pt>
                <c:pt idx="97">
                  <c:v>530</c:v>
                </c:pt>
                <c:pt idx="98">
                  <c:v>118</c:v>
                </c:pt>
                <c:pt idx="99">
                  <c:v>457</c:v>
                </c:pt>
                <c:pt idx="100">
                  <c:v>410</c:v>
                </c:pt>
                <c:pt idx="101">
                  <c:v>683</c:v>
                </c:pt>
                <c:pt idx="102">
                  <c:v>954</c:v>
                </c:pt>
                <c:pt idx="103">
                  <c:v>784</c:v>
                </c:pt>
                <c:pt idx="104">
                  <c:v>335</c:v>
                </c:pt>
                <c:pt idx="105">
                  <c:v>32</c:v>
                </c:pt>
                <c:pt idx="106">
                  <c:v>710</c:v>
                </c:pt>
                <c:pt idx="107">
                  <c:v>793</c:v>
                </c:pt>
                <c:pt idx="108">
                  <c:v>34</c:v>
                </c:pt>
                <c:pt idx="109">
                  <c:v>597</c:v>
                </c:pt>
                <c:pt idx="110">
                  <c:v>535</c:v>
                </c:pt>
                <c:pt idx="111">
                  <c:v>896</c:v>
                </c:pt>
                <c:pt idx="112">
                  <c:v>60</c:v>
                </c:pt>
                <c:pt idx="113">
                  <c:v>82</c:v>
                </c:pt>
                <c:pt idx="114">
                  <c:v>687</c:v>
                </c:pt>
                <c:pt idx="115">
                  <c:v>762</c:v>
                </c:pt>
                <c:pt idx="116">
                  <c:v>79</c:v>
                </c:pt>
                <c:pt idx="117">
                  <c:v>456</c:v>
                </c:pt>
                <c:pt idx="118">
                  <c:v>1000</c:v>
                </c:pt>
                <c:pt idx="119">
                  <c:v>1217</c:v>
                </c:pt>
                <c:pt idx="120">
                  <c:v>534</c:v>
                </c:pt>
                <c:pt idx="121">
                  <c:v>930</c:v>
                </c:pt>
                <c:pt idx="122">
                  <c:v>416</c:v>
                </c:pt>
                <c:pt idx="123">
                  <c:v>396</c:v>
                </c:pt>
                <c:pt idx="124">
                  <c:v>625</c:v>
                </c:pt>
                <c:pt idx="125">
                  <c:v>585</c:v>
                </c:pt>
                <c:pt idx="126">
                  <c:v>680</c:v>
                </c:pt>
                <c:pt idx="127">
                  <c:v>1065</c:v>
                </c:pt>
                <c:pt idx="128">
                  <c:v>1292</c:v>
                </c:pt>
                <c:pt idx="129">
                  <c:v>402</c:v>
                </c:pt>
                <c:pt idx="130">
                  <c:v>67</c:v>
                </c:pt>
                <c:pt idx="131">
                  <c:v>962</c:v>
                </c:pt>
                <c:pt idx="132">
                  <c:v>1112</c:v>
                </c:pt>
                <c:pt idx="133">
                  <c:v>47</c:v>
                </c:pt>
                <c:pt idx="134">
                  <c:v>782</c:v>
                </c:pt>
                <c:pt idx="135">
                  <c:v>650</c:v>
                </c:pt>
                <c:pt idx="136">
                  <c:v>1123</c:v>
                </c:pt>
                <c:pt idx="137">
                  <c:v>949</c:v>
                </c:pt>
                <c:pt idx="138">
                  <c:v>427</c:v>
                </c:pt>
                <c:pt idx="139">
                  <c:v>620</c:v>
                </c:pt>
                <c:pt idx="140">
                  <c:v>842</c:v>
                </c:pt>
                <c:pt idx="141">
                  <c:v>294</c:v>
                </c:pt>
                <c:pt idx="142">
                  <c:v>1208</c:v>
                </c:pt>
                <c:pt idx="143">
                  <c:v>240</c:v>
                </c:pt>
                <c:pt idx="144">
                  <c:v>1076</c:v>
                </c:pt>
                <c:pt idx="145">
                  <c:v>608</c:v>
                </c:pt>
                <c:pt idx="146">
                  <c:v>768</c:v>
                </c:pt>
                <c:pt idx="147">
                  <c:v>1195</c:v>
                </c:pt>
                <c:pt idx="148">
                  <c:v>1126</c:v>
                </c:pt>
                <c:pt idx="149">
                  <c:v>191</c:v>
                </c:pt>
                <c:pt idx="150">
                  <c:v>749</c:v>
                </c:pt>
                <c:pt idx="151">
                  <c:v>72</c:v>
                </c:pt>
                <c:pt idx="152">
                  <c:v>1199</c:v>
                </c:pt>
                <c:pt idx="153">
                  <c:v>394</c:v>
                </c:pt>
                <c:pt idx="154">
                  <c:v>884</c:v>
                </c:pt>
                <c:pt idx="155">
                  <c:v>1154</c:v>
                </c:pt>
                <c:pt idx="156">
                  <c:v>819</c:v>
                </c:pt>
                <c:pt idx="157">
                  <c:v>287</c:v>
                </c:pt>
                <c:pt idx="158">
                  <c:v>266</c:v>
                </c:pt>
                <c:pt idx="159">
                  <c:v>797</c:v>
                </c:pt>
                <c:pt idx="160">
                  <c:v>598</c:v>
                </c:pt>
                <c:pt idx="161">
                  <c:v>722</c:v>
                </c:pt>
                <c:pt idx="162">
                  <c:v>979</c:v>
                </c:pt>
                <c:pt idx="163">
                  <c:v>79</c:v>
                </c:pt>
                <c:pt idx="164">
                  <c:v>758</c:v>
                </c:pt>
                <c:pt idx="165">
                  <c:v>57</c:v>
                </c:pt>
                <c:pt idx="166">
                  <c:v>187</c:v>
                </c:pt>
                <c:pt idx="167">
                  <c:v>363</c:v>
                </c:pt>
                <c:pt idx="168">
                  <c:v>113</c:v>
                </c:pt>
                <c:pt idx="169">
                  <c:v>1040</c:v>
                </c:pt>
                <c:pt idx="170">
                  <c:v>1236</c:v>
                </c:pt>
                <c:pt idx="171">
                  <c:v>549</c:v>
                </c:pt>
                <c:pt idx="172">
                  <c:v>925</c:v>
                </c:pt>
                <c:pt idx="173">
                  <c:v>223</c:v>
                </c:pt>
                <c:pt idx="174">
                  <c:v>796</c:v>
                </c:pt>
                <c:pt idx="175">
                  <c:v>513</c:v>
                </c:pt>
                <c:pt idx="176">
                  <c:v>774</c:v>
                </c:pt>
                <c:pt idx="177">
                  <c:v>405</c:v>
                </c:pt>
                <c:pt idx="178">
                  <c:v>796</c:v>
                </c:pt>
                <c:pt idx="179">
                  <c:v>831</c:v>
                </c:pt>
                <c:pt idx="180">
                  <c:v>1052</c:v>
                </c:pt>
                <c:pt idx="181">
                  <c:v>870</c:v>
                </c:pt>
                <c:pt idx="182">
                  <c:v>520</c:v>
                </c:pt>
                <c:pt idx="183">
                  <c:v>855</c:v>
                </c:pt>
                <c:pt idx="184">
                  <c:v>555</c:v>
                </c:pt>
                <c:pt idx="185">
                  <c:v>1128</c:v>
                </c:pt>
                <c:pt idx="186">
                  <c:v>40</c:v>
                </c:pt>
                <c:pt idx="187">
                  <c:v>1211</c:v>
                </c:pt>
                <c:pt idx="188">
                  <c:v>872</c:v>
                </c:pt>
                <c:pt idx="189">
                  <c:v>1157</c:v>
                </c:pt>
                <c:pt idx="190">
                  <c:v>668</c:v>
                </c:pt>
                <c:pt idx="191">
                  <c:v>489</c:v>
                </c:pt>
                <c:pt idx="192">
                  <c:v>50</c:v>
                </c:pt>
                <c:pt idx="193">
                  <c:v>311</c:v>
                </c:pt>
                <c:pt idx="194">
                  <c:v>766</c:v>
                </c:pt>
                <c:pt idx="195">
                  <c:v>632</c:v>
                </c:pt>
                <c:pt idx="196">
                  <c:v>61</c:v>
                </c:pt>
                <c:pt idx="197">
                  <c:v>489</c:v>
                </c:pt>
                <c:pt idx="198">
                  <c:v>669</c:v>
                </c:pt>
                <c:pt idx="199">
                  <c:v>249</c:v>
                </c:pt>
                <c:pt idx="200">
                  <c:v>1074</c:v>
                </c:pt>
                <c:pt idx="201">
                  <c:v>597</c:v>
                </c:pt>
                <c:pt idx="202">
                  <c:v>1137</c:v>
                </c:pt>
                <c:pt idx="203">
                  <c:v>1103</c:v>
                </c:pt>
                <c:pt idx="204">
                  <c:v>114</c:v>
                </c:pt>
                <c:pt idx="205">
                  <c:v>431</c:v>
                </c:pt>
                <c:pt idx="206">
                  <c:v>1216</c:v>
                </c:pt>
                <c:pt idx="207">
                  <c:v>1274</c:v>
                </c:pt>
                <c:pt idx="208">
                  <c:v>823</c:v>
                </c:pt>
                <c:pt idx="209">
                  <c:v>1010</c:v>
                </c:pt>
                <c:pt idx="210">
                  <c:v>1189</c:v>
                </c:pt>
                <c:pt idx="211">
                  <c:v>299</c:v>
                </c:pt>
                <c:pt idx="212">
                  <c:v>1219</c:v>
                </c:pt>
                <c:pt idx="213">
                  <c:v>252</c:v>
                </c:pt>
                <c:pt idx="214">
                  <c:v>406</c:v>
                </c:pt>
                <c:pt idx="215">
                  <c:v>162</c:v>
                </c:pt>
                <c:pt idx="216">
                  <c:v>1163</c:v>
                </c:pt>
                <c:pt idx="217">
                  <c:v>721</c:v>
                </c:pt>
                <c:pt idx="218">
                  <c:v>99</c:v>
                </c:pt>
                <c:pt idx="219">
                  <c:v>1126</c:v>
                </c:pt>
                <c:pt idx="220">
                  <c:v>788</c:v>
                </c:pt>
                <c:pt idx="221">
                  <c:v>123</c:v>
                </c:pt>
                <c:pt idx="222">
                  <c:v>1295</c:v>
                </c:pt>
                <c:pt idx="223">
                  <c:v>260</c:v>
                </c:pt>
                <c:pt idx="224">
                  <c:v>118</c:v>
                </c:pt>
                <c:pt idx="225">
                  <c:v>1212</c:v>
                </c:pt>
                <c:pt idx="226">
                  <c:v>974</c:v>
                </c:pt>
                <c:pt idx="227">
                  <c:v>969</c:v>
                </c:pt>
                <c:pt idx="228">
                  <c:v>962</c:v>
                </c:pt>
                <c:pt idx="229">
                  <c:v>182</c:v>
                </c:pt>
                <c:pt idx="230">
                  <c:v>573</c:v>
                </c:pt>
                <c:pt idx="231">
                  <c:v>527</c:v>
                </c:pt>
                <c:pt idx="232">
                  <c:v>765</c:v>
                </c:pt>
                <c:pt idx="233">
                  <c:v>875</c:v>
                </c:pt>
                <c:pt idx="234">
                  <c:v>109</c:v>
                </c:pt>
                <c:pt idx="235">
                  <c:v>774</c:v>
                </c:pt>
                <c:pt idx="236">
                  <c:v>431</c:v>
                </c:pt>
                <c:pt idx="237">
                  <c:v>954</c:v>
                </c:pt>
                <c:pt idx="238">
                  <c:v>1096</c:v>
                </c:pt>
                <c:pt idx="239">
                  <c:v>1105</c:v>
                </c:pt>
                <c:pt idx="240">
                  <c:v>207</c:v>
                </c:pt>
                <c:pt idx="241">
                  <c:v>319</c:v>
                </c:pt>
                <c:pt idx="242">
                  <c:v>232</c:v>
                </c:pt>
                <c:pt idx="243">
                  <c:v>509</c:v>
                </c:pt>
                <c:pt idx="244">
                  <c:v>414</c:v>
                </c:pt>
                <c:pt idx="245">
                  <c:v>1209</c:v>
                </c:pt>
                <c:pt idx="246">
                  <c:v>839</c:v>
                </c:pt>
                <c:pt idx="247">
                  <c:v>633</c:v>
                </c:pt>
                <c:pt idx="248">
                  <c:v>137</c:v>
                </c:pt>
                <c:pt idx="249">
                  <c:v>414</c:v>
                </c:pt>
                <c:pt idx="250">
                  <c:v>395</c:v>
                </c:pt>
                <c:pt idx="251">
                  <c:v>106</c:v>
                </c:pt>
                <c:pt idx="252">
                  <c:v>77</c:v>
                </c:pt>
                <c:pt idx="253">
                  <c:v>93</c:v>
                </c:pt>
                <c:pt idx="254">
                  <c:v>639</c:v>
                </c:pt>
                <c:pt idx="255">
                  <c:v>14</c:v>
                </c:pt>
                <c:pt idx="256">
                  <c:v>387</c:v>
                </c:pt>
                <c:pt idx="257">
                  <c:v>1282</c:v>
                </c:pt>
                <c:pt idx="258">
                  <c:v>1063</c:v>
                </c:pt>
                <c:pt idx="259">
                  <c:v>1090</c:v>
                </c:pt>
                <c:pt idx="260">
                  <c:v>921</c:v>
                </c:pt>
                <c:pt idx="261">
                  <c:v>231</c:v>
                </c:pt>
                <c:pt idx="262">
                  <c:v>13</c:v>
                </c:pt>
                <c:pt idx="263">
                  <c:v>1279</c:v>
                </c:pt>
                <c:pt idx="264">
                  <c:v>320</c:v>
                </c:pt>
                <c:pt idx="265">
                  <c:v>178</c:v>
                </c:pt>
                <c:pt idx="266">
                  <c:v>567</c:v>
                </c:pt>
                <c:pt idx="267">
                  <c:v>484</c:v>
                </c:pt>
                <c:pt idx="268">
                  <c:v>950</c:v>
                </c:pt>
                <c:pt idx="269">
                  <c:v>973</c:v>
                </c:pt>
                <c:pt idx="270">
                  <c:v>1261</c:v>
                </c:pt>
                <c:pt idx="271">
                  <c:v>903</c:v>
                </c:pt>
                <c:pt idx="272">
                  <c:v>1002</c:v>
                </c:pt>
                <c:pt idx="273">
                  <c:v>93</c:v>
                </c:pt>
                <c:pt idx="274">
                  <c:v>117</c:v>
                </c:pt>
                <c:pt idx="275">
                  <c:v>216</c:v>
                </c:pt>
                <c:pt idx="276">
                  <c:v>727</c:v>
                </c:pt>
                <c:pt idx="277">
                  <c:v>813</c:v>
                </c:pt>
                <c:pt idx="278">
                  <c:v>1165</c:v>
                </c:pt>
                <c:pt idx="279">
                  <c:v>997</c:v>
                </c:pt>
                <c:pt idx="280">
                  <c:v>998</c:v>
                </c:pt>
                <c:pt idx="281">
                  <c:v>721</c:v>
                </c:pt>
                <c:pt idx="282">
                  <c:v>1155</c:v>
                </c:pt>
                <c:pt idx="283">
                  <c:v>629</c:v>
                </c:pt>
                <c:pt idx="284">
                  <c:v>909</c:v>
                </c:pt>
                <c:pt idx="285">
                  <c:v>23</c:v>
                </c:pt>
                <c:pt idx="286">
                  <c:v>776</c:v>
                </c:pt>
                <c:pt idx="287">
                  <c:v>1296</c:v>
                </c:pt>
                <c:pt idx="288">
                  <c:v>540</c:v>
                </c:pt>
                <c:pt idx="289">
                  <c:v>1234</c:v>
                </c:pt>
                <c:pt idx="290">
                  <c:v>1045</c:v>
                </c:pt>
                <c:pt idx="291">
                  <c:v>561</c:v>
                </c:pt>
                <c:pt idx="292">
                  <c:v>1037</c:v>
                </c:pt>
                <c:pt idx="293">
                  <c:v>1171</c:v>
                </c:pt>
                <c:pt idx="294">
                  <c:v>707</c:v>
                </c:pt>
                <c:pt idx="295">
                  <c:v>1275</c:v>
                </c:pt>
                <c:pt idx="296">
                  <c:v>60</c:v>
                </c:pt>
                <c:pt idx="297">
                  <c:v>693</c:v>
                </c:pt>
                <c:pt idx="298">
                  <c:v>56</c:v>
                </c:pt>
                <c:pt idx="299">
                  <c:v>1196</c:v>
                </c:pt>
                <c:pt idx="300">
                  <c:v>647</c:v>
                </c:pt>
                <c:pt idx="301">
                  <c:v>384</c:v>
                </c:pt>
                <c:pt idx="302">
                  <c:v>1042</c:v>
                </c:pt>
                <c:pt idx="303">
                  <c:v>971</c:v>
                </c:pt>
                <c:pt idx="304">
                  <c:v>1185</c:v>
                </c:pt>
                <c:pt idx="305">
                  <c:v>1274</c:v>
                </c:pt>
                <c:pt idx="306">
                  <c:v>602</c:v>
                </c:pt>
                <c:pt idx="307">
                  <c:v>463</c:v>
                </c:pt>
                <c:pt idx="308">
                  <c:v>671</c:v>
                </c:pt>
                <c:pt idx="309">
                  <c:v>469</c:v>
                </c:pt>
                <c:pt idx="310">
                  <c:v>848</c:v>
                </c:pt>
                <c:pt idx="311">
                  <c:v>1222</c:v>
                </c:pt>
                <c:pt idx="312">
                  <c:v>1294</c:v>
                </c:pt>
                <c:pt idx="313">
                  <c:v>701</c:v>
                </c:pt>
                <c:pt idx="314">
                  <c:v>486</c:v>
                </c:pt>
                <c:pt idx="315">
                  <c:v>996</c:v>
                </c:pt>
                <c:pt idx="316">
                  <c:v>298</c:v>
                </c:pt>
                <c:pt idx="317">
                  <c:v>632</c:v>
                </c:pt>
                <c:pt idx="318">
                  <c:v>966</c:v>
                </c:pt>
                <c:pt idx="319">
                  <c:v>840</c:v>
                </c:pt>
                <c:pt idx="320">
                  <c:v>1027</c:v>
                </c:pt>
                <c:pt idx="321">
                  <c:v>230</c:v>
                </c:pt>
                <c:pt idx="322">
                  <c:v>569</c:v>
                </c:pt>
                <c:pt idx="323">
                  <c:v>850</c:v>
                </c:pt>
                <c:pt idx="324">
                  <c:v>146</c:v>
                </c:pt>
                <c:pt idx="325">
                  <c:v>934</c:v>
                </c:pt>
                <c:pt idx="326">
                  <c:v>522</c:v>
                </c:pt>
                <c:pt idx="327">
                  <c:v>349</c:v>
                </c:pt>
                <c:pt idx="328">
                  <c:v>1180</c:v>
                </c:pt>
                <c:pt idx="329">
                  <c:v>339</c:v>
                </c:pt>
                <c:pt idx="330">
                  <c:v>862</c:v>
                </c:pt>
                <c:pt idx="331">
                  <c:v>863</c:v>
                </c:pt>
                <c:pt idx="332">
                  <c:v>857</c:v>
                </c:pt>
                <c:pt idx="333">
                  <c:v>768</c:v>
                </c:pt>
                <c:pt idx="334">
                  <c:v>463</c:v>
                </c:pt>
                <c:pt idx="335">
                  <c:v>1233</c:v>
                </c:pt>
                <c:pt idx="336">
                  <c:v>377</c:v>
                </c:pt>
                <c:pt idx="337">
                  <c:v>766</c:v>
                </c:pt>
                <c:pt idx="338">
                  <c:v>1261</c:v>
                </c:pt>
                <c:pt idx="339">
                  <c:v>823</c:v>
                </c:pt>
                <c:pt idx="340">
                  <c:v>936</c:v>
                </c:pt>
                <c:pt idx="341">
                  <c:v>1016</c:v>
                </c:pt>
                <c:pt idx="342">
                  <c:v>744</c:v>
                </c:pt>
                <c:pt idx="343">
                  <c:v>756</c:v>
                </c:pt>
                <c:pt idx="344">
                  <c:v>829</c:v>
                </c:pt>
                <c:pt idx="345">
                  <c:v>911</c:v>
                </c:pt>
                <c:pt idx="346">
                  <c:v>1110</c:v>
                </c:pt>
                <c:pt idx="347">
                  <c:v>673</c:v>
                </c:pt>
                <c:pt idx="348">
                  <c:v>809</c:v>
                </c:pt>
                <c:pt idx="349">
                  <c:v>208</c:v>
                </c:pt>
                <c:pt idx="350">
                  <c:v>157</c:v>
                </c:pt>
                <c:pt idx="351">
                  <c:v>1256</c:v>
                </c:pt>
                <c:pt idx="352">
                  <c:v>1162</c:v>
                </c:pt>
                <c:pt idx="353">
                  <c:v>324</c:v>
                </c:pt>
                <c:pt idx="354">
                  <c:v>773</c:v>
                </c:pt>
                <c:pt idx="355">
                  <c:v>1021</c:v>
                </c:pt>
                <c:pt idx="356">
                  <c:v>846</c:v>
                </c:pt>
                <c:pt idx="357">
                  <c:v>422</c:v>
                </c:pt>
                <c:pt idx="358">
                  <c:v>174</c:v>
                </c:pt>
                <c:pt idx="359">
                  <c:v>511</c:v>
                </c:pt>
                <c:pt idx="360">
                  <c:v>328</c:v>
                </c:pt>
                <c:pt idx="361">
                  <c:v>1270</c:v>
                </c:pt>
                <c:pt idx="362">
                  <c:v>139</c:v>
                </c:pt>
                <c:pt idx="363">
                  <c:v>267</c:v>
                </c:pt>
                <c:pt idx="364">
                  <c:v>429</c:v>
                </c:pt>
                <c:pt idx="365">
                  <c:v>157</c:v>
                </c:pt>
                <c:pt idx="366">
                  <c:v>978</c:v>
                </c:pt>
                <c:pt idx="367">
                  <c:v>1253</c:v>
                </c:pt>
                <c:pt idx="368">
                  <c:v>797</c:v>
                </c:pt>
                <c:pt idx="369">
                  <c:v>1069</c:v>
                </c:pt>
                <c:pt idx="370">
                  <c:v>97</c:v>
                </c:pt>
                <c:pt idx="371">
                  <c:v>379</c:v>
                </c:pt>
                <c:pt idx="372">
                  <c:v>1192</c:v>
                </c:pt>
                <c:pt idx="373">
                  <c:v>1011</c:v>
                </c:pt>
                <c:pt idx="374">
                  <c:v>537</c:v>
                </c:pt>
                <c:pt idx="375">
                  <c:v>750</c:v>
                </c:pt>
                <c:pt idx="376">
                  <c:v>476</c:v>
                </c:pt>
                <c:pt idx="377">
                  <c:v>986</c:v>
                </c:pt>
                <c:pt idx="378">
                  <c:v>286</c:v>
                </c:pt>
                <c:pt idx="379">
                  <c:v>934</c:v>
                </c:pt>
                <c:pt idx="380">
                  <c:v>1207</c:v>
                </c:pt>
                <c:pt idx="381">
                  <c:v>161</c:v>
                </c:pt>
                <c:pt idx="382">
                  <c:v>867</c:v>
                </c:pt>
                <c:pt idx="383">
                  <c:v>315</c:v>
                </c:pt>
                <c:pt idx="384">
                  <c:v>1141</c:v>
                </c:pt>
                <c:pt idx="385">
                  <c:v>229</c:v>
                </c:pt>
                <c:pt idx="386">
                  <c:v>577</c:v>
                </c:pt>
                <c:pt idx="387">
                  <c:v>301</c:v>
                </c:pt>
                <c:pt idx="388">
                  <c:v>964</c:v>
                </c:pt>
                <c:pt idx="389">
                  <c:v>842</c:v>
                </c:pt>
                <c:pt idx="390">
                  <c:v>721</c:v>
                </c:pt>
                <c:pt idx="391">
                  <c:v>683</c:v>
                </c:pt>
                <c:pt idx="392">
                  <c:v>977</c:v>
                </c:pt>
                <c:pt idx="393">
                  <c:v>101</c:v>
                </c:pt>
                <c:pt idx="394">
                  <c:v>20</c:v>
                </c:pt>
                <c:pt idx="395">
                  <c:v>1055</c:v>
                </c:pt>
                <c:pt idx="396">
                  <c:v>777</c:v>
                </c:pt>
                <c:pt idx="397">
                  <c:v>914</c:v>
                </c:pt>
                <c:pt idx="398">
                  <c:v>781</c:v>
                </c:pt>
                <c:pt idx="399">
                  <c:v>592</c:v>
                </c:pt>
                <c:pt idx="400">
                  <c:v>65</c:v>
                </c:pt>
                <c:pt idx="401">
                  <c:v>568</c:v>
                </c:pt>
                <c:pt idx="402">
                  <c:v>1068</c:v>
                </c:pt>
                <c:pt idx="403">
                  <c:v>774</c:v>
                </c:pt>
                <c:pt idx="404">
                  <c:v>376</c:v>
                </c:pt>
                <c:pt idx="405">
                  <c:v>1119</c:v>
                </c:pt>
                <c:pt idx="406">
                  <c:v>924</c:v>
                </c:pt>
                <c:pt idx="407">
                  <c:v>689</c:v>
                </c:pt>
                <c:pt idx="408">
                  <c:v>577</c:v>
                </c:pt>
                <c:pt idx="409">
                  <c:v>583</c:v>
                </c:pt>
                <c:pt idx="410">
                  <c:v>695</c:v>
                </c:pt>
                <c:pt idx="411">
                  <c:v>194</c:v>
                </c:pt>
                <c:pt idx="412">
                  <c:v>1264</c:v>
                </c:pt>
                <c:pt idx="413">
                  <c:v>799</c:v>
                </c:pt>
                <c:pt idx="414">
                  <c:v>744</c:v>
                </c:pt>
                <c:pt idx="415">
                  <c:v>325</c:v>
                </c:pt>
                <c:pt idx="416">
                  <c:v>927</c:v>
                </c:pt>
                <c:pt idx="417">
                  <c:v>326</c:v>
                </c:pt>
                <c:pt idx="418">
                  <c:v>102</c:v>
                </c:pt>
                <c:pt idx="419">
                  <c:v>1031</c:v>
                </c:pt>
                <c:pt idx="420">
                  <c:v>650</c:v>
                </c:pt>
                <c:pt idx="421">
                  <c:v>23</c:v>
                </c:pt>
                <c:pt idx="422">
                  <c:v>1246</c:v>
                </c:pt>
                <c:pt idx="423">
                  <c:v>738</c:v>
                </c:pt>
                <c:pt idx="424">
                  <c:v>1292</c:v>
                </c:pt>
                <c:pt idx="425">
                  <c:v>970</c:v>
                </c:pt>
                <c:pt idx="426">
                  <c:v>1021</c:v>
                </c:pt>
                <c:pt idx="427">
                  <c:v>814</c:v>
                </c:pt>
                <c:pt idx="428">
                  <c:v>410</c:v>
                </c:pt>
                <c:pt idx="429">
                  <c:v>180</c:v>
                </c:pt>
                <c:pt idx="430">
                  <c:v>388</c:v>
                </c:pt>
                <c:pt idx="431">
                  <c:v>749</c:v>
                </c:pt>
                <c:pt idx="432">
                  <c:v>971</c:v>
                </c:pt>
                <c:pt idx="433">
                  <c:v>322</c:v>
                </c:pt>
                <c:pt idx="434">
                  <c:v>1124</c:v>
                </c:pt>
                <c:pt idx="435">
                  <c:v>490</c:v>
                </c:pt>
                <c:pt idx="436">
                  <c:v>1088</c:v>
                </c:pt>
                <c:pt idx="437">
                  <c:v>1103</c:v>
                </c:pt>
                <c:pt idx="438">
                  <c:v>562</c:v>
                </c:pt>
                <c:pt idx="439">
                  <c:v>650</c:v>
                </c:pt>
                <c:pt idx="440">
                  <c:v>1071</c:v>
                </c:pt>
                <c:pt idx="441">
                  <c:v>439</c:v>
                </c:pt>
                <c:pt idx="442">
                  <c:v>413</c:v>
                </c:pt>
                <c:pt idx="443">
                  <c:v>363</c:v>
                </c:pt>
                <c:pt idx="444">
                  <c:v>1211</c:v>
                </c:pt>
                <c:pt idx="445">
                  <c:v>388</c:v>
                </c:pt>
                <c:pt idx="446">
                  <c:v>17</c:v>
                </c:pt>
                <c:pt idx="447">
                  <c:v>1159</c:v>
                </c:pt>
                <c:pt idx="448">
                  <c:v>1227</c:v>
                </c:pt>
                <c:pt idx="449">
                  <c:v>1228</c:v>
                </c:pt>
                <c:pt idx="450">
                  <c:v>894</c:v>
                </c:pt>
                <c:pt idx="451">
                  <c:v>118</c:v>
                </c:pt>
                <c:pt idx="452">
                  <c:v>1188</c:v>
                </c:pt>
                <c:pt idx="453">
                  <c:v>1179</c:v>
                </c:pt>
                <c:pt idx="454">
                  <c:v>325</c:v>
                </c:pt>
                <c:pt idx="455">
                  <c:v>858</c:v>
                </c:pt>
                <c:pt idx="456">
                  <c:v>584</c:v>
                </c:pt>
                <c:pt idx="457">
                  <c:v>1074</c:v>
                </c:pt>
                <c:pt idx="458">
                  <c:v>1004</c:v>
                </c:pt>
                <c:pt idx="459">
                  <c:v>1052</c:v>
                </c:pt>
                <c:pt idx="460">
                  <c:v>136</c:v>
                </c:pt>
                <c:pt idx="461">
                  <c:v>427</c:v>
                </c:pt>
                <c:pt idx="462">
                  <c:v>682</c:v>
                </c:pt>
                <c:pt idx="463">
                  <c:v>180</c:v>
                </c:pt>
                <c:pt idx="464">
                  <c:v>611</c:v>
                </c:pt>
                <c:pt idx="465">
                  <c:v>656</c:v>
                </c:pt>
                <c:pt idx="466">
                  <c:v>1015</c:v>
                </c:pt>
                <c:pt idx="467">
                  <c:v>402</c:v>
                </c:pt>
                <c:pt idx="468">
                  <c:v>1169</c:v>
                </c:pt>
                <c:pt idx="469">
                  <c:v>318</c:v>
                </c:pt>
                <c:pt idx="470">
                  <c:v>1087</c:v>
                </c:pt>
                <c:pt idx="471">
                  <c:v>741</c:v>
                </c:pt>
                <c:pt idx="472">
                  <c:v>815</c:v>
                </c:pt>
                <c:pt idx="473">
                  <c:v>111</c:v>
                </c:pt>
                <c:pt idx="474">
                  <c:v>765</c:v>
                </c:pt>
                <c:pt idx="475">
                  <c:v>400</c:v>
                </c:pt>
                <c:pt idx="476">
                  <c:v>33</c:v>
                </c:pt>
                <c:pt idx="477">
                  <c:v>99</c:v>
                </c:pt>
                <c:pt idx="478">
                  <c:v>188</c:v>
                </c:pt>
                <c:pt idx="479">
                  <c:v>1211</c:v>
                </c:pt>
                <c:pt idx="480">
                  <c:v>161</c:v>
                </c:pt>
                <c:pt idx="481">
                  <c:v>753</c:v>
                </c:pt>
                <c:pt idx="482">
                  <c:v>1100</c:v>
                </c:pt>
                <c:pt idx="483">
                  <c:v>510</c:v>
                </c:pt>
                <c:pt idx="484">
                  <c:v>41</c:v>
                </c:pt>
                <c:pt idx="485">
                  <c:v>844</c:v>
                </c:pt>
                <c:pt idx="486">
                  <c:v>388</c:v>
                </c:pt>
                <c:pt idx="487">
                  <c:v>587</c:v>
                </c:pt>
                <c:pt idx="488">
                  <c:v>925</c:v>
                </c:pt>
                <c:pt idx="489">
                  <c:v>1195</c:v>
                </c:pt>
                <c:pt idx="490">
                  <c:v>1151</c:v>
                </c:pt>
                <c:pt idx="491">
                  <c:v>1184</c:v>
                </c:pt>
                <c:pt idx="492">
                  <c:v>1065</c:v>
                </c:pt>
                <c:pt idx="493">
                  <c:v>726</c:v>
                </c:pt>
                <c:pt idx="494">
                  <c:v>504</c:v>
                </c:pt>
                <c:pt idx="495">
                  <c:v>76</c:v>
                </c:pt>
                <c:pt idx="496">
                  <c:v>928</c:v>
                </c:pt>
                <c:pt idx="497">
                  <c:v>525</c:v>
                </c:pt>
                <c:pt idx="498">
                  <c:v>876</c:v>
                </c:pt>
                <c:pt idx="499">
                  <c:v>14</c:v>
                </c:pt>
                <c:pt idx="500">
                  <c:v>669</c:v>
                </c:pt>
                <c:pt idx="501">
                  <c:v>186</c:v>
                </c:pt>
                <c:pt idx="502">
                  <c:v>1071</c:v>
                </c:pt>
                <c:pt idx="503">
                  <c:v>335</c:v>
                </c:pt>
                <c:pt idx="504">
                  <c:v>405</c:v>
                </c:pt>
                <c:pt idx="505">
                  <c:v>357</c:v>
                </c:pt>
                <c:pt idx="506">
                  <c:v>748</c:v>
                </c:pt>
                <c:pt idx="507">
                  <c:v>589</c:v>
                </c:pt>
                <c:pt idx="508">
                  <c:v>308</c:v>
                </c:pt>
                <c:pt idx="509">
                  <c:v>956</c:v>
                </c:pt>
                <c:pt idx="510">
                  <c:v>145</c:v>
                </c:pt>
                <c:pt idx="511">
                  <c:v>1298</c:v>
                </c:pt>
                <c:pt idx="512">
                  <c:v>376</c:v>
                </c:pt>
                <c:pt idx="513">
                  <c:v>1191</c:v>
                </c:pt>
                <c:pt idx="514">
                  <c:v>807</c:v>
                </c:pt>
                <c:pt idx="515">
                  <c:v>455</c:v>
                </c:pt>
                <c:pt idx="516">
                  <c:v>1049</c:v>
                </c:pt>
                <c:pt idx="517">
                  <c:v>345</c:v>
                </c:pt>
                <c:pt idx="518">
                  <c:v>287</c:v>
                </c:pt>
                <c:pt idx="519">
                  <c:v>1093</c:v>
                </c:pt>
                <c:pt idx="520">
                  <c:v>44</c:v>
                </c:pt>
                <c:pt idx="521">
                  <c:v>1295</c:v>
                </c:pt>
                <c:pt idx="522">
                  <c:v>823</c:v>
                </c:pt>
                <c:pt idx="523">
                  <c:v>733</c:v>
                </c:pt>
                <c:pt idx="524">
                  <c:v>651</c:v>
                </c:pt>
                <c:pt idx="525">
                  <c:v>844</c:v>
                </c:pt>
                <c:pt idx="526">
                  <c:v>680</c:v>
                </c:pt>
                <c:pt idx="527">
                  <c:v>770</c:v>
                </c:pt>
                <c:pt idx="528">
                  <c:v>538</c:v>
                </c:pt>
                <c:pt idx="529">
                  <c:v>1067</c:v>
                </c:pt>
                <c:pt idx="530">
                  <c:v>684</c:v>
                </c:pt>
                <c:pt idx="531">
                  <c:v>641</c:v>
                </c:pt>
                <c:pt idx="532">
                  <c:v>1139</c:v>
                </c:pt>
                <c:pt idx="533">
                  <c:v>74</c:v>
                </c:pt>
                <c:pt idx="534">
                  <c:v>951</c:v>
                </c:pt>
                <c:pt idx="535">
                  <c:v>1204</c:v>
                </c:pt>
                <c:pt idx="536">
                  <c:v>455</c:v>
                </c:pt>
                <c:pt idx="537">
                  <c:v>243</c:v>
                </c:pt>
                <c:pt idx="538">
                  <c:v>956</c:v>
                </c:pt>
                <c:pt idx="539">
                  <c:v>1122</c:v>
                </c:pt>
                <c:pt idx="540">
                  <c:v>394</c:v>
                </c:pt>
                <c:pt idx="541">
                  <c:v>1140</c:v>
                </c:pt>
                <c:pt idx="542">
                  <c:v>716</c:v>
                </c:pt>
                <c:pt idx="543">
                  <c:v>380</c:v>
                </c:pt>
                <c:pt idx="544">
                  <c:v>581</c:v>
                </c:pt>
                <c:pt idx="545">
                  <c:v>189</c:v>
                </c:pt>
                <c:pt idx="546">
                  <c:v>657</c:v>
                </c:pt>
                <c:pt idx="547">
                  <c:v>247</c:v>
                </c:pt>
                <c:pt idx="548">
                  <c:v>1290</c:v>
                </c:pt>
                <c:pt idx="549">
                  <c:v>150</c:v>
                </c:pt>
                <c:pt idx="550">
                  <c:v>384</c:v>
                </c:pt>
                <c:pt idx="551">
                  <c:v>618</c:v>
                </c:pt>
                <c:pt idx="552">
                  <c:v>232</c:v>
                </c:pt>
                <c:pt idx="553">
                  <c:v>99</c:v>
                </c:pt>
                <c:pt idx="554">
                  <c:v>966</c:v>
                </c:pt>
                <c:pt idx="555">
                  <c:v>1057</c:v>
                </c:pt>
                <c:pt idx="556">
                  <c:v>624</c:v>
                </c:pt>
                <c:pt idx="557">
                  <c:v>77</c:v>
                </c:pt>
                <c:pt idx="558">
                  <c:v>797</c:v>
                </c:pt>
                <c:pt idx="559">
                  <c:v>874</c:v>
                </c:pt>
                <c:pt idx="560">
                  <c:v>995</c:v>
                </c:pt>
                <c:pt idx="561">
                  <c:v>1059</c:v>
                </c:pt>
                <c:pt idx="562">
                  <c:v>421</c:v>
                </c:pt>
                <c:pt idx="563">
                  <c:v>243</c:v>
                </c:pt>
                <c:pt idx="564">
                  <c:v>912</c:v>
                </c:pt>
                <c:pt idx="565">
                  <c:v>1021</c:v>
                </c:pt>
                <c:pt idx="566">
                  <c:v>33</c:v>
                </c:pt>
                <c:pt idx="567">
                  <c:v>564</c:v>
                </c:pt>
                <c:pt idx="568">
                  <c:v>182</c:v>
                </c:pt>
                <c:pt idx="569">
                  <c:v>767</c:v>
                </c:pt>
                <c:pt idx="570">
                  <c:v>277</c:v>
                </c:pt>
                <c:pt idx="571">
                  <c:v>1137</c:v>
                </c:pt>
                <c:pt idx="572">
                  <c:v>891</c:v>
                </c:pt>
                <c:pt idx="573">
                  <c:v>1231</c:v>
                </c:pt>
                <c:pt idx="574">
                  <c:v>294</c:v>
                </c:pt>
                <c:pt idx="575">
                  <c:v>1057</c:v>
                </c:pt>
                <c:pt idx="576">
                  <c:v>322</c:v>
                </c:pt>
                <c:pt idx="577">
                  <c:v>1302</c:v>
                </c:pt>
                <c:pt idx="578">
                  <c:v>82</c:v>
                </c:pt>
                <c:pt idx="579">
                  <c:v>213</c:v>
                </c:pt>
                <c:pt idx="580">
                  <c:v>197</c:v>
                </c:pt>
                <c:pt idx="581">
                  <c:v>1147</c:v>
                </c:pt>
                <c:pt idx="582">
                  <c:v>353</c:v>
                </c:pt>
                <c:pt idx="583">
                  <c:v>558</c:v>
                </c:pt>
                <c:pt idx="584">
                  <c:v>50</c:v>
                </c:pt>
                <c:pt idx="585">
                  <c:v>732</c:v>
                </c:pt>
                <c:pt idx="586">
                  <c:v>1184</c:v>
                </c:pt>
                <c:pt idx="587">
                  <c:v>742</c:v>
                </c:pt>
                <c:pt idx="588">
                  <c:v>76</c:v>
                </c:pt>
                <c:pt idx="589">
                  <c:v>1057</c:v>
                </c:pt>
                <c:pt idx="590">
                  <c:v>14</c:v>
                </c:pt>
                <c:pt idx="591">
                  <c:v>914</c:v>
                </c:pt>
                <c:pt idx="592">
                  <c:v>1099</c:v>
                </c:pt>
                <c:pt idx="593">
                  <c:v>799</c:v>
                </c:pt>
                <c:pt idx="594">
                  <c:v>393</c:v>
                </c:pt>
                <c:pt idx="595">
                  <c:v>908</c:v>
                </c:pt>
                <c:pt idx="596">
                  <c:v>906</c:v>
                </c:pt>
                <c:pt idx="597">
                  <c:v>201</c:v>
                </c:pt>
                <c:pt idx="598">
                  <c:v>578</c:v>
                </c:pt>
                <c:pt idx="599">
                  <c:v>276</c:v>
                </c:pt>
                <c:pt idx="600">
                  <c:v>69</c:v>
                </c:pt>
                <c:pt idx="601">
                  <c:v>722</c:v>
                </c:pt>
                <c:pt idx="602">
                  <c:v>40</c:v>
                </c:pt>
                <c:pt idx="603">
                  <c:v>478</c:v>
                </c:pt>
                <c:pt idx="604">
                  <c:v>941</c:v>
                </c:pt>
                <c:pt idx="605">
                  <c:v>1072</c:v>
                </c:pt>
                <c:pt idx="606">
                  <c:v>1088</c:v>
                </c:pt>
                <c:pt idx="607">
                  <c:v>1257</c:v>
                </c:pt>
                <c:pt idx="608">
                  <c:v>356</c:v>
                </c:pt>
                <c:pt idx="609">
                  <c:v>275</c:v>
                </c:pt>
                <c:pt idx="610">
                  <c:v>857</c:v>
                </c:pt>
                <c:pt idx="611">
                  <c:v>836</c:v>
                </c:pt>
                <c:pt idx="612">
                  <c:v>633</c:v>
                </c:pt>
                <c:pt idx="613">
                  <c:v>191</c:v>
                </c:pt>
                <c:pt idx="614">
                  <c:v>570</c:v>
                </c:pt>
                <c:pt idx="615">
                  <c:v>1016</c:v>
                </c:pt>
                <c:pt idx="616">
                  <c:v>585</c:v>
                </c:pt>
                <c:pt idx="617">
                  <c:v>1002</c:v>
                </c:pt>
                <c:pt idx="618">
                  <c:v>206</c:v>
                </c:pt>
                <c:pt idx="619">
                  <c:v>806</c:v>
                </c:pt>
                <c:pt idx="620">
                  <c:v>148</c:v>
                </c:pt>
                <c:pt idx="621">
                  <c:v>1229</c:v>
                </c:pt>
                <c:pt idx="622">
                  <c:v>951</c:v>
                </c:pt>
                <c:pt idx="623">
                  <c:v>1195</c:v>
                </c:pt>
                <c:pt idx="624">
                  <c:v>523</c:v>
                </c:pt>
                <c:pt idx="625">
                  <c:v>1161</c:v>
                </c:pt>
                <c:pt idx="626">
                  <c:v>552</c:v>
                </c:pt>
                <c:pt idx="627">
                  <c:v>111</c:v>
                </c:pt>
                <c:pt idx="628">
                  <c:v>137</c:v>
                </c:pt>
                <c:pt idx="629">
                  <c:v>101</c:v>
                </c:pt>
                <c:pt idx="630">
                  <c:v>126</c:v>
                </c:pt>
                <c:pt idx="631">
                  <c:v>76</c:v>
                </c:pt>
                <c:pt idx="632">
                  <c:v>26</c:v>
                </c:pt>
                <c:pt idx="633">
                  <c:v>139</c:v>
                </c:pt>
                <c:pt idx="634">
                  <c:v>102</c:v>
                </c:pt>
                <c:pt idx="635">
                  <c:v>76</c:v>
                </c:pt>
                <c:pt idx="636">
                  <c:v>141</c:v>
                </c:pt>
                <c:pt idx="637">
                  <c:v>96</c:v>
                </c:pt>
                <c:pt idx="638">
                  <c:v>68</c:v>
                </c:pt>
                <c:pt idx="639">
                  <c:v>61</c:v>
                </c:pt>
                <c:pt idx="640">
                  <c:v>58</c:v>
                </c:pt>
                <c:pt idx="641">
                  <c:v>61</c:v>
                </c:pt>
                <c:pt idx="642">
                  <c:v>33</c:v>
                </c:pt>
                <c:pt idx="643">
                  <c:v>73</c:v>
                </c:pt>
                <c:pt idx="644">
                  <c:v>43</c:v>
                </c:pt>
                <c:pt idx="645">
                  <c:v>108</c:v>
                </c:pt>
                <c:pt idx="646">
                  <c:v>69</c:v>
                </c:pt>
                <c:pt idx="647">
                  <c:v>153</c:v>
                </c:pt>
                <c:pt idx="648">
                  <c:v>51</c:v>
                </c:pt>
                <c:pt idx="649">
                  <c:v>92</c:v>
                </c:pt>
                <c:pt idx="650">
                  <c:v>94</c:v>
                </c:pt>
                <c:pt idx="651">
                  <c:v>91</c:v>
                </c:pt>
                <c:pt idx="652">
                  <c:v>93</c:v>
                </c:pt>
                <c:pt idx="653">
                  <c:v>124</c:v>
                </c:pt>
                <c:pt idx="654">
                  <c:v>35</c:v>
                </c:pt>
                <c:pt idx="655">
                  <c:v>123</c:v>
                </c:pt>
                <c:pt idx="656">
                  <c:v>151</c:v>
                </c:pt>
                <c:pt idx="657">
                  <c:v>36</c:v>
                </c:pt>
                <c:pt idx="658">
                  <c:v>103</c:v>
                </c:pt>
                <c:pt idx="659">
                  <c:v>106</c:v>
                </c:pt>
                <c:pt idx="660">
                  <c:v>60</c:v>
                </c:pt>
                <c:pt idx="661">
                  <c:v>116</c:v>
                </c:pt>
                <c:pt idx="662">
                  <c:v>74</c:v>
                </c:pt>
                <c:pt idx="663">
                  <c:v>41</c:v>
                </c:pt>
                <c:pt idx="664">
                  <c:v>60</c:v>
                </c:pt>
                <c:pt idx="665">
                  <c:v>97</c:v>
                </c:pt>
                <c:pt idx="666">
                  <c:v>93</c:v>
                </c:pt>
                <c:pt idx="667">
                  <c:v>67</c:v>
                </c:pt>
                <c:pt idx="668">
                  <c:v>127</c:v>
                </c:pt>
                <c:pt idx="669">
                  <c:v>72</c:v>
                </c:pt>
                <c:pt idx="670">
                  <c:v>92</c:v>
                </c:pt>
                <c:pt idx="671">
                  <c:v>91</c:v>
                </c:pt>
                <c:pt idx="672">
                  <c:v>137</c:v>
                </c:pt>
                <c:pt idx="673">
                  <c:v>110</c:v>
                </c:pt>
                <c:pt idx="674">
                  <c:v>85</c:v>
                </c:pt>
                <c:pt idx="675">
                  <c:v>26</c:v>
                </c:pt>
                <c:pt idx="676">
                  <c:v>83</c:v>
                </c:pt>
                <c:pt idx="677">
                  <c:v>16</c:v>
                </c:pt>
                <c:pt idx="678">
                  <c:v>44</c:v>
                </c:pt>
                <c:pt idx="679">
                  <c:v>58</c:v>
                </c:pt>
                <c:pt idx="680">
                  <c:v>35</c:v>
                </c:pt>
                <c:pt idx="681">
                  <c:v>76</c:v>
                </c:pt>
                <c:pt idx="682">
                  <c:v>64</c:v>
                </c:pt>
                <c:pt idx="683">
                  <c:v>78</c:v>
                </c:pt>
                <c:pt idx="684">
                  <c:v>107</c:v>
                </c:pt>
                <c:pt idx="685">
                  <c:v>22</c:v>
                </c:pt>
                <c:pt idx="686">
                  <c:v>26</c:v>
                </c:pt>
                <c:pt idx="687">
                  <c:v>34</c:v>
                </c:pt>
                <c:pt idx="688">
                  <c:v>71</c:v>
                </c:pt>
                <c:pt idx="689">
                  <c:v>128</c:v>
                </c:pt>
                <c:pt idx="690">
                  <c:v>62</c:v>
                </c:pt>
                <c:pt idx="691">
                  <c:v>138</c:v>
                </c:pt>
                <c:pt idx="692">
                  <c:v>119</c:v>
                </c:pt>
                <c:pt idx="693">
                  <c:v>134</c:v>
                </c:pt>
                <c:pt idx="694">
                  <c:v>81</c:v>
                </c:pt>
                <c:pt idx="695">
                  <c:v>48</c:v>
                </c:pt>
                <c:pt idx="696">
                  <c:v>131</c:v>
                </c:pt>
                <c:pt idx="697">
                  <c:v>44</c:v>
                </c:pt>
                <c:pt idx="698">
                  <c:v>20</c:v>
                </c:pt>
                <c:pt idx="699">
                  <c:v>73</c:v>
                </c:pt>
                <c:pt idx="700">
                  <c:v>142</c:v>
                </c:pt>
                <c:pt idx="701">
                  <c:v>46</c:v>
                </c:pt>
                <c:pt idx="702">
                  <c:v>68</c:v>
                </c:pt>
                <c:pt idx="703">
                  <c:v>19</c:v>
                </c:pt>
                <c:pt idx="704">
                  <c:v>49</c:v>
                </c:pt>
                <c:pt idx="705">
                  <c:v>137</c:v>
                </c:pt>
                <c:pt idx="706">
                  <c:v>86</c:v>
                </c:pt>
                <c:pt idx="707">
                  <c:v>65</c:v>
                </c:pt>
                <c:pt idx="708">
                  <c:v>64</c:v>
                </c:pt>
                <c:pt idx="709">
                  <c:v>45</c:v>
                </c:pt>
                <c:pt idx="710">
                  <c:v>122</c:v>
                </c:pt>
                <c:pt idx="711">
                  <c:v>106</c:v>
                </c:pt>
                <c:pt idx="712">
                  <c:v>31</c:v>
                </c:pt>
                <c:pt idx="713">
                  <c:v>77</c:v>
                </c:pt>
                <c:pt idx="714">
                  <c:v>79</c:v>
                </c:pt>
                <c:pt idx="715">
                  <c:v>72</c:v>
                </c:pt>
                <c:pt idx="716">
                  <c:v>152</c:v>
                </c:pt>
                <c:pt idx="717">
                  <c:v>12</c:v>
                </c:pt>
                <c:pt idx="718">
                  <c:v>100</c:v>
                </c:pt>
                <c:pt idx="719">
                  <c:v>150</c:v>
                </c:pt>
                <c:pt idx="720">
                  <c:v>152</c:v>
                </c:pt>
                <c:pt idx="721">
                  <c:v>140</c:v>
                </c:pt>
                <c:pt idx="722">
                  <c:v>61</c:v>
                </c:pt>
                <c:pt idx="723">
                  <c:v>127</c:v>
                </c:pt>
                <c:pt idx="724">
                  <c:v>138</c:v>
                </c:pt>
                <c:pt idx="725">
                  <c:v>56</c:v>
                </c:pt>
                <c:pt idx="726">
                  <c:v>125</c:v>
                </c:pt>
                <c:pt idx="727">
                  <c:v>101</c:v>
                </c:pt>
                <c:pt idx="728">
                  <c:v>125</c:v>
                </c:pt>
                <c:pt idx="729">
                  <c:v>153</c:v>
                </c:pt>
                <c:pt idx="730">
                  <c:v>55</c:v>
                </c:pt>
                <c:pt idx="731">
                  <c:v>155</c:v>
                </c:pt>
                <c:pt idx="732">
                  <c:v>28</c:v>
                </c:pt>
                <c:pt idx="733">
                  <c:v>33</c:v>
                </c:pt>
                <c:pt idx="734">
                  <c:v>55</c:v>
                </c:pt>
                <c:pt idx="735">
                  <c:v>35</c:v>
                </c:pt>
                <c:pt idx="736">
                  <c:v>17</c:v>
                </c:pt>
                <c:pt idx="737">
                  <c:v>21</c:v>
                </c:pt>
                <c:pt idx="738">
                  <c:v>68</c:v>
                </c:pt>
                <c:pt idx="739">
                  <c:v>143</c:v>
                </c:pt>
                <c:pt idx="740">
                  <c:v>39</c:v>
                </c:pt>
                <c:pt idx="741">
                  <c:v>150</c:v>
                </c:pt>
                <c:pt idx="742">
                  <c:v>135</c:v>
                </c:pt>
                <c:pt idx="743">
                  <c:v>92</c:v>
                </c:pt>
                <c:pt idx="744">
                  <c:v>129</c:v>
                </c:pt>
                <c:pt idx="745">
                  <c:v>124</c:v>
                </c:pt>
                <c:pt idx="746">
                  <c:v>27</c:v>
                </c:pt>
                <c:pt idx="747">
                  <c:v>97</c:v>
                </c:pt>
                <c:pt idx="748">
                  <c:v>86</c:v>
                </c:pt>
                <c:pt idx="749">
                  <c:v>33</c:v>
                </c:pt>
                <c:pt idx="750">
                  <c:v>77</c:v>
                </c:pt>
                <c:pt idx="751">
                  <c:v>44</c:v>
                </c:pt>
                <c:pt idx="752">
                  <c:v>107</c:v>
                </c:pt>
                <c:pt idx="753">
                  <c:v>120</c:v>
                </c:pt>
                <c:pt idx="754">
                  <c:v>28</c:v>
                </c:pt>
                <c:pt idx="755">
                  <c:v>137</c:v>
                </c:pt>
                <c:pt idx="756">
                  <c:v>59</c:v>
                </c:pt>
                <c:pt idx="757">
                  <c:v>85</c:v>
                </c:pt>
                <c:pt idx="758">
                  <c:v>98</c:v>
                </c:pt>
                <c:pt idx="759">
                  <c:v>54</c:v>
                </c:pt>
                <c:pt idx="760">
                  <c:v>99</c:v>
                </c:pt>
                <c:pt idx="761">
                  <c:v>38</c:v>
                </c:pt>
                <c:pt idx="762">
                  <c:v>53</c:v>
                </c:pt>
                <c:pt idx="763">
                  <c:v>91</c:v>
                </c:pt>
                <c:pt idx="764">
                  <c:v>67</c:v>
                </c:pt>
                <c:pt idx="765">
                  <c:v>21</c:v>
                </c:pt>
                <c:pt idx="766">
                  <c:v>92</c:v>
                </c:pt>
                <c:pt idx="767">
                  <c:v>27</c:v>
                </c:pt>
                <c:pt idx="768">
                  <c:v>135</c:v>
                </c:pt>
                <c:pt idx="769">
                  <c:v>64</c:v>
                </c:pt>
                <c:pt idx="770">
                  <c:v>77</c:v>
                </c:pt>
                <c:pt idx="771">
                  <c:v>68</c:v>
                </c:pt>
                <c:pt idx="772">
                  <c:v>105</c:v>
                </c:pt>
                <c:pt idx="773">
                  <c:v>126</c:v>
                </c:pt>
                <c:pt idx="774">
                  <c:v>112</c:v>
                </c:pt>
                <c:pt idx="775">
                  <c:v>62</c:v>
                </c:pt>
                <c:pt idx="776">
                  <c:v>42</c:v>
                </c:pt>
                <c:pt idx="777">
                  <c:v>27</c:v>
                </c:pt>
                <c:pt idx="778">
                  <c:v>32</c:v>
                </c:pt>
                <c:pt idx="779">
                  <c:v>15</c:v>
                </c:pt>
                <c:pt idx="780">
                  <c:v>24</c:v>
                </c:pt>
                <c:pt idx="781">
                  <c:v>106</c:v>
                </c:pt>
                <c:pt idx="782">
                  <c:v>114</c:v>
                </c:pt>
                <c:pt idx="783">
                  <c:v>72</c:v>
                </c:pt>
                <c:pt idx="784">
                  <c:v>27</c:v>
                </c:pt>
                <c:pt idx="785">
                  <c:v>141</c:v>
                </c:pt>
                <c:pt idx="786">
                  <c:v>86</c:v>
                </c:pt>
                <c:pt idx="787">
                  <c:v>57</c:v>
                </c:pt>
                <c:pt idx="788">
                  <c:v>80</c:v>
                </c:pt>
                <c:pt idx="789">
                  <c:v>12</c:v>
                </c:pt>
                <c:pt idx="790">
                  <c:v>97</c:v>
                </c:pt>
                <c:pt idx="791">
                  <c:v>142</c:v>
                </c:pt>
                <c:pt idx="792">
                  <c:v>124</c:v>
                </c:pt>
                <c:pt idx="793">
                  <c:v>14</c:v>
                </c:pt>
                <c:pt idx="794">
                  <c:v>134</c:v>
                </c:pt>
                <c:pt idx="795">
                  <c:v>124</c:v>
                </c:pt>
                <c:pt idx="796">
                  <c:v>145</c:v>
                </c:pt>
                <c:pt idx="797">
                  <c:v>31</c:v>
                </c:pt>
                <c:pt idx="798">
                  <c:v>141</c:v>
                </c:pt>
                <c:pt idx="799">
                  <c:v>87</c:v>
                </c:pt>
                <c:pt idx="800">
                  <c:v>115</c:v>
                </c:pt>
                <c:pt idx="801">
                  <c:v>106</c:v>
                </c:pt>
                <c:pt idx="802">
                  <c:v>88</c:v>
                </c:pt>
                <c:pt idx="803">
                  <c:v>52</c:v>
                </c:pt>
                <c:pt idx="804">
                  <c:v>82</c:v>
                </c:pt>
                <c:pt idx="805">
                  <c:v>37</c:v>
                </c:pt>
                <c:pt idx="806">
                  <c:v>109</c:v>
                </c:pt>
                <c:pt idx="807">
                  <c:v>53</c:v>
                </c:pt>
                <c:pt idx="808">
                  <c:v>23</c:v>
                </c:pt>
                <c:pt idx="809">
                  <c:v>104</c:v>
                </c:pt>
                <c:pt idx="810">
                  <c:v>126</c:v>
                </c:pt>
                <c:pt idx="811">
                  <c:v>30</c:v>
                </c:pt>
                <c:pt idx="812">
                  <c:v>84</c:v>
                </c:pt>
                <c:pt idx="813">
                  <c:v>75</c:v>
                </c:pt>
                <c:pt idx="814">
                  <c:v>120</c:v>
                </c:pt>
                <c:pt idx="815">
                  <c:v>138</c:v>
                </c:pt>
                <c:pt idx="816">
                  <c:v>118</c:v>
                </c:pt>
                <c:pt idx="817">
                  <c:v>95</c:v>
                </c:pt>
                <c:pt idx="818">
                  <c:v>100</c:v>
                </c:pt>
                <c:pt idx="819">
                  <c:v>60</c:v>
                </c:pt>
                <c:pt idx="820">
                  <c:v>116</c:v>
                </c:pt>
                <c:pt idx="821">
                  <c:v>81</c:v>
                </c:pt>
                <c:pt idx="822">
                  <c:v>135</c:v>
                </c:pt>
                <c:pt idx="823">
                  <c:v>131</c:v>
                </c:pt>
                <c:pt idx="824">
                  <c:v>25</c:v>
                </c:pt>
                <c:pt idx="825">
                  <c:v>151</c:v>
                </c:pt>
                <c:pt idx="826">
                  <c:v>16</c:v>
                </c:pt>
                <c:pt idx="827">
                  <c:v>153</c:v>
                </c:pt>
                <c:pt idx="828">
                  <c:v>25</c:v>
                </c:pt>
                <c:pt idx="829">
                  <c:v>125</c:v>
                </c:pt>
                <c:pt idx="830">
                  <c:v>23</c:v>
                </c:pt>
                <c:pt idx="831">
                  <c:v>74</c:v>
                </c:pt>
                <c:pt idx="832">
                  <c:v>41</c:v>
                </c:pt>
                <c:pt idx="833">
                  <c:v>14</c:v>
                </c:pt>
                <c:pt idx="834">
                  <c:v>150</c:v>
                </c:pt>
                <c:pt idx="835">
                  <c:v>108</c:v>
                </c:pt>
                <c:pt idx="836">
                  <c:v>83</c:v>
                </c:pt>
                <c:pt idx="837">
                  <c:v>41</c:v>
                </c:pt>
                <c:pt idx="838">
                  <c:v>55</c:v>
                </c:pt>
                <c:pt idx="839">
                  <c:v>33</c:v>
                </c:pt>
                <c:pt idx="840">
                  <c:v>131</c:v>
                </c:pt>
                <c:pt idx="841">
                  <c:v>104</c:v>
                </c:pt>
                <c:pt idx="842">
                  <c:v>77</c:v>
                </c:pt>
                <c:pt idx="843">
                  <c:v>30</c:v>
                </c:pt>
                <c:pt idx="844">
                  <c:v>41</c:v>
                </c:pt>
                <c:pt idx="845">
                  <c:v>88</c:v>
                </c:pt>
                <c:pt idx="846">
                  <c:v>149</c:v>
                </c:pt>
                <c:pt idx="847">
                  <c:v>99</c:v>
                </c:pt>
                <c:pt idx="848">
                  <c:v>21</c:v>
                </c:pt>
                <c:pt idx="849">
                  <c:v>31</c:v>
                </c:pt>
                <c:pt idx="850">
                  <c:v>68</c:v>
                </c:pt>
                <c:pt idx="851">
                  <c:v>29</c:v>
                </c:pt>
                <c:pt idx="852">
                  <c:v>146</c:v>
                </c:pt>
                <c:pt idx="853">
                  <c:v>63</c:v>
                </c:pt>
                <c:pt idx="854">
                  <c:v>77</c:v>
                </c:pt>
                <c:pt idx="855">
                  <c:v>81</c:v>
                </c:pt>
                <c:pt idx="856">
                  <c:v>84</c:v>
                </c:pt>
                <c:pt idx="857">
                  <c:v>36</c:v>
                </c:pt>
                <c:pt idx="858">
                  <c:v>149</c:v>
                </c:pt>
                <c:pt idx="859">
                  <c:v>100</c:v>
                </c:pt>
                <c:pt idx="860">
                  <c:v>111</c:v>
                </c:pt>
                <c:pt idx="861">
                  <c:v>136</c:v>
                </c:pt>
                <c:pt idx="862">
                  <c:v>105</c:v>
                </c:pt>
                <c:pt idx="863">
                  <c:v>37</c:v>
                </c:pt>
                <c:pt idx="864">
                  <c:v>135</c:v>
                </c:pt>
                <c:pt idx="865">
                  <c:v>129</c:v>
                </c:pt>
                <c:pt idx="866">
                  <c:v>55</c:v>
                </c:pt>
                <c:pt idx="867">
                  <c:v>58</c:v>
                </c:pt>
                <c:pt idx="868">
                  <c:v>100</c:v>
                </c:pt>
                <c:pt idx="869">
                  <c:v>28</c:v>
                </c:pt>
                <c:pt idx="870">
                  <c:v>64</c:v>
                </c:pt>
                <c:pt idx="871">
                  <c:v>51</c:v>
                </c:pt>
                <c:pt idx="872">
                  <c:v>143</c:v>
                </c:pt>
                <c:pt idx="873">
                  <c:v>17</c:v>
                </c:pt>
                <c:pt idx="874">
                  <c:v>133</c:v>
                </c:pt>
                <c:pt idx="875">
                  <c:v>82</c:v>
                </c:pt>
                <c:pt idx="876">
                  <c:v>62</c:v>
                </c:pt>
                <c:pt idx="877">
                  <c:v>67</c:v>
                </c:pt>
                <c:pt idx="878">
                  <c:v>62</c:v>
                </c:pt>
                <c:pt idx="879">
                  <c:v>37</c:v>
                </c:pt>
                <c:pt idx="880">
                  <c:v>124</c:v>
                </c:pt>
                <c:pt idx="881">
                  <c:v>117</c:v>
                </c:pt>
                <c:pt idx="882">
                  <c:v>52</c:v>
                </c:pt>
                <c:pt idx="883">
                  <c:v>114</c:v>
                </c:pt>
                <c:pt idx="884">
                  <c:v>51</c:v>
                </c:pt>
                <c:pt idx="885">
                  <c:v>80</c:v>
                </c:pt>
                <c:pt idx="886">
                  <c:v>104</c:v>
                </c:pt>
                <c:pt idx="887">
                  <c:v>34</c:v>
                </c:pt>
                <c:pt idx="888">
                  <c:v>144</c:v>
                </c:pt>
                <c:pt idx="889">
                  <c:v>133</c:v>
                </c:pt>
                <c:pt idx="890">
                  <c:v>106</c:v>
                </c:pt>
                <c:pt idx="891">
                  <c:v>138</c:v>
                </c:pt>
                <c:pt idx="892">
                  <c:v>19</c:v>
                </c:pt>
                <c:pt idx="893">
                  <c:v>124</c:v>
                </c:pt>
                <c:pt idx="894">
                  <c:v>122</c:v>
                </c:pt>
                <c:pt idx="895">
                  <c:v>111</c:v>
                </c:pt>
                <c:pt idx="896">
                  <c:v>137</c:v>
                </c:pt>
                <c:pt idx="897">
                  <c:v>83</c:v>
                </c:pt>
                <c:pt idx="898">
                  <c:v>110</c:v>
                </c:pt>
                <c:pt idx="899">
                  <c:v>146</c:v>
                </c:pt>
                <c:pt idx="900">
                  <c:v>69</c:v>
                </c:pt>
                <c:pt idx="901">
                  <c:v>98</c:v>
                </c:pt>
                <c:pt idx="902">
                  <c:v>79</c:v>
                </c:pt>
                <c:pt idx="903">
                  <c:v>110</c:v>
                </c:pt>
                <c:pt idx="904">
                  <c:v>112</c:v>
                </c:pt>
                <c:pt idx="905">
                  <c:v>108</c:v>
                </c:pt>
                <c:pt idx="906">
                  <c:v>55</c:v>
                </c:pt>
                <c:pt idx="907">
                  <c:v>45</c:v>
                </c:pt>
                <c:pt idx="908">
                  <c:v>128</c:v>
                </c:pt>
                <c:pt idx="909">
                  <c:v>130</c:v>
                </c:pt>
                <c:pt idx="910">
                  <c:v>141</c:v>
                </c:pt>
                <c:pt idx="911">
                  <c:v>85</c:v>
                </c:pt>
                <c:pt idx="912">
                  <c:v>69</c:v>
                </c:pt>
                <c:pt idx="913">
                  <c:v>103</c:v>
                </c:pt>
                <c:pt idx="914">
                  <c:v>46</c:v>
                </c:pt>
                <c:pt idx="915">
                  <c:v>82</c:v>
                </c:pt>
                <c:pt idx="916">
                  <c:v>34</c:v>
                </c:pt>
                <c:pt idx="917">
                  <c:v>26</c:v>
                </c:pt>
                <c:pt idx="918">
                  <c:v>102</c:v>
                </c:pt>
                <c:pt idx="919">
                  <c:v>18</c:v>
                </c:pt>
                <c:pt idx="920">
                  <c:v>17</c:v>
                </c:pt>
                <c:pt idx="921">
                  <c:v>138</c:v>
                </c:pt>
                <c:pt idx="922">
                  <c:v>84</c:v>
                </c:pt>
                <c:pt idx="923">
                  <c:v>136</c:v>
                </c:pt>
                <c:pt idx="924">
                  <c:v>66</c:v>
                </c:pt>
                <c:pt idx="925">
                  <c:v>55</c:v>
                </c:pt>
                <c:pt idx="926">
                  <c:v>47</c:v>
                </c:pt>
                <c:pt idx="927">
                  <c:v>136</c:v>
                </c:pt>
                <c:pt idx="928">
                  <c:v>130</c:v>
                </c:pt>
                <c:pt idx="929">
                  <c:v>149</c:v>
                </c:pt>
                <c:pt idx="930">
                  <c:v>71</c:v>
                </c:pt>
                <c:pt idx="931">
                  <c:v>80</c:v>
                </c:pt>
                <c:pt idx="932">
                  <c:v>148</c:v>
                </c:pt>
                <c:pt idx="933">
                  <c:v>21</c:v>
                </c:pt>
                <c:pt idx="934">
                  <c:v>131</c:v>
                </c:pt>
                <c:pt idx="935">
                  <c:v>121</c:v>
                </c:pt>
                <c:pt idx="936">
                  <c:v>102</c:v>
                </c:pt>
                <c:pt idx="937">
                  <c:v>86</c:v>
                </c:pt>
                <c:pt idx="938">
                  <c:v>149</c:v>
                </c:pt>
                <c:pt idx="939">
                  <c:v>120</c:v>
                </c:pt>
                <c:pt idx="940">
                  <c:v>37</c:v>
                </c:pt>
                <c:pt idx="941">
                  <c:v>93</c:v>
                </c:pt>
                <c:pt idx="942">
                  <c:v>80</c:v>
                </c:pt>
                <c:pt idx="943">
                  <c:v>144</c:v>
                </c:pt>
                <c:pt idx="944">
                  <c:v>24</c:v>
                </c:pt>
                <c:pt idx="945">
                  <c:v>108</c:v>
                </c:pt>
                <c:pt idx="946">
                  <c:v>119</c:v>
                </c:pt>
                <c:pt idx="947">
                  <c:v>146</c:v>
                </c:pt>
                <c:pt idx="948">
                  <c:v>91</c:v>
                </c:pt>
                <c:pt idx="949">
                  <c:v>142</c:v>
                </c:pt>
                <c:pt idx="950">
                  <c:v>49</c:v>
                </c:pt>
                <c:pt idx="951">
                  <c:v>64</c:v>
                </c:pt>
                <c:pt idx="952">
                  <c:v>142</c:v>
                </c:pt>
                <c:pt idx="953">
                  <c:v>59</c:v>
                </c:pt>
                <c:pt idx="954">
                  <c:v>19</c:v>
                </c:pt>
                <c:pt idx="955">
                  <c:v>144</c:v>
                </c:pt>
                <c:pt idx="956">
                  <c:v>65</c:v>
                </c:pt>
                <c:pt idx="957">
                  <c:v>48</c:v>
                </c:pt>
                <c:pt idx="958">
                  <c:v>116</c:v>
                </c:pt>
                <c:pt idx="959">
                  <c:v>13</c:v>
                </c:pt>
                <c:pt idx="960">
                  <c:v>75</c:v>
                </c:pt>
                <c:pt idx="961">
                  <c:v>110</c:v>
                </c:pt>
                <c:pt idx="962">
                  <c:v>16</c:v>
                </c:pt>
                <c:pt idx="963">
                  <c:v>39</c:v>
                </c:pt>
                <c:pt idx="964">
                  <c:v>133</c:v>
                </c:pt>
                <c:pt idx="965">
                  <c:v>47</c:v>
                </c:pt>
                <c:pt idx="966">
                  <c:v>106</c:v>
                </c:pt>
                <c:pt idx="967">
                  <c:v>94</c:v>
                </c:pt>
                <c:pt idx="968">
                  <c:v>16</c:v>
                </c:pt>
                <c:pt idx="969">
                  <c:v>27</c:v>
                </c:pt>
                <c:pt idx="970">
                  <c:v>144</c:v>
                </c:pt>
                <c:pt idx="971">
                  <c:v>52</c:v>
                </c:pt>
                <c:pt idx="972">
                  <c:v>148</c:v>
                </c:pt>
                <c:pt idx="973">
                  <c:v>70</c:v>
                </c:pt>
                <c:pt idx="974">
                  <c:v>120</c:v>
                </c:pt>
                <c:pt idx="975">
                  <c:v>57</c:v>
                </c:pt>
                <c:pt idx="976">
                  <c:v>28</c:v>
                </c:pt>
                <c:pt idx="977">
                  <c:v>155</c:v>
                </c:pt>
                <c:pt idx="978">
                  <c:v>47</c:v>
                </c:pt>
                <c:pt idx="979">
                  <c:v>89</c:v>
                </c:pt>
                <c:pt idx="980">
                  <c:v>70</c:v>
                </c:pt>
                <c:pt idx="981">
                  <c:v>60</c:v>
                </c:pt>
                <c:pt idx="982">
                  <c:v>111</c:v>
                </c:pt>
                <c:pt idx="983">
                  <c:v>58</c:v>
                </c:pt>
                <c:pt idx="984">
                  <c:v>29</c:v>
                </c:pt>
                <c:pt idx="985">
                  <c:v>144</c:v>
                </c:pt>
                <c:pt idx="986">
                  <c:v>15</c:v>
                </c:pt>
                <c:pt idx="987">
                  <c:v>73</c:v>
                </c:pt>
                <c:pt idx="988">
                  <c:v>39</c:v>
                </c:pt>
                <c:pt idx="989">
                  <c:v>103</c:v>
                </c:pt>
                <c:pt idx="990">
                  <c:v>71</c:v>
                </c:pt>
                <c:pt idx="991">
                  <c:v>87</c:v>
                </c:pt>
                <c:pt idx="992">
                  <c:v>69</c:v>
                </c:pt>
                <c:pt idx="993">
                  <c:v>13</c:v>
                </c:pt>
                <c:pt idx="994">
                  <c:v>43</c:v>
                </c:pt>
                <c:pt idx="995">
                  <c:v>75</c:v>
                </c:pt>
                <c:pt idx="996">
                  <c:v>27</c:v>
                </c:pt>
                <c:pt idx="997">
                  <c:v>37</c:v>
                </c:pt>
                <c:pt idx="998">
                  <c:v>13</c:v>
                </c:pt>
                <c:pt idx="999">
                  <c:v>64</c:v>
                </c:pt>
                <c:pt idx="1000">
                  <c:v>69</c:v>
                </c:pt>
                <c:pt idx="1001">
                  <c:v>52</c:v>
                </c:pt>
                <c:pt idx="1002">
                  <c:v>54</c:v>
                </c:pt>
                <c:pt idx="1003">
                  <c:v>153</c:v>
                </c:pt>
                <c:pt idx="1004">
                  <c:v>30</c:v>
                </c:pt>
                <c:pt idx="1005">
                  <c:v>112</c:v>
                </c:pt>
                <c:pt idx="1006">
                  <c:v>97</c:v>
                </c:pt>
                <c:pt idx="1007">
                  <c:v>38</c:v>
                </c:pt>
                <c:pt idx="1008">
                  <c:v>50</c:v>
                </c:pt>
                <c:pt idx="1009">
                  <c:v>42</c:v>
                </c:pt>
                <c:pt idx="1010">
                  <c:v>67</c:v>
                </c:pt>
                <c:pt idx="1011">
                  <c:v>14</c:v>
                </c:pt>
                <c:pt idx="1012">
                  <c:v>43</c:v>
                </c:pt>
                <c:pt idx="1013">
                  <c:v>108</c:v>
                </c:pt>
                <c:pt idx="1014">
                  <c:v>144</c:v>
                </c:pt>
                <c:pt idx="1015">
                  <c:v>68</c:v>
                </c:pt>
                <c:pt idx="1016">
                  <c:v>106</c:v>
                </c:pt>
                <c:pt idx="1017">
                  <c:v>111</c:v>
                </c:pt>
                <c:pt idx="1018">
                  <c:v>64</c:v>
                </c:pt>
                <c:pt idx="1019">
                  <c:v>34</c:v>
                </c:pt>
                <c:pt idx="1020">
                  <c:v>33</c:v>
                </c:pt>
                <c:pt idx="1021">
                  <c:v>140</c:v>
                </c:pt>
                <c:pt idx="1022">
                  <c:v>96</c:v>
                </c:pt>
                <c:pt idx="1023">
                  <c:v>122</c:v>
                </c:pt>
                <c:pt idx="1024">
                  <c:v>81</c:v>
                </c:pt>
                <c:pt idx="1025">
                  <c:v>19</c:v>
                </c:pt>
                <c:pt idx="1026">
                  <c:v>40</c:v>
                </c:pt>
                <c:pt idx="1027">
                  <c:v>67</c:v>
                </c:pt>
                <c:pt idx="1028">
                  <c:v>27</c:v>
                </c:pt>
                <c:pt idx="1029">
                  <c:v>92</c:v>
                </c:pt>
                <c:pt idx="1030">
                  <c:v>128</c:v>
                </c:pt>
                <c:pt idx="1031">
                  <c:v>57</c:v>
                </c:pt>
                <c:pt idx="1032">
                  <c:v>72</c:v>
                </c:pt>
                <c:pt idx="1033">
                  <c:v>34</c:v>
                </c:pt>
                <c:pt idx="1034">
                  <c:v>95</c:v>
                </c:pt>
                <c:pt idx="1035">
                  <c:v>141</c:v>
                </c:pt>
                <c:pt idx="1036">
                  <c:v>67</c:v>
                </c:pt>
                <c:pt idx="1037">
                  <c:v>25</c:v>
                </c:pt>
                <c:pt idx="1038">
                  <c:v>20</c:v>
                </c:pt>
                <c:pt idx="1039">
                  <c:v>75</c:v>
                </c:pt>
                <c:pt idx="1040">
                  <c:v>63</c:v>
                </c:pt>
                <c:pt idx="1041">
                  <c:v>94</c:v>
                </c:pt>
                <c:pt idx="1042">
                  <c:v>91</c:v>
                </c:pt>
                <c:pt idx="1043">
                  <c:v>95</c:v>
                </c:pt>
                <c:pt idx="1044">
                  <c:v>52</c:v>
                </c:pt>
                <c:pt idx="1045">
                  <c:v>45</c:v>
                </c:pt>
                <c:pt idx="1046">
                  <c:v>83</c:v>
                </c:pt>
                <c:pt idx="1047">
                  <c:v>38</c:v>
                </c:pt>
                <c:pt idx="1048">
                  <c:v>24</c:v>
                </c:pt>
                <c:pt idx="1049">
                  <c:v>22</c:v>
                </c:pt>
                <c:pt idx="1050">
                  <c:v>146</c:v>
                </c:pt>
                <c:pt idx="1051">
                  <c:v>41</c:v>
                </c:pt>
                <c:pt idx="1052">
                  <c:v>102</c:v>
                </c:pt>
                <c:pt idx="1053">
                  <c:v>68</c:v>
                </c:pt>
                <c:pt idx="1054">
                  <c:v>131</c:v>
                </c:pt>
                <c:pt idx="1055">
                  <c:v>76</c:v>
                </c:pt>
                <c:pt idx="1056">
                  <c:v>67</c:v>
                </c:pt>
                <c:pt idx="1057">
                  <c:v>109</c:v>
                </c:pt>
                <c:pt idx="1058">
                  <c:v>146</c:v>
                </c:pt>
                <c:pt idx="1059">
                  <c:v>68</c:v>
                </c:pt>
                <c:pt idx="1060">
                  <c:v>14</c:v>
                </c:pt>
                <c:pt idx="1061">
                  <c:v>117</c:v>
                </c:pt>
                <c:pt idx="1062">
                  <c:v>136</c:v>
                </c:pt>
                <c:pt idx="1063">
                  <c:v>21</c:v>
                </c:pt>
                <c:pt idx="1064">
                  <c:v>64</c:v>
                </c:pt>
                <c:pt idx="1065">
                  <c:v>50</c:v>
                </c:pt>
                <c:pt idx="1066">
                  <c:v>118</c:v>
                </c:pt>
                <c:pt idx="1067">
                  <c:v>108</c:v>
                </c:pt>
                <c:pt idx="1068">
                  <c:v>117</c:v>
                </c:pt>
                <c:pt idx="1069">
                  <c:v>64</c:v>
                </c:pt>
                <c:pt idx="1070">
                  <c:v>66</c:v>
                </c:pt>
                <c:pt idx="1071">
                  <c:v>106</c:v>
                </c:pt>
                <c:pt idx="1072">
                  <c:v>80</c:v>
                </c:pt>
                <c:pt idx="1073">
                  <c:v>111</c:v>
                </c:pt>
                <c:pt idx="1074">
                  <c:v>138</c:v>
                </c:pt>
                <c:pt idx="1075">
                  <c:v>85</c:v>
                </c:pt>
                <c:pt idx="1076">
                  <c:v>20</c:v>
                </c:pt>
                <c:pt idx="1077">
                  <c:v>24</c:v>
                </c:pt>
                <c:pt idx="1078">
                  <c:v>83</c:v>
                </c:pt>
                <c:pt idx="1079">
                  <c:v>153</c:v>
                </c:pt>
                <c:pt idx="1080">
                  <c:v>51</c:v>
                </c:pt>
                <c:pt idx="1081">
                  <c:v>53</c:v>
                </c:pt>
                <c:pt idx="1082">
                  <c:v>29</c:v>
                </c:pt>
                <c:pt idx="1083">
                  <c:v>90</c:v>
                </c:pt>
                <c:pt idx="1084">
                  <c:v>53</c:v>
                </c:pt>
                <c:pt idx="1085">
                  <c:v>47</c:v>
                </c:pt>
                <c:pt idx="1086">
                  <c:v>63</c:v>
                </c:pt>
                <c:pt idx="1087">
                  <c:v>13</c:v>
                </c:pt>
                <c:pt idx="1088">
                  <c:v>93</c:v>
                </c:pt>
                <c:pt idx="1089">
                  <c:v>51</c:v>
                </c:pt>
                <c:pt idx="1090">
                  <c:v>34</c:v>
                </c:pt>
                <c:pt idx="1091">
                  <c:v>55</c:v>
                </c:pt>
                <c:pt idx="1092">
                  <c:v>65</c:v>
                </c:pt>
                <c:pt idx="1093">
                  <c:v>132</c:v>
                </c:pt>
                <c:pt idx="1094">
                  <c:v>137</c:v>
                </c:pt>
                <c:pt idx="1095">
                  <c:v>143</c:v>
                </c:pt>
                <c:pt idx="1096">
                  <c:v>126</c:v>
                </c:pt>
                <c:pt idx="1097">
                  <c:v>67</c:v>
                </c:pt>
                <c:pt idx="1098">
                  <c:v>61</c:v>
                </c:pt>
                <c:pt idx="1099">
                  <c:v>104</c:v>
                </c:pt>
                <c:pt idx="1100">
                  <c:v>36</c:v>
                </c:pt>
                <c:pt idx="1101">
                  <c:v>75</c:v>
                </c:pt>
                <c:pt idx="1102">
                  <c:v>33</c:v>
                </c:pt>
                <c:pt idx="1103">
                  <c:v>88</c:v>
                </c:pt>
                <c:pt idx="1104">
                  <c:v>140</c:v>
                </c:pt>
                <c:pt idx="1105">
                  <c:v>61</c:v>
                </c:pt>
                <c:pt idx="1106">
                  <c:v>112</c:v>
                </c:pt>
                <c:pt idx="1107">
                  <c:v>85</c:v>
                </c:pt>
                <c:pt idx="1108">
                  <c:v>70</c:v>
                </c:pt>
                <c:pt idx="1109">
                  <c:v>121</c:v>
                </c:pt>
                <c:pt idx="1110">
                  <c:v>13</c:v>
                </c:pt>
                <c:pt idx="1111">
                  <c:v>51</c:v>
                </c:pt>
                <c:pt idx="1112">
                  <c:v>27</c:v>
                </c:pt>
                <c:pt idx="1113">
                  <c:v>77</c:v>
                </c:pt>
                <c:pt idx="1114">
                  <c:v>64</c:v>
                </c:pt>
                <c:pt idx="1115">
                  <c:v>108</c:v>
                </c:pt>
                <c:pt idx="1116">
                  <c:v>18</c:v>
                </c:pt>
                <c:pt idx="1117">
                  <c:v>65</c:v>
                </c:pt>
                <c:pt idx="1118">
                  <c:v>97</c:v>
                </c:pt>
                <c:pt idx="1119">
                  <c:v>86</c:v>
                </c:pt>
                <c:pt idx="1120">
                  <c:v>26</c:v>
                </c:pt>
                <c:pt idx="1121">
                  <c:v>108</c:v>
                </c:pt>
                <c:pt idx="1122">
                  <c:v>12</c:v>
                </c:pt>
                <c:pt idx="1123">
                  <c:v>71</c:v>
                </c:pt>
                <c:pt idx="1124">
                  <c:v>20</c:v>
                </c:pt>
                <c:pt idx="1125">
                  <c:v>130</c:v>
                </c:pt>
                <c:pt idx="1126">
                  <c:v>140</c:v>
                </c:pt>
                <c:pt idx="1127">
                  <c:v>18</c:v>
                </c:pt>
                <c:pt idx="1128">
                  <c:v>42</c:v>
                </c:pt>
                <c:pt idx="1129">
                  <c:v>41</c:v>
                </c:pt>
                <c:pt idx="1130">
                  <c:v>47</c:v>
                </c:pt>
                <c:pt idx="1131">
                  <c:v>106</c:v>
                </c:pt>
                <c:pt idx="1132">
                  <c:v>101</c:v>
                </c:pt>
                <c:pt idx="1133">
                  <c:v>23</c:v>
                </c:pt>
                <c:pt idx="1134">
                  <c:v>152</c:v>
                </c:pt>
                <c:pt idx="1135">
                  <c:v>53</c:v>
                </c:pt>
                <c:pt idx="1136">
                  <c:v>71</c:v>
                </c:pt>
                <c:pt idx="1137">
                  <c:v>23</c:v>
                </c:pt>
                <c:pt idx="1138">
                  <c:v>42</c:v>
                </c:pt>
                <c:pt idx="1139">
                  <c:v>83</c:v>
                </c:pt>
                <c:pt idx="1140">
                  <c:v>71</c:v>
                </c:pt>
                <c:pt idx="1141">
                  <c:v>70</c:v>
                </c:pt>
                <c:pt idx="1142">
                  <c:v>42</c:v>
                </c:pt>
                <c:pt idx="1143">
                  <c:v>78</c:v>
                </c:pt>
                <c:pt idx="1144">
                  <c:v>69</c:v>
                </c:pt>
                <c:pt idx="1145">
                  <c:v>144</c:v>
                </c:pt>
                <c:pt idx="1146">
                  <c:v>140</c:v>
                </c:pt>
                <c:pt idx="1147">
                  <c:v>30</c:v>
                </c:pt>
                <c:pt idx="1148">
                  <c:v>131</c:v>
                </c:pt>
                <c:pt idx="1149">
                  <c:v>134</c:v>
                </c:pt>
                <c:pt idx="1150">
                  <c:v>134</c:v>
                </c:pt>
                <c:pt idx="1151">
                  <c:v>31</c:v>
                </c:pt>
                <c:pt idx="1152">
                  <c:v>99</c:v>
                </c:pt>
                <c:pt idx="1153">
                  <c:v>151</c:v>
                </c:pt>
                <c:pt idx="1154">
                  <c:v>143</c:v>
                </c:pt>
                <c:pt idx="1155">
                  <c:v>30</c:v>
                </c:pt>
                <c:pt idx="1156">
                  <c:v>57</c:v>
                </c:pt>
                <c:pt idx="1157">
                  <c:v>42</c:v>
                </c:pt>
                <c:pt idx="1158">
                  <c:v>19</c:v>
                </c:pt>
                <c:pt idx="1159">
                  <c:v>46</c:v>
                </c:pt>
                <c:pt idx="1160">
                  <c:v>116</c:v>
                </c:pt>
                <c:pt idx="1161">
                  <c:v>140</c:v>
                </c:pt>
                <c:pt idx="1162">
                  <c:v>91</c:v>
                </c:pt>
                <c:pt idx="1163">
                  <c:v>110</c:v>
                </c:pt>
                <c:pt idx="1164">
                  <c:v>86</c:v>
                </c:pt>
                <c:pt idx="1165">
                  <c:v>47</c:v>
                </c:pt>
                <c:pt idx="1166">
                  <c:v>130</c:v>
                </c:pt>
                <c:pt idx="1167">
                  <c:v>124</c:v>
                </c:pt>
                <c:pt idx="1168">
                  <c:v>56</c:v>
                </c:pt>
                <c:pt idx="1169">
                  <c:v>22</c:v>
                </c:pt>
                <c:pt idx="1170">
                  <c:v>118</c:v>
                </c:pt>
                <c:pt idx="1171">
                  <c:v>26</c:v>
                </c:pt>
                <c:pt idx="1172">
                  <c:v>109</c:v>
                </c:pt>
                <c:pt idx="1173">
                  <c:v>34</c:v>
                </c:pt>
                <c:pt idx="1174">
                  <c:v>126</c:v>
                </c:pt>
                <c:pt idx="1175">
                  <c:v>68</c:v>
                </c:pt>
                <c:pt idx="1176">
                  <c:v>113</c:v>
                </c:pt>
                <c:pt idx="1177">
                  <c:v>106</c:v>
                </c:pt>
                <c:pt idx="1178">
                  <c:v>45</c:v>
                </c:pt>
                <c:pt idx="1179">
                  <c:v>38</c:v>
                </c:pt>
                <c:pt idx="1180">
                  <c:v>102</c:v>
                </c:pt>
                <c:pt idx="1181">
                  <c:v>55</c:v>
                </c:pt>
                <c:pt idx="1182">
                  <c:v>54</c:v>
                </c:pt>
                <c:pt idx="1183">
                  <c:v>22</c:v>
                </c:pt>
                <c:pt idx="1184">
                  <c:v>130</c:v>
                </c:pt>
                <c:pt idx="1185">
                  <c:v>130</c:v>
                </c:pt>
                <c:pt idx="1186">
                  <c:v>23</c:v>
                </c:pt>
                <c:pt idx="1187">
                  <c:v>95</c:v>
                </c:pt>
                <c:pt idx="1188">
                  <c:v>141</c:v>
                </c:pt>
                <c:pt idx="1189">
                  <c:v>120</c:v>
                </c:pt>
                <c:pt idx="1190">
                  <c:v>90</c:v>
                </c:pt>
                <c:pt idx="1191">
                  <c:v>95</c:v>
                </c:pt>
                <c:pt idx="1192">
                  <c:v>104</c:v>
                </c:pt>
                <c:pt idx="1193">
                  <c:v>54</c:v>
                </c:pt>
                <c:pt idx="1194">
                  <c:v>53</c:v>
                </c:pt>
                <c:pt idx="1195">
                  <c:v>55</c:v>
                </c:pt>
                <c:pt idx="1196">
                  <c:v>78</c:v>
                </c:pt>
                <c:pt idx="1197">
                  <c:v>31</c:v>
                </c:pt>
                <c:pt idx="1198">
                  <c:v>43</c:v>
                </c:pt>
                <c:pt idx="1199">
                  <c:v>144</c:v>
                </c:pt>
                <c:pt idx="1200">
                  <c:v>30</c:v>
                </c:pt>
                <c:pt idx="1201">
                  <c:v>75</c:v>
                </c:pt>
                <c:pt idx="1202">
                  <c:v>106</c:v>
                </c:pt>
                <c:pt idx="1203">
                  <c:v>142</c:v>
                </c:pt>
                <c:pt idx="1204">
                  <c:v>147</c:v>
                </c:pt>
                <c:pt idx="1205">
                  <c:v>137</c:v>
                </c:pt>
                <c:pt idx="1206">
                  <c:v>75</c:v>
                </c:pt>
                <c:pt idx="1207">
                  <c:v>87</c:v>
                </c:pt>
                <c:pt idx="1208">
                  <c:v>86</c:v>
                </c:pt>
                <c:pt idx="1209">
                  <c:v>49</c:v>
                </c:pt>
                <c:pt idx="1210">
                  <c:v>47</c:v>
                </c:pt>
                <c:pt idx="1211">
                  <c:v>38</c:v>
                </c:pt>
                <c:pt idx="1212">
                  <c:v>47</c:v>
                </c:pt>
                <c:pt idx="1213">
                  <c:v>142</c:v>
                </c:pt>
                <c:pt idx="1214">
                  <c:v>76</c:v>
                </c:pt>
                <c:pt idx="1215">
                  <c:v>58</c:v>
                </c:pt>
                <c:pt idx="1216">
                  <c:v>62</c:v>
                </c:pt>
                <c:pt idx="1217">
                  <c:v>66</c:v>
                </c:pt>
                <c:pt idx="1218">
                  <c:v>83</c:v>
                </c:pt>
                <c:pt idx="1219">
                  <c:v>14</c:v>
                </c:pt>
                <c:pt idx="1220">
                  <c:v>127</c:v>
                </c:pt>
                <c:pt idx="1221">
                  <c:v>43</c:v>
                </c:pt>
                <c:pt idx="1222">
                  <c:v>124</c:v>
                </c:pt>
                <c:pt idx="1223">
                  <c:v>78</c:v>
                </c:pt>
                <c:pt idx="1224">
                  <c:v>81</c:v>
                </c:pt>
                <c:pt idx="1225">
                  <c:v>85</c:v>
                </c:pt>
                <c:pt idx="1226">
                  <c:v>44</c:v>
                </c:pt>
                <c:pt idx="1227">
                  <c:v>108</c:v>
                </c:pt>
                <c:pt idx="1228">
                  <c:v>136</c:v>
                </c:pt>
                <c:pt idx="1229">
                  <c:v>70</c:v>
                </c:pt>
                <c:pt idx="1230">
                  <c:v>43</c:v>
                </c:pt>
                <c:pt idx="1231">
                  <c:v>51</c:v>
                </c:pt>
                <c:pt idx="1232">
                  <c:v>55</c:v>
                </c:pt>
                <c:pt idx="1233">
                  <c:v>115</c:v>
                </c:pt>
                <c:pt idx="1234">
                  <c:v>56</c:v>
                </c:pt>
                <c:pt idx="1235">
                  <c:v>31</c:v>
                </c:pt>
                <c:pt idx="1236">
                  <c:v>64</c:v>
                </c:pt>
                <c:pt idx="1237">
                  <c:v>46</c:v>
                </c:pt>
                <c:pt idx="1238">
                  <c:v>29</c:v>
                </c:pt>
                <c:pt idx="1239">
                  <c:v>154</c:v>
                </c:pt>
                <c:pt idx="1240">
                  <c:v>51</c:v>
                </c:pt>
                <c:pt idx="1241">
                  <c:v>21</c:v>
                </c:pt>
                <c:pt idx="1242">
                  <c:v>17</c:v>
                </c:pt>
                <c:pt idx="1243">
                  <c:v>122</c:v>
                </c:pt>
                <c:pt idx="1244">
                  <c:v>71</c:v>
                </c:pt>
                <c:pt idx="1245">
                  <c:v>153</c:v>
                </c:pt>
                <c:pt idx="1246">
                  <c:v>122</c:v>
                </c:pt>
                <c:pt idx="1247">
                  <c:v>55</c:v>
                </c:pt>
                <c:pt idx="1248">
                  <c:v>37</c:v>
                </c:pt>
                <c:pt idx="1249">
                  <c:v>103</c:v>
                </c:pt>
                <c:pt idx="1250">
                  <c:v>125</c:v>
                </c:pt>
                <c:pt idx="1251">
                  <c:v>96</c:v>
                </c:pt>
                <c:pt idx="1252">
                  <c:v>30</c:v>
                </c:pt>
                <c:pt idx="1253">
                  <c:v>139</c:v>
                </c:pt>
                <c:pt idx="1254">
                  <c:v>139</c:v>
                </c:pt>
                <c:pt idx="1255">
                  <c:v>147</c:v>
                </c:pt>
                <c:pt idx="1256">
                  <c:v>153</c:v>
                </c:pt>
                <c:pt idx="1257">
                  <c:v>119</c:v>
                </c:pt>
                <c:pt idx="1258">
                  <c:v>61</c:v>
                </c:pt>
                <c:pt idx="1259">
                  <c:v>78</c:v>
                </c:pt>
                <c:pt idx="1260">
                  <c:v>16</c:v>
                </c:pt>
                <c:pt idx="1261">
                  <c:v>89</c:v>
                </c:pt>
                <c:pt idx="1262">
                  <c:v>38</c:v>
                </c:pt>
                <c:pt idx="1263">
                  <c:v>128</c:v>
                </c:pt>
                <c:pt idx="1264">
                  <c:v>35</c:v>
                </c:pt>
                <c:pt idx="1265">
                  <c:v>103</c:v>
                </c:pt>
                <c:pt idx="1266">
                  <c:v>101</c:v>
                </c:pt>
                <c:pt idx="1267">
                  <c:v>57</c:v>
                </c:pt>
                <c:pt idx="1268">
                  <c:v>65</c:v>
                </c:pt>
                <c:pt idx="1269">
                  <c:v>137</c:v>
                </c:pt>
                <c:pt idx="1270">
                  <c:v>126</c:v>
                </c:pt>
                <c:pt idx="1271">
                  <c:v>100</c:v>
                </c:pt>
                <c:pt idx="1272">
                  <c:v>50</c:v>
                </c:pt>
                <c:pt idx="1273">
                  <c:v>21</c:v>
                </c:pt>
                <c:pt idx="1274">
                  <c:v>56</c:v>
                </c:pt>
                <c:pt idx="1275">
                  <c:v>135</c:v>
                </c:pt>
                <c:pt idx="1276">
                  <c:v>82</c:v>
                </c:pt>
                <c:pt idx="1277">
                  <c:v>75</c:v>
                </c:pt>
                <c:pt idx="1278">
                  <c:v>55</c:v>
                </c:pt>
                <c:pt idx="1279">
                  <c:v>120</c:v>
                </c:pt>
                <c:pt idx="1280">
                  <c:v>121</c:v>
                </c:pt>
                <c:pt idx="1281">
                  <c:v>121</c:v>
                </c:pt>
                <c:pt idx="1282">
                  <c:v>131</c:v>
                </c:pt>
                <c:pt idx="1283">
                  <c:v>90</c:v>
                </c:pt>
                <c:pt idx="1284">
                  <c:v>35</c:v>
                </c:pt>
                <c:pt idx="1285">
                  <c:v>97</c:v>
                </c:pt>
                <c:pt idx="1286">
                  <c:v>140</c:v>
                </c:pt>
                <c:pt idx="1287">
                  <c:v>110</c:v>
                </c:pt>
                <c:pt idx="1288">
                  <c:v>67</c:v>
                </c:pt>
                <c:pt idx="1289">
                  <c:v>126</c:v>
                </c:pt>
                <c:pt idx="1290">
                  <c:v>43</c:v>
                </c:pt>
                <c:pt idx="1291">
                  <c:v>144</c:v>
                </c:pt>
                <c:pt idx="1292">
                  <c:v>140</c:v>
                </c:pt>
                <c:pt idx="1293">
                  <c:v>102</c:v>
                </c:pt>
                <c:pt idx="1294">
                  <c:v>139</c:v>
                </c:pt>
                <c:pt idx="1295">
                  <c:v>27</c:v>
                </c:pt>
                <c:pt idx="1296">
                  <c:v>316</c:v>
                </c:pt>
                <c:pt idx="1297">
                  <c:v>565</c:v>
                </c:pt>
                <c:pt idx="1298">
                  <c:v>551</c:v>
                </c:pt>
                <c:pt idx="1299">
                  <c:v>442</c:v>
                </c:pt>
                <c:pt idx="1300">
                  <c:v>420</c:v>
                </c:pt>
                <c:pt idx="1301">
                  <c:v>533</c:v>
                </c:pt>
                <c:pt idx="1302">
                  <c:v>418</c:v>
                </c:pt>
                <c:pt idx="1303">
                  <c:v>176</c:v>
                </c:pt>
                <c:pt idx="1304">
                  <c:v>407</c:v>
                </c:pt>
                <c:pt idx="1305">
                  <c:v>515</c:v>
                </c:pt>
                <c:pt idx="1306">
                  <c:v>451</c:v>
                </c:pt>
                <c:pt idx="1307">
                  <c:v>499</c:v>
                </c:pt>
                <c:pt idx="1308">
                  <c:v>352</c:v>
                </c:pt>
                <c:pt idx="1309">
                  <c:v>592</c:v>
                </c:pt>
                <c:pt idx="1310">
                  <c:v>184</c:v>
                </c:pt>
                <c:pt idx="1311">
                  <c:v>504</c:v>
                </c:pt>
                <c:pt idx="1312">
                  <c:v>173</c:v>
                </c:pt>
                <c:pt idx="1313">
                  <c:v>496</c:v>
                </c:pt>
                <c:pt idx="1314">
                  <c:v>420</c:v>
                </c:pt>
                <c:pt idx="1315">
                  <c:v>536</c:v>
                </c:pt>
                <c:pt idx="1316">
                  <c:v>205</c:v>
                </c:pt>
                <c:pt idx="1317">
                  <c:v>297</c:v>
                </c:pt>
                <c:pt idx="1318">
                  <c:v>265</c:v>
                </c:pt>
                <c:pt idx="1319">
                  <c:v>326</c:v>
                </c:pt>
                <c:pt idx="1320">
                  <c:v>398</c:v>
                </c:pt>
                <c:pt idx="1321">
                  <c:v>545</c:v>
                </c:pt>
                <c:pt idx="1322">
                  <c:v>193</c:v>
                </c:pt>
                <c:pt idx="1323">
                  <c:v>221</c:v>
                </c:pt>
                <c:pt idx="1324">
                  <c:v>527</c:v>
                </c:pt>
                <c:pt idx="1325">
                  <c:v>350</c:v>
                </c:pt>
                <c:pt idx="1326">
                  <c:v>290</c:v>
                </c:pt>
                <c:pt idx="1327">
                  <c:v>166</c:v>
                </c:pt>
                <c:pt idx="1328">
                  <c:v>287</c:v>
                </c:pt>
                <c:pt idx="1329">
                  <c:v>591</c:v>
                </c:pt>
                <c:pt idx="1330">
                  <c:v>560</c:v>
                </c:pt>
                <c:pt idx="1331">
                  <c:v>364</c:v>
                </c:pt>
                <c:pt idx="1332">
                  <c:v>284</c:v>
                </c:pt>
                <c:pt idx="1333">
                  <c:v>184</c:v>
                </c:pt>
                <c:pt idx="1334">
                  <c:v>396</c:v>
                </c:pt>
                <c:pt idx="1335">
                  <c:v>222</c:v>
                </c:pt>
                <c:pt idx="1336">
                  <c:v>473</c:v>
                </c:pt>
                <c:pt idx="1337">
                  <c:v>410</c:v>
                </c:pt>
                <c:pt idx="1338">
                  <c:v>389</c:v>
                </c:pt>
                <c:pt idx="1339">
                  <c:v>487</c:v>
                </c:pt>
                <c:pt idx="1340">
                  <c:v>439</c:v>
                </c:pt>
                <c:pt idx="1341">
                  <c:v>265</c:v>
                </c:pt>
                <c:pt idx="1342">
                  <c:v>259</c:v>
                </c:pt>
                <c:pt idx="1343">
                  <c:v>171</c:v>
                </c:pt>
                <c:pt idx="1344">
                  <c:v>377</c:v>
                </c:pt>
                <c:pt idx="1345">
                  <c:v>183</c:v>
                </c:pt>
                <c:pt idx="1346">
                  <c:v>334</c:v>
                </c:pt>
                <c:pt idx="1347">
                  <c:v>420</c:v>
                </c:pt>
                <c:pt idx="1348">
                  <c:v>449</c:v>
                </c:pt>
                <c:pt idx="1349">
                  <c:v>368</c:v>
                </c:pt>
                <c:pt idx="1350">
                  <c:v>412</c:v>
                </c:pt>
                <c:pt idx="1351">
                  <c:v>441</c:v>
                </c:pt>
                <c:pt idx="1352">
                  <c:v>299</c:v>
                </c:pt>
                <c:pt idx="1353">
                  <c:v>434</c:v>
                </c:pt>
                <c:pt idx="1354">
                  <c:v>301</c:v>
                </c:pt>
                <c:pt idx="1355">
                  <c:v>460</c:v>
                </c:pt>
                <c:pt idx="1356">
                  <c:v>584</c:v>
                </c:pt>
                <c:pt idx="1357">
                  <c:v>500</c:v>
                </c:pt>
                <c:pt idx="1358">
                  <c:v>285</c:v>
                </c:pt>
                <c:pt idx="1359">
                  <c:v>450</c:v>
                </c:pt>
                <c:pt idx="1360">
                  <c:v>306</c:v>
                </c:pt>
                <c:pt idx="1361">
                  <c:v>242</c:v>
                </c:pt>
                <c:pt idx="1362">
                  <c:v>455</c:v>
                </c:pt>
                <c:pt idx="1363">
                  <c:v>176</c:v>
                </c:pt>
                <c:pt idx="1364">
                  <c:v>381</c:v>
                </c:pt>
                <c:pt idx="1365">
                  <c:v>422</c:v>
                </c:pt>
                <c:pt idx="1366">
                  <c:v>350</c:v>
                </c:pt>
                <c:pt idx="1367">
                  <c:v>237</c:v>
                </c:pt>
                <c:pt idx="1368">
                  <c:v>473</c:v>
                </c:pt>
                <c:pt idx="1369">
                  <c:v>211</c:v>
                </c:pt>
                <c:pt idx="1370">
                  <c:v>478</c:v>
                </c:pt>
                <c:pt idx="1371">
                  <c:v>582</c:v>
                </c:pt>
                <c:pt idx="1372">
                  <c:v>519</c:v>
                </c:pt>
                <c:pt idx="1373">
                  <c:v>507</c:v>
                </c:pt>
                <c:pt idx="1374">
                  <c:v>395</c:v>
                </c:pt>
                <c:pt idx="1375">
                  <c:v>170</c:v>
                </c:pt>
                <c:pt idx="1376">
                  <c:v>487</c:v>
                </c:pt>
                <c:pt idx="1377">
                  <c:v>397</c:v>
                </c:pt>
                <c:pt idx="1378">
                  <c:v>561</c:v>
                </c:pt>
                <c:pt idx="1379">
                  <c:v>560</c:v>
                </c:pt>
                <c:pt idx="1380">
                  <c:v>536</c:v>
                </c:pt>
                <c:pt idx="1381">
                  <c:v>528</c:v>
                </c:pt>
                <c:pt idx="1382">
                  <c:v>224</c:v>
                </c:pt>
                <c:pt idx="1383">
                  <c:v>315</c:v>
                </c:pt>
                <c:pt idx="1384">
                  <c:v>176</c:v>
                </c:pt>
                <c:pt idx="1385">
                  <c:v>355</c:v>
                </c:pt>
                <c:pt idx="1386">
                  <c:v>420</c:v>
                </c:pt>
                <c:pt idx="1387">
                  <c:v>575</c:v>
                </c:pt>
                <c:pt idx="1388">
                  <c:v>378</c:v>
                </c:pt>
                <c:pt idx="1389">
                  <c:v>565</c:v>
                </c:pt>
                <c:pt idx="1390">
                  <c:v>189</c:v>
                </c:pt>
                <c:pt idx="1391">
                  <c:v>374</c:v>
                </c:pt>
                <c:pt idx="1392">
                  <c:v>543</c:v>
                </c:pt>
                <c:pt idx="1393">
                  <c:v>495</c:v>
                </c:pt>
                <c:pt idx="1394">
                  <c:v>480</c:v>
                </c:pt>
                <c:pt idx="1395">
                  <c:v>375</c:v>
                </c:pt>
                <c:pt idx="1396">
                  <c:v>245</c:v>
                </c:pt>
                <c:pt idx="1397">
                  <c:v>306</c:v>
                </c:pt>
                <c:pt idx="1398">
                  <c:v>364</c:v>
                </c:pt>
                <c:pt idx="1399">
                  <c:v>590</c:v>
                </c:pt>
                <c:pt idx="1400">
                  <c:v>570</c:v>
                </c:pt>
                <c:pt idx="1401">
                  <c:v>188</c:v>
                </c:pt>
                <c:pt idx="1402">
                  <c:v>194</c:v>
                </c:pt>
                <c:pt idx="1403">
                  <c:v>512</c:v>
                </c:pt>
                <c:pt idx="1404">
                  <c:v>584</c:v>
                </c:pt>
                <c:pt idx="1405">
                  <c:v>343</c:v>
                </c:pt>
                <c:pt idx="1406">
                  <c:v>447</c:v>
                </c:pt>
                <c:pt idx="1407">
                  <c:v>322</c:v>
                </c:pt>
                <c:pt idx="1408">
                  <c:v>334</c:v>
                </c:pt>
                <c:pt idx="1409">
                  <c:v>413</c:v>
                </c:pt>
                <c:pt idx="1410">
                  <c:v>308</c:v>
                </c:pt>
                <c:pt idx="1411">
                  <c:v>517</c:v>
                </c:pt>
                <c:pt idx="1412">
                  <c:v>152</c:v>
                </c:pt>
                <c:pt idx="1413">
                  <c:v>416</c:v>
                </c:pt>
                <c:pt idx="1414">
                  <c:v>426</c:v>
                </c:pt>
                <c:pt idx="1415">
                  <c:v>288</c:v>
                </c:pt>
                <c:pt idx="1416">
                  <c:v>316</c:v>
                </c:pt>
                <c:pt idx="1417">
                  <c:v>433</c:v>
                </c:pt>
                <c:pt idx="1418">
                  <c:v>348</c:v>
                </c:pt>
                <c:pt idx="1419">
                  <c:v>169</c:v>
                </c:pt>
                <c:pt idx="1420">
                  <c:v>537</c:v>
                </c:pt>
                <c:pt idx="1421">
                  <c:v>460</c:v>
                </c:pt>
                <c:pt idx="1422">
                  <c:v>464</c:v>
                </c:pt>
                <c:pt idx="1423">
                  <c:v>178</c:v>
                </c:pt>
                <c:pt idx="1424">
                  <c:v>464</c:v>
                </c:pt>
                <c:pt idx="1425">
                  <c:v>597</c:v>
                </c:pt>
                <c:pt idx="1426">
                  <c:v>341</c:v>
                </c:pt>
                <c:pt idx="1427">
                  <c:v>382</c:v>
                </c:pt>
                <c:pt idx="1428">
                  <c:v>446</c:v>
                </c:pt>
                <c:pt idx="1429">
                  <c:v>268</c:v>
                </c:pt>
                <c:pt idx="1430">
                  <c:v>191</c:v>
                </c:pt>
                <c:pt idx="1431">
                  <c:v>170</c:v>
                </c:pt>
                <c:pt idx="1432">
                  <c:v>535</c:v>
                </c:pt>
                <c:pt idx="1433">
                  <c:v>403</c:v>
                </c:pt>
                <c:pt idx="1434">
                  <c:v>392</c:v>
                </c:pt>
                <c:pt idx="1435">
                  <c:v>194</c:v>
                </c:pt>
                <c:pt idx="1436">
                  <c:v>171</c:v>
                </c:pt>
                <c:pt idx="1437">
                  <c:v>166</c:v>
                </c:pt>
                <c:pt idx="1438">
                  <c:v>385</c:v>
                </c:pt>
                <c:pt idx="1439">
                  <c:v>228</c:v>
                </c:pt>
                <c:pt idx="1440">
                  <c:v>435</c:v>
                </c:pt>
                <c:pt idx="1441">
                  <c:v>414</c:v>
                </c:pt>
                <c:pt idx="1442">
                  <c:v>443</c:v>
                </c:pt>
                <c:pt idx="1443">
                  <c:v>188</c:v>
                </c:pt>
                <c:pt idx="1444">
                  <c:v>506</c:v>
                </c:pt>
                <c:pt idx="1445">
                  <c:v>268</c:v>
                </c:pt>
                <c:pt idx="1446">
                  <c:v>453</c:v>
                </c:pt>
                <c:pt idx="1447">
                  <c:v>250</c:v>
                </c:pt>
                <c:pt idx="1448">
                  <c:v>391</c:v>
                </c:pt>
                <c:pt idx="1449">
                  <c:v>175</c:v>
                </c:pt>
                <c:pt idx="1450">
                  <c:v>536</c:v>
                </c:pt>
                <c:pt idx="1451">
                  <c:v>316</c:v>
                </c:pt>
                <c:pt idx="1452">
                  <c:v>508</c:v>
                </c:pt>
                <c:pt idx="1453">
                  <c:v>395</c:v>
                </c:pt>
                <c:pt idx="1454">
                  <c:v>307</c:v>
                </c:pt>
                <c:pt idx="1455">
                  <c:v>187</c:v>
                </c:pt>
                <c:pt idx="1456">
                  <c:v>508</c:v>
                </c:pt>
                <c:pt idx="1457">
                  <c:v>531</c:v>
                </c:pt>
                <c:pt idx="1458">
                  <c:v>324</c:v>
                </c:pt>
                <c:pt idx="1459">
                  <c:v>249</c:v>
                </c:pt>
                <c:pt idx="1460">
                  <c:v>411</c:v>
                </c:pt>
                <c:pt idx="1461">
                  <c:v>178</c:v>
                </c:pt>
                <c:pt idx="1462">
                  <c:v>274</c:v>
                </c:pt>
                <c:pt idx="1463">
                  <c:v>406</c:v>
                </c:pt>
                <c:pt idx="1464">
                  <c:v>181</c:v>
                </c:pt>
                <c:pt idx="1465">
                  <c:v>294</c:v>
                </c:pt>
                <c:pt idx="1466">
                  <c:v>274</c:v>
                </c:pt>
                <c:pt idx="1467">
                  <c:v>427</c:v>
                </c:pt>
                <c:pt idx="1468">
                  <c:v>581</c:v>
                </c:pt>
                <c:pt idx="1469">
                  <c:v>413</c:v>
                </c:pt>
                <c:pt idx="1470">
                  <c:v>461</c:v>
                </c:pt>
                <c:pt idx="1471">
                  <c:v>463</c:v>
                </c:pt>
                <c:pt idx="1472">
                  <c:v>218</c:v>
                </c:pt>
                <c:pt idx="1473">
                  <c:v>411</c:v>
                </c:pt>
                <c:pt idx="1474">
                  <c:v>524</c:v>
                </c:pt>
                <c:pt idx="1475">
                  <c:v>222</c:v>
                </c:pt>
                <c:pt idx="1476">
                  <c:v>260</c:v>
                </c:pt>
                <c:pt idx="1477">
                  <c:v>268</c:v>
                </c:pt>
                <c:pt idx="1478">
                  <c:v>348</c:v>
                </c:pt>
                <c:pt idx="1479">
                  <c:v>478</c:v>
                </c:pt>
                <c:pt idx="1480">
                  <c:v>156</c:v>
                </c:pt>
                <c:pt idx="1481">
                  <c:v>604</c:v>
                </c:pt>
                <c:pt idx="1482">
                  <c:v>551</c:v>
                </c:pt>
                <c:pt idx="1483">
                  <c:v>336</c:v>
                </c:pt>
                <c:pt idx="1484">
                  <c:v>464</c:v>
                </c:pt>
                <c:pt idx="1485">
                  <c:v>584</c:v>
                </c:pt>
                <c:pt idx="1486">
                  <c:v>605</c:v>
                </c:pt>
                <c:pt idx="1487">
                  <c:v>258</c:v>
                </c:pt>
                <c:pt idx="1488">
                  <c:v>474</c:v>
                </c:pt>
                <c:pt idx="1489">
                  <c:v>603</c:v>
                </c:pt>
                <c:pt idx="1490">
                  <c:v>420</c:v>
                </c:pt>
                <c:pt idx="1491">
                  <c:v>360</c:v>
                </c:pt>
                <c:pt idx="1492">
                  <c:v>488</c:v>
                </c:pt>
                <c:pt idx="1493">
                  <c:v>413</c:v>
                </c:pt>
                <c:pt idx="1494">
                  <c:v>279</c:v>
                </c:pt>
                <c:pt idx="1495">
                  <c:v>522</c:v>
                </c:pt>
                <c:pt idx="1496">
                  <c:v>588</c:v>
                </c:pt>
                <c:pt idx="1497">
                  <c:v>571</c:v>
                </c:pt>
                <c:pt idx="1498">
                  <c:v>442</c:v>
                </c:pt>
                <c:pt idx="1499">
                  <c:v>600</c:v>
                </c:pt>
                <c:pt idx="1500">
                  <c:v>235</c:v>
                </c:pt>
                <c:pt idx="1501">
                  <c:v>371</c:v>
                </c:pt>
                <c:pt idx="1502">
                  <c:v>493</c:v>
                </c:pt>
                <c:pt idx="1503">
                  <c:v>379</c:v>
                </c:pt>
                <c:pt idx="1504">
                  <c:v>386</c:v>
                </c:pt>
                <c:pt idx="1505">
                  <c:v>459</c:v>
                </c:pt>
                <c:pt idx="1506">
                  <c:v>329</c:v>
                </c:pt>
                <c:pt idx="1507">
                  <c:v>498</c:v>
                </c:pt>
                <c:pt idx="1508">
                  <c:v>162</c:v>
                </c:pt>
                <c:pt idx="1509">
                  <c:v>410</c:v>
                </c:pt>
                <c:pt idx="1510">
                  <c:v>426</c:v>
                </c:pt>
                <c:pt idx="1511">
                  <c:v>380</c:v>
                </c:pt>
                <c:pt idx="1512">
                  <c:v>583</c:v>
                </c:pt>
                <c:pt idx="1513">
                  <c:v>334</c:v>
                </c:pt>
                <c:pt idx="1514">
                  <c:v>567</c:v>
                </c:pt>
                <c:pt idx="1515">
                  <c:v>308</c:v>
                </c:pt>
                <c:pt idx="1516">
                  <c:v>375</c:v>
                </c:pt>
                <c:pt idx="1517">
                  <c:v>308</c:v>
                </c:pt>
                <c:pt idx="1518">
                  <c:v>479</c:v>
                </c:pt>
                <c:pt idx="1519">
                  <c:v>259</c:v>
                </c:pt>
                <c:pt idx="1520">
                  <c:v>580</c:v>
                </c:pt>
                <c:pt idx="1521">
                  <c:v>519</c:v>
                </c:pt>
                <c:pt idx="1522">
                  <c:v>494</c:v>
                </c:pt>
                <c:pt idx="1523">
                  <c:v>409</c:v>
                </c:pt>
                <c:pt idx="1524">
                  <c:v>209</c:v>
                </c:pt>
                <c:pt idx="1525">
                  <c:v>455</c:v>
                </c:pt>
                <c:pt idx="1526">
                  <c:v>515</c:v>
                </c:pt>
                <c:pt idx="1527">
                  <c:v>487</c:v>
                </c:pt>
                <c:pt idx="1528">
                  <c:v>370</c:v>
                </c:pt>
                <c:pt idx="1529">
                  <c:v>199</c:v>
                </c:pt>
                <c:pt idx="1530">
                  <c:v>582</c:v>
                </c:pt>
                <c:pt idx="1531">
                  <c:v>290</c:v>
                </c:pt>
                <c:pt idx="1532">
                  <c:v>338</c:v>
                </c:pt>
                <c:pt idx="1533">
                  <c:v>197</c:v>
                </c:pt>
                <c:pt idx="1534">
                  <c:v>490</c:v>
                </c:pt>
                <c:pt idx="1535">
                  <c:v>347</c:v>
                </c:pt>
                <c:pt idx="1536">
                  <c:v>279</c:v>
                </c:pt>
                <c:pt idx="1537">
                  <c:v>456</c:v>
                </c:pt>
                <c:pt idx="1538">
                  <c:v>331</c:v>
                </c:pt>
                <c:pt idx="1539">
                  <c:v>436</c:v>
                </c:pt>
                <c:pt idx="1540">
                  <c:v>369</c:v>
                </c:pt>
                <c:pt idx="1541">
                  <c:v>258</c:v>
                </c:pt>
                <c:pt idx="1542">
                  <c:v>384</c:v>
                </c:pt>
                <c:pt idx="1543">
                  <c:v>239</c:v>
                </c:pt>
                <c:pt idx="1544">
                  <c:v>539</c:v>
                </c:pt>
                <c:pt idx="1545">
                  <c:v>469</c:v>
                </c:pt>
                <c:pt idx="1546">
                  <c:v>278</c:v>
                </c:pt>
                <c:pt idx="1547">
                  <c:v>364</c:v>
                </c:pt>
                <c:pt idx="1548">
                  <c:v>438</c:v>
                </c:pt>
                <c:pt idx="1549">
                  <c:v>258</c:v>
                </c:pt>
                <c:pt idx="1550">
                  <c:v>289</c:v>
                </c:pt>
                <c:pt idx="1551">
                  <c:v>201</c:v>
                </c:pt>
                <c:pt idx="1552">
                  <c:v>389</c:v>
                </c:pt>
                <c:pt idx="1553">
                  <c:v>313</c:v>
                </c:pt>
                <c:pt idx="1554">
                  <c:v>402</c:v>
                </c:pt>
                <c:pt idx="1555">
                  <c:v>473</c:v>
                </c:pt>
                <c:pt idx="1556">
                  <c:v>270</c:v>
                </c:pt>
                <c:pt idx="1557">
                  <c:v>403</c:v>
                </c:pt>
                <c:pt idx="1558">
                  <c:v>464</c:v>
                </c:pt>
                <c:pt idx="1559">
                  <c:v>279</c:v>
                </c:pt>
                <c:pt idx="1560">
                  <c:v>468</c:v>
                </c:pt>
                <c:pt idx="1561">
                  <c:v>151</c:v>
                </c:pt>
                <c:pt idx="1562">
                  <c:v>469</c:v>
                </c:pt>
                <c:pt idx="1563">
                  <c:v>311</c:v>
                </c:pt>
                <c:pt idx="1564">
                  <c:v>496</c:v>
                </c:pt>
                <c:pt idx="1565">
                  <c:v>285</c:v>
                </c:pt>
                <c:pt idx="1566">
                  <c:v>324</c:v>
                </c:pt>
                <c:pt idx="1567">
                  <c:v>599</c:v>
                </c:pt>
                <c:pt idx="1568">
                  <c:v>536</c:v>
                </c:pt>
                <c:pt idx="1569">
                  <c:v>290</c:v>
                </c:pt>
                <c:pt idx="1570">
                  <c:v>540</c:v>
                </c:pt>
                <c:pt idx="1571">
                  <c:v>211</c:v>
                </c:pt>
                <c:pt idx="1572">
                  <c:v>219</c:v>
                </c:pt>
                <c:pt idx="1573">
                  <c:v>168</c:v>
                </c:pt>
                <c:pt idx="1574">
                  <c:v>417</c:v>
                </c:pt>
                <c:pt idx="1575">
                  <c:v>557</c:v>
                </c:pt>
                <c:pt idx="1576">
                  <c:v>534</c:v>
                </c:pt>
                <c:pt idx="1577">
                  <c:v>175</c:v>
                </c:pt>
                <c:pt idx="1578">
                  <c:v>266</c:v>
                </c:pt>
                <c:pt idx="1579">
                  <c:v>240</c:v>
                </c:pt>
                <c:pt idx="1580">
                  <c:v>324</c:v>
                </c:pt>
                <c:pt idx="1581">
                  <c:v>587</c:v>
                </c:pt>
                <c:pt idx="1582">
                  <c:v>241</c:v>
                </c:pt>
                <c:pt idx="1583">
                  <c:v>210</c:v>
                </c:pt>
                <c:pt idx="1584">
                  <c:v>255</c:v>
                </c:pt>
                <c:pt idx="1585">
                  <c:v>214</c:v>
                </c:pt>
                <c:pt idx="1586">
                  <c:v>582</c:v>
                </c:pt>
                <c:pt idx="1587">
                  <c:v>501</c:v>
                </c:pt>
                <c:pt idx="1588">
                  <c:v>494</c:v>
                </c:pt>
                <c:pt idx="1589">
                  <c:v>152</c:v>
                </c:pt>
                <c:pt idx="1590">
                  <c:v>172</c:v>
                </c:pt>
                <c:pt idx="1591">
                  <c:v>545</c:v>
                </c:pt>
                <c:pt idx="1592">
                  <c:v>381</c:v>
                </c:pt>
                <c:pt idx="1593">
                  <c:v>554</c:v>
                </c:pt>
                <c:pt idx="1594">
                  <c:v>182</c:v>
                </c:pt>
                <c:pt idx="1595">
                  <c:v>464</c:v>
                </c:pt>
                <c:pt idx="1596">
                  <c:v>205</c:v>
                </c:pt>
                <c:pt idx="1597">
                  <c:v>330</c:v>
                </c:pt>
                <c:pt idx="1598">
                  <c:v>571</c:v>
                </c:pt>
                <c:pt idx="1599">
                  <c:v>184</c:v>
                </c:pt>
                <c:pt idx="1600">
                  <c:v>578</c:v>
                </c:pt>
                <c:pt idx="1601">
                  <c:v>567</c:v>
                </c:pt>
                <c:pt idx="1602">
                  <c:v>213</c:v>
                </c:pt>
                <c:pt idx="1603">
                  <c:v>257</c:v>
                </c:pt>
                <c:pt idx="1604">
                  <c:v>369</c:v>
                </c:pt>
                <c:pt idx="1605">
                  <c:v>497</c:v>
                </c:pt>
                <c:pt idx="1606">
                  <c:v>260</c:v>
                </c:pt>
                <c:pt idx="1607">
                  <c:v>567</c:v>
                </c:pt>
                <c:pt idx="1608">
                  <c:v>565</c:v>
                </c:pt>
                <c:pt idx="1609">
                  <c:v>363</c:v>
                </c:pt>
                <c:pt idx="1610">
                  <c:v>262</c:v>
                </c:pt>
                <c:pt idx="1611">
                  <c:v>526</c:v>
                </c:pt>
                <c:pt idx="1612">
                  <c:v>348</c:v>
                </c:pt>
                <c:pt idx="1613">
                  <c:v>405</c:v>
                </c:pt>
                <c:pt idx="1614">
                  <c:v>194</c:v>
                </c:pt>
                <c:pt idx="1615">
                  <c:v>340</c:v>
                </c:pt>
                <c:pt idx="1616">
                  <c:v>209</c:v>
                </c:pt>
                <c:pt idx="1617">
                  <c:v>605</c:v>
                </c:pt>
                <c:pt idx="1618">
                  <c:v>598</c:v>
                </c:pt>
                <c:pt idx="1619">
                  <c:v>369</c:v>
                </c:pt>
                <c:pt idx="1620">
                  <c:v>506</c:v>
                </c:pt>
                <c:pt idx="1621">
                  <c:v>567</c:v>
                </c:pt>
                <c:pt idx="1622">
                  <c:v>586</c:v>
                </c:pt>
                <c:pt idx="1623">
                  <c:v>181</c:v>
                </c:pt>
                <c:pt idx="1624">
                  <c:v>499</c:v>
                </c:pt>
                <c:pt idx="1625">
                  <c:v>165</c:v>
                </c:pt>
                <c:pt idx="1626">
                  <c:v>74</c:v>
                </c:pt>
                <c:pt idx="1627">
                  <c:v>53</c:v>
                </c:pt>
                <c:pt idx="1628">
                  <c:v>241</c:v>
                </c:pt>
                <c:pt idx="1629">
                  <c:v>150</c:v>
                </c:pt>
                <c:pt idx="1630">
                  <c:v>310</c:v>
                </c:pt>
                <c:pt idx="1631">
                  <c:v>314</c:v>
                </c:pt>
                <c:pt idx="1632">
                  <c:v>326</c:v>
                </c:pt>
                <c:pt idx="1633">
                  <c:v>57</c:v>
                </c:pt>
                <c:pt idx="1634">
                  <c:v>438</c:v>
                </c:pt>
                <c:pt idx="1635">
                  <c:v>542</c:v>
                </c:pt>
                <c:pt idx="1636">
                  <c:v>432</c:v>
                </c:pt>
                <c:pt idx="1637">
                  <c:v>261</c:v>
                </c:pt>
                <c:pt idx="1638">
                  <c:v>156</c:v>
                </c:pt>
                <c:pt idx="1639">
                  <c:v>69</c:v>
                </c:pt>
                <c:pt idx="1640">
                  <c:v>342</c:v>
                </c:pt>
                <c:pt idx="1641">
                  <c:v>171</c:v>
                </c:pt>
                <c:pt idx="1642">
                  <c:v>258</c:v>
                </c:pt>
                <c:pt idx="1643">
                  <c:v>298</c:v>
                </c:pt>
                <c:pt idx="1644">
                  <c:v>80</c:v>
                </c:pt>
                <c:pt idx="1645">
                  <c:v>496</c:v>
                </c:pt>
                <c:pt idx="1646">
                  <c:v>146</c:v>
                </c:pt>
                <c:pt idx="1647">
                  <c:v>297</c:v>
                </c:pt>
                <c:pt idx="1648">
                  <c:v>19</c:v>
                </c:pt>
                <c:pt idx="1649">
                  <c:v>540</c:v>
                </c:pt>
                <c:pt idx="1650">
                  <c:v>237</c:v>
                </c:pt>
                <c:pt idx="1651">
                  <c:v>94</c:v>
                </c:pt>
                <c:pt idx="1652">
                  <c:v>566</c:v>
                </c:pt>
                <c:pt idx="1653">
                  <c:v>265</c:v>
                </c:pt>
                <c:pt idx="1654">
                  <c:v>214</c:v>
                </c:pt>
                <c:pt idx="1655">
                  <c:v>299</c:v>
                </c:pt>
                <c:pt idx="1656">
                  <c:v>401</c:v>
                </c:pt>
                <c:pt idx="1657">
                  <c:v>290</c:v>
                </c:pt>
                <c:pt idx="1658">
                  <c:v>409</c:v>
                </c:pt>
                <c:pt idx="1659">
                  <c:v>164</c:v>
                </c:pt>
                <c:pt idx="1660">
                  <c:v>82</c:v>
                </c:pt>
                <c:pt idx="1661">
                  <c:v>141</c:v>
                </c:pt>
                <c:pt idx="1662">
                  <c:v>492</c:v>
                </c:pt>
                <c:pt idx="1663">
                  <c:v>591</c:v>
                </c:pt>
                <c:pt idx="1664">
                  <c:v>264</c:v>
                </c:pt>
                <c:pt idx="1665">
                  <c:v>595</c:v>
                </c:pt>
                <c:pt idx="1666">
                  <c:v>537</c:v>
                </c:pt>
                <c:pt idx="1667">
                  <c:v>479</c:v>
                </c:pt>
                <c:pt idx="1668">
                  <c:v>391</c:v>
                </c:pt>
                <c:pt idx="1669">
                  <c:v>382</c:v>
                </c:pt>
                <c:pt idx="1670">
                  <c:v>389</c:v>
                </c:pt>
                <c:pt idx="1671">
                  <c:v>166</c:v>
                </c:pt>
                <c:pt idx="1672">
                  <c:v>63</c:v>
                </c:pt>
                <c:pt idx="1673">
                  <c:v>231</c:v>
                </c:pt>
                <c:pt idx="1674">
                  <c:v>225</c:v>
                </c:pt>
                <c:pt idx="1675">
                  <c:v>574</c:v>
                </c:pt>
                <c:pt idx="1676">
                  <c:v>454</c:v>
                </c:pt>
                <c:pt idx="1677">
                  <c:v>63</c:v>
                </c:pt>
                <c:pt idx="1678">
                  <c:v>357</c:v>
                </c:pt>
                <c:pt idx="1679">
                  <c:v>155</c:v>
                </c:pt>
                <c:pt idx="1680">
                  <c:v>103</c:v>
                </c:pt>
                <c:pt idx="1681">
                  <c:v>38</c:v>
                </c:pt>
                <c:pt idx="1682">
                  <c:v>98</c:v>
                </c:pt>
                <c:pt idx="1683">
                  <c:v>410</c:v>
                </c:pt>
                <c:pt idx="1684">
                  <c:v>537</c:v>
                </c:pt>
                <c:pt idx="1685">
                  <c:v>271</c:v>
                </c:pt>
                <c:pt idx="1686">
                  <c:v>496</c:v>
                </c:pt>
                <c:pt idx="1687">
                  <c:v>404</c:v>
                </c:pt>
                <c:pt idx="1688">
                  <c:v>325</c:v>
                </c:pt>
                <c:pt idx="1689">
                  <c:v>562</c:v>
                </c:pt>
                <c:pt idx="1690">
                  <c:v>110</c:v>
                </c:pt>
                <c:pt idx="1691">
                  <c:v>311</c:v>
                </c:pt>
                <c:pt idx="1692">
                  <c:v>40</c:v>
                </c:pt>
                <c:pt idx="1693">
                  <c:v>416</c:v>
                </c:pt>
                <c:pt idx="1694">
                  <c:v>261</c:v>
                </c:pt>
                <c:pt idx="1695">
                  <c:v>566</c:v>
                </c:pt>
                <c:pt idx="1696">
                  <c:v>583</c:v>
                </c:pt>
                <c:pt idx="1697">
                  <c:v>37</c:v>
                </c:pt>
                <c:pt idx="1698">
                  <c:v>453</c:v>
                </c:pt>
                <c:pt idx="1699">
                  <c:v>576</c:v>
                </c:pt>
                <c:pt idx="1700">
                  <c:v>559</c:v>
                </c:pt>
                <c:pt idx="1701">
                  <c:v>321</c:v>
                </c:pt>
                <c:pt idx="1702">
                  <c:v>145</c:v>
                </c:pt>
                <c:pt idx="1703">
                  <c:v>340</c:v>
                </c:pt>
                <c:pt idx="1704">
                  <c:v>275</c:v>
                </c:pt>
                <c:pt idx="1705">
                  <c:v>347</c:v>
                </c:pt>
                <c:pt idx="1706">
                  <c:v>89</c:v>
                </c:pt>
                <c:pt idx="1707">
                  <c:v>327</c:v>
                </c:pt>
                <c:pt idx="1708">
                  <c:v>76</c:v>
                </c:pt>
                <c:pt idx="1709">
                  <c:v>441</c:v>
                </c:pt>
                <c:pt idx="1710">
                  <c:v>506</c:v>
                </c:pt>
                <c:pt idx="1711">
                  <c:v>488</c:v>
                </c:pt>
                <c:pt idx="1712">
                  <c:v>143</c:v>
                </c:pt>
                <c:pt idx="1713">
                  <c:v>252</c:v>
                </c:pt>
                <c:pt idx="1714">
                  <c:v>212</c:v>
                </c:pt>
                <c:pt idx="1715">
                  <c:v>400</c:v>
                </c:pt>
                <c:pt idx="1716">
                  <c:v>475</c:v>
                </c:pt>
                <c:pt idx="1717">
                  <c:v>477</c:v>
                </c:pt>
                <c:pt idx="1718">
                  <c:v>334</c:v>
                </c:pt>
                <c:pt idx="1719">
                  <c:v>597</c:v>
                </c:pt>
                <c:pt idx="1720">
                  <c:v>123</c:v>
                </c:pt>
                <c:pt idx="1721">
                  <c:v>510</c:v>
                </c:pt>
                <c:pt idx="1722">
                  <c:v>29</c:v>
                </c:pt>
                <c:pt idx="1723">
                  <c:v>572</c:v>
                </c:pt>
                <c:pt idx="1724">
                  <c:v>252</c:v>
                </c:pt>
                <c:pt idx="1725">
                  <c:v>234</c:v>
                </c:pt>
                <c:pt idx="1726">
                  <c:v>313</c:v>
                </c:pt>
                <c:pt idx="1727">
                  <c:v>360</c:v>
                </c:pt>
                <c:pt idx="1728">
                  <c:v>604</c:v>
                </c:pt>
                <c:pt idx="1729">
                  <c:v>422</c:v>
                </c:pt>
                <c:pt idx="1730">
                  <c:v>49</c:v>
                </c:pt>
                <c:pt idx="1731">
                  <c:v>196</c:v>
                </c:pt>
                <c:pt idx="1732">
                  <c:v>243</c:v>
                </c:pt>
                <c:pt idx="1733">
                  <c:v>143</c:v>
                </c:pt>
                <c:pt idx="1734">
                  <c:v>581</c:v>
                </c:pt>
                <c:pt idx="1735">
                  <c:v>548</c:v>
                </c:pt>
                <c:pt idx="1736">
                  <c:v>579</c:v>
                </c:pt>
                <c:pt idx="1737">
                  <c:v>308</c:v>
                </c:pt>
                <c:pt idx="1738">
                  <c:v>28</c:v>
                </c:pt>
                <c:pt idx="1739">
                  <c:v>109</c:v>
                </c:pt>
                <c:pt idx="1740">
                  <c:v>224</c:v>
                </c:pt>
                <c:pt idx="1741">
                  <c:v>267</c:v>
                </c:pt>
                <c:pt idx="1742">
                  <c:v>101</c:v>
                </c:pt>
                <c:pt idx="1743">
                  <c:v>426</c:v>
                </c:pt>
                <c:pt idx="1744">
                  <c:v>574</c:v>
                </c:pt>
                <c:pt idx="1745">
                  <c:v>158</c:v>
                </c:pt>
                <c:pt idx="1746">
                  <c:v>175</c:v>
                </c:pt>
                <c:pt idx="1747">
                  <c:v>508</c:v>
                </c:pt>
                <c:pt idx="1748">
                  <c:v>15</c:v>
                </c:pt>
                <c:pt idx="1749">
                  <c:v>601</c:v>
                </c:pt>
                <c:pt idx="1750">
                  <c:v>45</c:v>
                </c:pt>
                <c:pt idx="1751">
                  <c:v>300</c:v>
                </c:pt>
                <c:pt idx="1752">
                  <c:v>191</c:v>
                </c:pt>
                <c:pt idx="1753">
                  <c:v>548</c:v>
                </c:pt>
                <c:pt idx="1754">
                  <c:v>470</c:v>
                </c:pt>
                <c:pt idx="1755">
                  <c:v>531</c:v>
                </c:pt>
                <c:pt idx="1756">
                  <c:v>485</c:v>
                </c:pt>
                <c:pt idx="1757">
                  <c:v>329</c:v>
                </c:pt>
                <c:pt idx="1758">
                  <c:v>241</c:v>
                </c:pt>
                <c:pt idx="1759">
                  <c:v>107</c:v>
                </c:pt>
                <c:pt idx="1760">
                  <c:v>78</c:v>
                </c:pt>
                <c:pt idx="1761">
                  <c:v>563</c:v>
                </c:pt>
                <c:pt idx="1762">
                  <c:v>72</c:v>
                </c:pt>
                <c:pt idx="1763">
                  <c:v>441</c:v>
                </c:pt>
                <c:pt idx="1764">
                  <c:v>122</c:v>
                </c:pt>
                <c:pt idx="1765">
                  <c:v>597</c:v>
                </c:pt>
                <c:pt idx="1766">
                  <c:v>342</c:v>
                </c:pt>
                <c:pt idx="1767">
                  <c:v>472</c:v>
                </c:pt>
                <c:pt idx="1768">
                  <c:v>237</c:v>
                </c:pt>
                <c:pt idx="1769">
                  <c:v>200</c:v>
                </c:pt>
                <c:pt idx="1770">
                  <c:v>424</c:v>
                </c:pt>
                <c:pt idx="1771">
                  <c:v>379</c:v>
                </c:pt>
                <c:pt idx="1772">
                  <c:v>439</c:v>
                </c:pt>
                <c:pt idx="1773">
                  <c:v>551</c:v>
                </c:pt>
                <c:pt idx="1774">
                  <c:v>551</c:v>
                </c:pt>
                <c:pt idx="1775">
                  <c:v>475</c:v>
                </c:pt>
                <c:pt idx="1776">
                  <c:v>293</c:v>
                </c:pt>
                <c:pt idx="1777">
                  <c:v>142</c:v>
                </c:pt>
                <c:pt idx="1778">
                  <c:v>391</c:v>
                </c:pt>
                <c:pt idx="1779">
                  <c:v>340</c:v>
                </c:pt>
                <c:pt idx="1780">
                  <c:v>606</c:v>
                </c:pt>
                <c:pt idx="1781">
                  <c:v>299</c:v>
                </c:pt>
                <c:pt idx="1782">
                  <c:v>598</c:v>
                </c:pt>
                <c:pt idx="1783">
                  <c:v>149</c:v>
                </c:pt>
                <c:pt idx="1784">
                  <c:v>433</c:v>
                </c:pt>
                <c:pt idx="1785">
                  <c:v>306</c:v>
                </c:pt>
                <c:pt idx="1786">
                  <c:v>159</c:v>
                </c:pt>
                <c:pt idx="1787">
                  <c:v>74</c:v>
                </c:pt>
                <c:pt idx="1788">
                  <c:v>558</c:v>
                </c:pt>
                <c:pt idx="1789">
                  <c:v>559</c:v>
                </c:pt>
                <c:pt idx="1790">
                  <c:v>41</c:v>
                </c:pt>
                <c:pt idx="1791">
                  <c:v>369</c:v>
                </c:pt>
                <c:pt idx="1792">
                  <c:v>340</c:v>
                </c:pt>
                <c:pt idx="1793">
                  <c:v>358</c:v>
                </c:pt>
                <c:pt idx="1794">
                  <c:v>539</c:v>
                </c:pt>
                <c:pt idx="1795">
                  <c:v>31</c:v>
                </c:pt>
                <c:pt idx="1796">
                  <c:v>172</c:v>
                </c:pt>
                <c:pt idx="1797">
                  <c:v>256</c:v>
                </c:pt>
                <c:pt idx="1798">
                  <c:v>239</c:v>
                </c:pt>
                <c:pt idx="1799">
                  <c:v>242</c:v>
                </c:pt>
                <c:pt idx="1800">
                  <c:v>493</c:v>
                </c:pt>
                <c:pt idx="1801">
                  <c:v>21</c:v>
                </c:pt>
                <c:pt idx="1802">
                  <c:v>523</c:v>
                </c:pt>
                <c:pt idx="1803">
                  <c:v>286</c:v>
                </c:pt>
                <c:pt idx="1804">
                  <c:v>201</c:v>
                </c:pt>
                <c:pt idx="1805">
                  <c:v>604</c:v>
                </c:pt>
                <c:pt idx="1806">
                  <c:v>141</c:v>
                </c:pt>
                <c:pt idx="1807">
                  <c:v>608</c:v>
                </c:pt>
                <c:pt idx="1808">
                  <c:v>393</c:v>
                </c:pt>
                <c:pt idx="1809">
                  <c:v>398</c:v>
                </c:pt>
                <c:pt idx="1810">
                  <c:v>602</c:v>
                </c:pt>
                <c:pt idx="1811">
                  <c:v>295</c:v>
                </c:pt>
                <c:pt idx="1812">
                  <c:v>187</c:v>
                </c:pt>
                <c:pt idx="1813">
                  <c:v>117</c:v>
                </c:pt>
                <c:pt idx="1814">
                  <c:v>96</c:v>
                </c:pt>
                <c:pt idx="1815">
                  <c:v>176</c:v>
                </c:pt>
                <c:pt idx="1816">
                  <c:v>338</c:v>
                </c:pt>
                <c:pt idx="1817">
                  <c:v>49</c:v>
                </c:pt>
                <c:pt idx="1818">
                  <c:v>486</c:v>
                </c:pt>
                <c:pt idx="1819">
                  <c:v>74</c:v>
                </c:pt>
                <c:pt idx="1820">
                  <c:v>607</c:v>
                </c:pt>
                <c:pt idx="1821">
                  <c:v>59</c:v>
                </c:pt>
                <c:pt idx="1822">
                  <c:v>462</c:v>
                </c:pt>
                <c:pt idx="1823">
                  <c:v>589</c:v>
                </c:pt>
                <c:pt idx="1824">
                  <c:v>536</c:v>
                </c:pt>
                <c:pt idx="1825">
                  <c:v>325</c:v>
                </c:pt>
                <c:pt idx="1826">
                  <c:v>182</c:v>
                </c:pt>
                <c:pt idx="1827">
                  <c:v>543</c:v>
                </c:pt>
                <c:pt idx="1828">
                  <c:v>517</c:v>
                </c:pt>
                <c:pt idx="1829">
                  <c:v>417</c:v>
                </c:pt>
                <c:pt idx="1830">
                  <c:v>238</c:v>
                </c:pt>
                <c:pt idx="1831">
                  <c:v>101</c:v>
                </c:pt>
                <c:pt idx="1832">
                  <c:v>305</c:v>
                </c:pt>
                <c:pt idx="1833">
                  <c:v>292</c:v>
                </c:pt>
                <c:pt idx="1834">
                  <c:v>528</c:v>
                </c:pt>
                <c:pt idx="1835">
                  <c:v>270</c:v>
                </c:pt>
                <c:pt idx="1836">
                  <c:v>83</c:v>
                </c:pt>
                <c:pt idx="1837">
                  <c:v>263</c:v>
                </c:pt>
                <c:pt idx="1838">
                  <c:v>273</c:v>
                </c:pt>
                <c:pt idx="1839">
                  <c:v>1337</c:v>
                </c:pt>
                <c:pt idx="1840">
                  <c:v>672</c:v>
                </c:pt>
                <c:pt idx="1841">
                  <c:v>640</c:v>
                </c:pt>
                <c:pt idx="1842">
                  <c:v>1103</c:v>
                </c:pt>
                <c:pt idx="1843">
                  <c:v>1243</c:v>
                </c:pt>
                <c:pt idx="1844">
                  <c:v>1246</c:v>
                </c:pt>
                <c:pt idx="1845">
                  <c:v>1309</c:v>
                </c:pt>
                <c:pt idx="1846">
                  <c:v>692</c:v>
                </c:pt>
                <c:pt idx="1847">
                  <c:v>1284</c:v>
                </c:pt>
                <c:pt idx="1848">
                  <c:v>928</c:v>
                </c:pt>
                <c:pt idx="1849">
                  <c:v>1315</c:v>
                </c:pt>
                <c:pt idx="1850">
                  <c:v>1045</c:v>
                </c:pt>
                <c:pt idx="1851">
                  <c:v>921</c:v>
                </c:pt>
                <c:pt idx="1852">
                  <c:v>861</c:v>
                </c:pt>
                <c:pt idx="1853">
                  <c:v>1041</c:v>
                </c:pt>
                <c:pt idx="1854">
                  <c:v>643</c:v>
                </c:pt>
                <c:pt idx="1855">
                  <c:v>1266</c:v>
                </c:pt>
                <c:pt idx="1856">
                  <c:v>1214</c:v>
                </c:pt>
                <c:pt idx="1857">
                  <c:v>741</c:v>
                </c:pt>
                <c:pt idx="1858">
                  <c:v>1390</c:v>
                </c:pt>
                <c:pt idx="1859">
                  <c:v>780</c:v>
                </c:pt>
                <c:pt idx="1860">
                  <c:v>656</c:v>
                </c:pt>
                <c:pt idx="1861">
                  <c:v>773</c:v>
                </c:pt>
                <c:pt idx="1862">
                  <c:v>925</c:v>
                </c:pt>
                <c:pt idx="1863">
                  <c:v>1155</c:v>
                </c:pt>
                <c:pt idx="1864">
                  <c:v>892</c:v>
                </c:pt>
                <c:pt idx="1865">
                  <c:v>731</c:v>
                </c:pt>
                <c:pt idx="1866">
                  <c:v>1261</c:v>
                </c:pt>
                <c:pt idx="1867">
                  <c:v>1271</c:v>
                </c:pt>
                <c:pt idx="1868">
                  <c:v>893</c:v>
                </c:pt>
                <c:pt idx="1869">
                  <c:v>682</c:v>
                </c:pt>
                <c:pt idx="1870">
                  <c:v>722</c:v>
                </c:pt>
                <c:pt idx="1871">
                  <c:v>1324</c:v>
                </c:pt>
                <c:pt idx="1872">
                  <c:v>726</c:v>
                </c:pt>
                <c:pt idx="1873">
                  <c:v>906</c:v>
                </c:pt>
                <c:pt idx="1874">
                  <c:v>995</c:v>
                </c:pt>
                <c:pt idx="1875">
                  <c:v>1067</c:v>
                </c:pt>
                <c:pt idx="1876">
                  <c:v>801</c:v>
                </c:pt>
                <c:pt idx="1877">
                  <c:v>1240</c:v>
                </c:pt>
                <c:pt idx="1878">
                  <c:v>825</c:v>
                </c:pt>
                <c:pt idx="1879">
                  <c:v>935</c:v>
                </c:pt>
                <c:pt idx="1880">
                  <c:v>1014</c:v>
                </c:pt>
                <c:pt idx="1881">
                  <c:v>742</c:v>
                </c:pt>
                <c:pt idx="1882">
                  <c:v>1272</c:v>
                </c:pt>
                <c:pt idx="1883">
                  <c:v>1360</c:v>
                </c:pt>
                <c:pt idx="1884">
                  <c:v>1060</c:v>
                </c:pt>
                <c:pt idx="1885">
                  <c:v>757</c:v>
                </c:pt>
                <c:pt idx="1886">
                  <c:v>608</c:v>
                </c:pt>
                <c:pt idx="1887">
                  <c:v>1131</c:v>
                </c:pt>
                <c:pt idx="1888">
                  <c:v>833</c:v>
                </c:pt>
                <c:pt idx="1889">
                  <c:v>879</c:v>
                </c:pt>
                <c:pt idx="1890">
                  <c:v>867</c:v>
                </c:pt>
                <c:pt idx="1891">
                  <c:v>991</c:v>
                </c:pt>
                <c:pt idx="1892">
                  <c:v>961</c:v>
                </c:pt>
                <c:pt idx="1893">
                  <c:v>1270</c:v>
                </c:pt>
                <c:pt idx="1894">
                  <c:v>1114</c:v>
                </c:pt>
                <c:pt idx="1895">
                  <c:v>819</c:v>
                </c:pt>
                <c:pt idx="1896">
                  <c:v>960</c:v>
                </c:pt>
                <c:pt idx="1897">
                  <c:v>729</c:v>
                </c:pt>
                <c:pt idx="1898">
                  <c:v>1325</c:v>
                </c:pt>
                <c:pt idx="1899">
                  <c:v>702</c:v>
                </c:pt>
                <c:pt idx="1900">
                  <c:v>669</c:v>
                </c:pt>
                <c:pt idx="1901">
                  <c:v>1022</c:v>
                </c:pt>
                <c:pt idx="1902">
                  <c:v>1102</c:v>
                </c:pt>
                <c:pt idx="1903">
                  <c:v>1013</c:v>
                </c:pt>
                <c:pt idx="1904">
                  <c:v>965</c:v>
                </c:pt>
                <c:pt idx="1905">
                  <c:v>766</c:v>
                </c:pt>
                <c:pt idx="1906">
                  <c:v>1149</c:v>
                </c:pt>
                <c:pt idx="1907">
                  <c:v>667</c:v>
                </c:pt>
                <c:pt idx="1908">
                  <c:v>1226</c:v>
                </c:pt>
                <c:pt idx="1909">
                  <c:v>766</c:v>
                </c:pt>
                <c:pt idx="1910">
                  <c:v>900</c:v>
                </c:pt>
                <c:pt idx="1911">
                  <c:v>884</c:v>
                </c:pt>
                <c:pt idx="1912">
                  <c:v>1142</c:v>
                </c:pt>
                <c:pt idx="1913">
                  <c:v>1287</c:v>
                </c:pt>
                <c:pt idx="1914">
                  <c:v>891</c:v>
                </c:pt>
                <c:pt idx="1915">
                  <c:v>1167</c:v>
                </c:pt>
                <c:pt idx="1916">
                  <c:v>1264</c:v>
                </c:pt>
                <c:pt idx="1917">
                  <c:v>1068</c:v>
                </c:pt>
                <c:pt idx="1918">
                  <c:v>1400</c:v>
                </c:pt>
                <c:pt idx="1919">
                  <c:v>776</c:v>
                </c:pt>
                <c:pt idx="1920">
                  <c:v>633</c:v>
                </c:pt>
                <c:pt idx="1921">
                  <c:v>1076</c:v>
                </c:pt>
                <c:pt idx="1922">
                  <c:v>992</c:v>
                </c:pt>
                <c:pt idx="1923">
                  <c:v>861</c:v>
                </c:pt>
                <c:pt idx="1924">
                  <c:v>768</c:v>
                </c:pt>
                <c:pt idx="1925">
                  <c:v>1373</c:v>
                </c:pt>
                <c:pt idx="1926">
                  <c:v>632</c:v>
                </c:pt>
                <c:pt idx="1927">
                  <c:v>1051</c:v>
                </c:pt>
                <c:pt idx="1928">
                  <c:v>905</c:v>
                </c:pt>
                <c:pt idx="1929">
                  <c:v>894</c:v>
                </c:pt>
                <c:pt idx="1930">
                  <c:v>1040</c:v>
                </c:pt>
                <c:pt idx="1931">
                  <c:v>1289</c:v>
                </c:pt>
                <c:pt idx="1932">
                  <c:v>1163</c:v>
                </c:pt>
                <c:pt idx="1933">
                  <c:v>746</c:v>
                </c:pt>
                <c:pt idx="1934">
                  <c:v>1314</c:v>
                </c:pt>
                <c:pt idx="1935">
                  <c:v>770</c:v>
                </c:pt>
                <c:pt idx="1936">
                  <c:v>639</c:v>
                </c:pt>
                <c:pt idx="1937">
                  <c:v>1297</c:v>
                </c:pt>
                <c:pt idx="1938">
                  <c:v>748</c:v>
                </c:pt>
                <c:pt idx="1939">
                  <c:v>962</c:v>
                </c:pt>
                <c:pt idx="1940">
                  <c:v>855</c:v>
                </c:pt>
                <c:pt idx="1941">
                  <c:v>634</c:v>
                </c:pt>
                <c:pt idx="1942">
                  <c:v>932</c:v>
                </c:pt>
                <c:pt idx="1943">
                  <c:v>767</c:v>
                </c:pt>
                <c:pt idx="1944">
                  <c:v>849</c:v>
                </c:pt>
                <c:pt idx="1945">
                  <c:v>989</c:v>
                </c:pt>
                <c:pt idx="1946">
                  <c:v>1030</c:v>
                </c:pt>
                <c:pt idx="1947">
                  <c:v>625</c:v>
                </c:pt>
                <c:pt idx="1948">
                  <c:v>767</c:v>
                </c:pt>
                <c:pt idx="1949">
                  <c:v>634</c:v>
                </c:pt>
                <c:pt idx="1950">
                  <c:v>1121</c:v>
                </c:pt>
                <c:pt idx="1951">
                  <c:v>1036</c:v>
                </c:pt>
                <c:pt idx="1952">
                  <c:v>1241</c:v>
                </c:pt>
                <c:pt idx="1953">
                  <c:v>1121</c:v>
                </c:pt>
                <c:pt idx="1954">
                  <c:v>907</c:v>
                </c:pt>
                <c:pt idx="1955">
                  <c:v>662</c:v>
                </c:pt>
                <c:pt idx="1956">
                  <c:v>1061</c:v>
                </c:pt>
                <c:pt idx="1957">
                  <c:v>604</c:v>
                </c:pt>
                <c:pt idx="1958">
                  <c:v>1123</c:v>
                </c:pt>
                <c:pt idx="1959">
                  <c:v>1022</c:v>
                </c:pt>
                <c:pt idx="1960">
                  <c:v>1167</c:v>
                </c:pt>
                <c:pt idx="1961">
                  <c:v>1329</c:v>
                </c:pt>
                <c:pt idx="1962">
                  <c:v>937</c:v>
                </c:pt>
                <c:pt idx="1963">
                  <c:v>783</c:v>
                </c:pt>
                <c:pt idx="1964">
                  <c:v>949</c:v>
                </c:pt>
                <c:pt idx="1965">
                  <c:v>624</c:v>
                </c:pt>
                <c:pt idx="1966">
                  <c:v>715</c:v>
                </c:pt>
                <c:pt idx="1967">
                  <c:v>1259</c:v>
                </c:pt>
                <c:pt idx="1968">
                  <c:v>989</c:v>
                </c:pt>
                <c:pt idx="1969">
                  <c:v>740</c:v>
                </c:pt>
                <c:pt idx="1970">
                  <c:v>828</c:v>
                </c:pt>
                <c:pt idx="1971">
                  <c:v>1045</c:v>
                </c:pt>
                <c:pt idx="1972">
                  <c:v>1254</c:v>
                </c:pt>
                <c:pt idx="1973">
                  <c:v>858</c:v>
                </c:pt>
                <c:pt idx="1974">
                  <c:v>946</c:v>
                </c:pt>
                <c:pt idx="1975">
                  <c:v>1332</c:v>
                </c:pt>
                <c:pt idx="1976">
                  <c:v>707</c:v>
                </c:pt>
                <c:pt idx="1977">
                  <c:v>852</c:v>
                </c:pt>
                <c:pt idx="1978">
                  <c:v>1089</c:v>
                </c:pt>
                <c:pt idx="1979">
                  <c:v>1072</c:v>
                </c:pt>
                <c:pt idx="1980">
                  <c:v>1059</c:v>
                </c:pt>
                <c:pt idx="1981">
                  <c:v>655</c:v>
                </c:pt>
                <c:pt idx="1982">
                  <c:v>632</c:v>
                </c:pt>
                <c:pt idx="1983">
                  <c:v>1149</c:v>
                </c:pt>
                <c:pt idx="1984">
                  <c:v>1362</c:v>
                </c:pt>
                <c:pt idx="1985">
                  <c:v>1213</c:v>
                </c:pt>
                <c:pt idx="1986">
                  <c:v>860</c:v>
                </c:pt>
                <c:pt idx="1987">
                  <c:v>793</c:v>
                </c:pt>
                <c:pt idx="1988">
                  <c:v>1248</c:v>
                </c:pt>
                <c:pt idx="1989">
                  <c:v>1254</c:v>
                </c:pt>
                <c:pt idx="1990">
                  <c:v>774</c:v>
                </c:pt>
                <c:pt idx="1991">
                  <c:v>1256</c:v>
                </c:pt>
                <c:pt idx="1992">
                  <c:v>1361</c:v>
                </c:pt>
                <c:pt idx="1993">
                  <c:v>1313</c:v>
                </c:pt>
                <c:pt idx="1994">
                  <c:v>802</c:v>
                </c:pt>
                <c:pt idx="1995">
                  <c:v>629</c:v>
                </c:pt>
                <c:pt idx="1996">
                  <c:v>605</c:v>
                </c:pt>
                <c:pt idx="1997">
                  <c:v>667</c:v>
                </c:pt>
                <c:pt idx="1998">
                  <c:v>670</c:v>
                </c:pt>
                <c:pt idx="1999">
                  <c:v>1360</c:v>
                </c:pt>
                <c:pt idx="2000">
                  <c:v>668</c:v>
                </c:pt>
                <c:pt idx="2001">
                  <c:v>1325</c:v>
                </c:pt>
                <c:pt idx="2002">
                  <c:v>821</c:v>
                </c:pt>
                <c:pt idx="2003">
                  <c:v>1231</c:v>
                </c:pt>
                <c:pt idx="2004">
                  <c:v>1276</c:v>
                </c:pt>
                <c:pt idx="2005">
                  <c:v>669</c:v>
                </c:pt>
                <c:pt idx="2006">
                  <c:v>1340</c:v>
                </c:pt>
                <c:pt idx="2007">
                  <c:v>863</c:v>
                </c:pt>
                <c:pt idx="2008">
                  <c:v>672</c:v>
                </c:pt>
                <c:pt idx="2009">
                  <c:v>678</c:v>
                </c:pt>
                <c:pt idx="2010">
                  <c:v>1254</c:v>
                </c:pt>
                <c:pt idx="2011">
                  <c:v>891</c:v>
                </c:pt>
                <c:pt idx="2012">
                  <c:v>664</c:v>
                </c:pt>
                <c:pt idx="2013">
                  <c:v>1250</c:v>
                </c:pt>
                <c:pt idx="2014">
                  <c:v>625</c:v>
                </c:pt>
                <c:pt idx="2015">
                  <c:v>605</c:v>
                </c:pt>
                <c:pt idx="2016">
                  <c:v>911</c:v>
                </c:pt>
                <c:pt idx="2017">
                  <c:v>1304</c:v>
                </c:pt>
                <c:pt idx="2018">
                  <c:v>762</c:v>
                </c:pt>
                <c:pt idx="2019">
                  <c:v>854</c:v>
                </c:pt>
                <c:pt idx="2020">
                  <c:v>1396</c:v>
                </c:pt>
                <c:pt idx="2021">
                  <c:v>1149</c:v>
                </c:pt>
                <c:pt idx="2022">
                  <c:v>1260</c:v>
                </c:pt>
                <c:pt idx="2023">
                  <c:v>978</c:v>
                </c:pt>
                <c:pt idx="2024">
                  <c:v>1029</c:v>
                </c:pt>
                <c:pt idx="2025">
                  <c:v>1390</c:v>
                </c:pt>
                <c:pt idx="2026">
                  <c:v>765</c:v>
                </c:pt>
                <c:pt idx="2027">
                  <c:v>957</c:v>
                </c:pt>
                <c:pt idx="2028">
                  <c:v>1111</c:v>
                </c:pt>
                <c:pt idx="2029">
                  <c:v>936</c:v>
                </c:pt>
                <c:pt idx="2030">
                  <c:v>890</c:v>
                </c:pt>
                <c:pt idx="2031">
                  <c:v>830</c:v>
                </c:pt>
                <c:pt idx="2032">
                  <c:v>709</c:v>
                </c:pt>
                <c:pt idx="2033">
                  <c:v>854</c:v>
                </c:pt>
                <c:pt idx="2034">
                  <c:v>817</c:v>
                </c:pt>
                <c:pt idx="2035">
                  <c:v>1024</c:v>
                </c:pt>
                <c:pt idx="2036">
                  <c:v>1184</c:v>
                </c:pt>
                <c:pt idx="2037">
                  <c:v>1345</c:v>
                </c:pt>
                <c:pt idx="2038">
                  <c:v>1065</c:v>
                </c:pt>
                <c:pt idx="2039">
                  <c:v>1219</c:v>
                </c:pt>
                <c:pt idx="2040">
                  <c:v>965</c:v>
                </c:pt>
                <c:pt idx="2041">
                  <c:v>1158</c:v>
                </c:pt>
                <c:pt idx="2042">
                  <c:v>1053</c:v>
                </c:pt>
                <c:pt idx="2043">
                  <c:v>880</c:v>
                </c:pt>
                <c:pt idx="2044">
                  <c:v>692</c:v>
                </c:pt>
                <c:pt idx="2045">
                  <c:v>927</c:v>
                </c:pt>
                <c:pt idx="2046">
                  <c:v>850</c:v>
                </c:pt>
                <c:pt idx="2047">
                  <c:v>1375</c:v>
                </c:pt>
                <c:pt idx="2048">
                  <c:v>1371</c:v>
                </c:pt>
                <c:pt idx="2049">
                  <c:v>708</c:v>
                </c:pt>
                <c:pt idx="2050">
                  <c:v>872</c:v>
                </c:pt>
                <c:pt idx="2051">
                  <c:v>754</c:v>
                </c:pt>
                <c:pt idx="2052">
                  <c:v>760</c:v>
                </c:pt>
                <c:pt idx="2053">
                  <c:v>1288</c:v>
                </c:pt>
                <c:pt idx="2054">
                  <c:v>913</c:v>
                </c:pt>
                <c:pt idx="2055">
                  <c:v>794</c:v>
                </c:pt>
                <c:pt idx="2056">
                  <c:v>989</c:v>
                </c:pt>
                <c:pt idx="2057">
                  <c:v>1098</c:v>
                </c:pt>
                <c:pt idx="2058">
                  <c:v>1300</c:v>
                </c:pt>
                <c:pt idx="2059">
                  <c:v>984</c:v>
                </c:pt>
                <c:pt idx="2060">
                  <c:v>1175</c:v>
                </c:pt>
                <c:pt idx="2061">
                  <c:v>1360</c:v>
                </c:pt>
                <c:pt idx="2062">
                  <c:v>679</c:v>
                </c:pt>
                <c:pt idx="2063">
                  <c:v>1215</c:v>
                </c:pt>
                <c:pt idx="2064">
                  <c:v>721</c:v>
                </c:pt>
                <c:pt idx="2065">
                  <c:v>1244</c:v>
                </c:pt>
                <c:pt idx="2066">
                  <c:v>1243</c:v>
                </c:pt>
                <c:pt idx="2067">
                  <c:v>930</c:v>
                </c:pt>
                <c:pt idx="2068">
                  <c:v>749</c:v>
                </c:pt>
                <c:pt idx="2069">
                  <c:v>625</c:v>
                </c:pt>
                <c:pt idx="2070">
                  <c:v>685</c:v>
                </c:pt>
                <c:pt idx="2071">
                  <c:v>621</c:v>
                </c:pt>
                <c:pt idx="2072">
                  <c:v>1234</c:v>
                </c:pt>
                <c:pt idx="2073">
                  <c:v>756</c:v>
                </c:pt>
                <c:pt idx="2074">
                  <c:v>690</c:v>
                </c:pt>
                <c:pt idx="2075">
                  <c:v>1037</c:v>
                </c:pt>
                <c:pt idx="2076">
                  <c:v>1237</c:v>
                </c:pt>
                <c:pt idx="2077">
                  <c:v>799</c:v>
                </c:pt>
                <c:pt idx="2078">
                  <c:v>1121</c:v>
                </c:pt>
                <c:pt idx="2079">
                  <c:v>817</c:v>
                </c:pt>
                <c:pt idx="2080">
                  <c:v>757</c:v>
                </c:pt>
                <c:pt idx="2081">
                  <c:v>942</c:v>
                </c:pt>
                <c:pt idx="2082">
                  <c:v>602</c:v>
                </c:pt>
                <c:pt idx="2083">
                  <c:v>1071</c:v>
                </c:pt>
                <c:pt idx="2084">
                  <c:v>1171</c:v>
                </c:pt>
                <c:pt idx="2085">
                  <c:v>805</c:v>
                </c:pt>
                <c:pt idx="2086">
                  <c:v>1368</c:v>
                </c:pt>
                <c:pt idx="2087">
                  <c:v>771</c:v>
                </c:pt>
                <c:pt idx="2088">
                  <c:v>814</c:v>
                </c:pt>
              </c:numCache>
            </c:numRef>
          </c:xVal>
          <c:yVal>
            <c:numRef>
              <c:f>Hoja1!$C$2:$C$2100</c:f>
              <c:numCache>
                <c:formatCode>General</c:formatCode>
                <c:ptCount val="2099"/>
                <c:pt idx="0">
                  <c:v>0.2</c:v>
                </c:pt>
                <c:pt idx="1">
                  <c:v>0.109</c:v>
                </c:pt>
                <c:pt idx="2">
                  <c:v>0.158</c:v>
                </c:pt>
                <c:pt idx="3">
                  <c:v>0.188</c:v>
                </c:pt>
                <c:pt idx="4">
                  <c:v>0.13800000000000001</c:v>
                </c:pt>
                <c:pt idx="5">
                  <c:v>0.19</c:v>
                </c:pt>
                <c:pt idx="6">
                  <c:v>0.121</c:v>
                </c:pt>
                <c:pt idx="7">
                  <c:v>0.19500000000000001</c:v>
                </c:pt>
                <c:pt idx="8">
                  <c:v>0.192</c:v>
                </c:pt>
                <c:pt idx="9">
                  <c:v>0.111</c:v>
                </c:pt>
                <c:pt idx="10">
                  <c:v>0.13200000000000001</c:v>
                </c:pt>
                <c:pt idx="11">
                  <c:v>0.159</c:v>
                </c:pt>
                <c:pt idx="12">
                  <c:v>0.18099999999999999</c:v>
                </c:pt>
                <c:pt idx="13">
                  <c:v>0.193</c:v>
                </c:pt>
                <c:pt idx="14">
                  <c:v>0.125</c:v>
                </c:pt>
                <c:pt idx="15">
                  <c:v>0.121</c:v>
                </c:pt>
                <c:pt idx="16">
                  <c:v>0.12</c:v>
                </c:pt>
                <c:pt idx="17">
                  <c:v>0.113</c:v>
                </c:pt>
                <c:pt idx="18">
                  <c:v>0.17899999999999999</c:v>
                </c:pt>
                <c:pt idx="19">
                  <c:v>0.16900000000000001</c:v>
                </c:pt>
                <c:pt idx="20">
                  <c:v>0.14099999999999999</c:v>
                </c:pt>
                <c:pt idx="21">
                  <c:v>0.18</c:v>
                </c:pt>
                <c:pt idx="22">
                  <c:v>0.14899999999999999</c:v>
                </c:pt>
                <c:pt idx="23">
                  <c:v>0.111</c:v>
                </c:pt>
                <c:pt idx="24">
                  <c:v>0.13200000000000001</c:v>
                </c:pt>
                <c:pt idx="25">
                  <c:v>0.13900000000000001</c:v>
                </c:pt>
                <c:pt idx="26">
                  <c:v>0.192</c:v>
                </c:pt>
                <c:pt idx="27">
                  <c:v>0.13100000000000001</c:v>
                </c:pt>
                <c:pt idx="28">
                  <c:v>0.123</c:v>
                </c:pt>
                <c:pt idx="29">
                  <c:v>0.188</c:v>
                </c:pt>
                <c:pt idx="30">
                  <c:v>0.19500000000000001</c:v>
                </c:pt>
                <c:pt idx="31">
                  <c:v>0.192</c:v>
                </c:pt>
                <c:pt idx="32">
                  <c:v>0.17899999999999999</c:v>
                </c:pt>
                <c:pt idx="33">
                  <c:v>0.17899999999999999</c:v>
                </c:pt>
                <c:pt idx="34">
                  <c:v>0.157</c:v>
                </c:pt>
                <c:pt idx="35">
                  <c:v>0.185</c:v>
                </c:pt>
                <c:pt idx="36">
                  <c:v>0.17</c:v>
                </c:pt>
                <c:pt idx="37">
                  <c:v>0.129</c:v>
                </c:pt>
                <c:pt idx="38">
                  <c:v>0.185</c:v>
                </c:pt>
                <c:pt idx="39">
                  <c:v>0.16900000000000001</c:v>
                </c:pt>
                <c:pt idx="40">
                  <c:v>0.112</c:v>
                </c:pt>
                <c:pt idx="41">
                  <c:v>0.127</c:v>
                </c:pt>
                <c:pt idx="42">
                  <c:v>0.16900000000000001</c:v>
                </c:pt>
                <c:pt idx="43">
                  <c:v>0.13200000000000001</c:v>
                </c:pt>
                <c:pt idx="44">
                  <c:v>0.107</c:v>
                </c:pt>
                <c:pt idx="45">
                  <c:v>0.104</c:v>
                </c:pt>
                <c:pt idx="46">
                  <c:v>0.182</c:v>
                </c:pt>
                <c:pt idx="47">
                  <c:v>0.188</c:v>
                </c:pt>
                <c:pt idx="48">
                  <c:v>0.16200000000000001</c:v>
                </c:pt>
                <c:pt idx="49">
                  <c:v>0.111</c:v>
                </c:pt>
                <c:pt idx="50">
                  <c:v>0.2</c:v>
                </c:pt>
                <c:pt idx="51">
                  <c:v>0.14899999999999999</c:v>
                </c:pt>
                <c:pt idx="52">
                  <c:v>0.14399999999999999</c:v>
                </c:pt>
                <c:pt idx="53">
                  <c:v>0.10199999999999999</c:v>
                </c:pt>
                <c:pt idx="54">
                  <c:v>0.11700000000000001</c:v>
                </c:pt>
                <c:pt idx="55">
                  <c:v>0.11</c:v>
                </c:pt>
                <c:pt idx="56">
                  <c:v>0.156</c:v>
                </c:pt>
                <c:pt idx="57">
                  <c:v>0.11</c:v>
                </c:pt>
                <c:pt idx="58">
                  <c:v>0.18099999999999999</c:v>
                </c:pt>
                <c:pt idx="59">
                  <c:v>0.157</c:v>
                </c:pt>
                <c:pt idx="60">
                  <c:v>0.153</c:v>
                </c:pt>
                <c:pt idx="61">
                  <c:v>0.16300000000000001</c:v>
                </c:pt>
                <c:pt idx="62">
                  <c:v>0.13400000000000001</c:v>
                </c:pt>
                <c:pt idx="63">
                  <c:v>0.13500000000000001</c:v>
                </c:pt>
                <c:pt idx="64">
                  <c:v>0.123</c:v>
                </c:pt>
                <c:pt idx="65">
                  <c:v>0.14299999999999999</c:v>
                </c:pt>
                <c:pt idx="66">
                  <c:v>0.11899999999999999</c:v>
                </c:pt>
                <c:pt idx="67">
                  <c:v>0.11</c:v>
                </c:pt>
                <c:pt idx="68">
                  <c:v>0.189</c:v>
                </c:pt>
                <c:pt idx="69">
                  <c:v>0.10199999999999999</c:v>
                </c:pt>
                <c:pt idx="70">
                  <c:v>0.13</c:v>
                </c:pt>
                <c:pt idx="71">
                  <c:v>0.13600000000000001</c:v>
                </c:pt>
                <c:pt idx="72">
                  <c:v>0.14899999999999999</c:v>
                </c:pt>
                <c:pt idx="73">
                  <c:v>0.17</c:v>
                </c:pt>
                <c:pt idx="74">
                  <c:v>0.104</c:v>
                </c:pt>
                <c:pt idx="75">
                  <c:v>0.128</c:v>
                </c:pt>
                <c:pt idx="76">
                  <c:v>0.123</c:v>
                </c:pt>
                <c:pt idx="77">
                  <c:v>0.11799999999999999</c:v>
                </c:pt>
                <c:pt idx="78">
                  <c:v>0.19700000000000001</c:v>
                </c:pt>
                <c:pt idx="79">
                  <c:v>0.161</c:v>
                </c:pt>
                <c:pt idx="80">
                  <c:v>0.10299999999999999</c:v>
                </c:pt>
                <c:pt idx="81">
                  <c:v>0.18099999999999999</c:v>
                </c:pt>
                <c:pt idx="82">
                  <c:v>0.191</c:v>
                </c:pt>
                <c:pt idx="83">
                  <c:v>0.127</c:v>
                </c:pt>
                <c:pt idx="84">
                  <c:v>0.15</c:v>
                </c:pt>
                <c:pt idx="85">
                  <c:v>0.14599999999999999</c:v>
                </c:pt>
                <c:pt idx="86">
                  <c:v>0.115</c:v>
                </c:pt>
                <c:pt idx="87">
                  <c:v>0.112</c:v>
                </c:pt>
                <c:pt idx="88">
                  <c:v>0.13100000000000001</c:v>
                </c:pt>
                <c:pt idx="89">
                  <c:v>0.193</c:v>
                </c:pt>
                <c:pt idx="90">
                  <c:v>0.191</c:v>
                </c:pt>
                <c:pt idx="91">
                  <c:v>0.188</c:v>
                </c:pt>
                <c:pt idx="92">
                  <c:v>0.18</c:v>
                </c:pt>
                <c:pt idx="93">
                  <c:v>0.151</c:v>
                </c:pt>
                <c:pt idx="94">
                  <c:v>0.18</c:v>
                </c:pt>
                <c:pt idx="95">
                  <c:v>0.13700000000000001</c:v>
                </c:pt>
                <c:pt idx="96">
                  <c:v>0.121</c:v>
                </c:pt>
                <c:pt idx="97">
                  <c:v>0.17399999999999999</c:v>
                </c:pt>
                <c:pt idx="98">
                  <c:v>0.104</c:v>
                </c:pt>
                <c:pt idx="99">
                  <c:v>0.13400000000000001</c:v>
                </c:pt>
                <c:pt idx="100">
                  <c:v>0.16800000000000001</c:v>
                </c:pt>
                <c:pt idx="101">
                  <c:v>0.111</c:v>
                </c:pt>
                <c:pt idx="102">
                  <c:v>0.15</c:v>
                </c:pt>
                <c:pt idx="103">
                  <c:v>0.113</c:v>
                </c:pt>
                <c:pt idx="104">
                  <c:v>0.13300000000000001</c:v>
                </c:pt>
                <c:pt idx="105">
                  <c:v>0.18099999999999999</c:v>
                </c:pt>
                <c:pt idx="106">
                  <c:v>0.13400000000000001</c:v>
                </c:pt>
                <c:pt idx="107">
                  <c:v>0.183</c:v>
                </c:pt>
                <c:pt idx="108">
                  <c:v>0.16700000000000001</c:v>
                </c:pt>
                <c:pt idx="109">
                  <c:v>0.11799999999999999</c:v>
                </c:pt>
                <c:pt idx="110">
                  <c:v>0.16200000000000001</c:v>
                </c:pt>
                <c:pt idx="111">
                  <c:v>0.108</c:v>
                </c:pt>
                <c:pt idx="112">
                  <c:v>0.18</c:v>
                </c:pt>
                <c:pt idx="113">
                  <c:v>0.189</c:v>
                </c:pt>
                <c:pt idx="114">
                  <c:v>0.159</c:v>
                </c:pt>
                <c:pt idx="115">
                  <c:v>0.11700000000000001</c:v>
                </c:pt>
                <c:pt idx="116">
                  <c:v>0.124</c:v>
                </c:pt>
                <c:pt idx="117">
                  <c:v>0.104</c:v>
                </c:pt>
                <c:pt idx="118">
                  <c:v>0.13900000000000001</c:v>
                </c:pt>
                <c:pt idx="119">
                  <c:v>0.127</c:v>
                </c:pt>
                <c:pt idx="120">
                  <c:v>0.13800000000000001</c:v>
                </c:pt>
                <c:pt idx="121">
                  <c:v>0.16500000000000001</c:v>
                </c:pt>
                <c:pt idx="122">
                  <c:v>0.155</c:v>
                </c:pt>
                <c:pt idx="123">
                  <c:v>0.10100000000000001</c:v>
                </c:pt>
                <c:pt idx="124">
                  <c:v>0.14799999999999999</c:v>
                </c:pt>
                <c:pt idx="125">
                  <c:v>0.17899999999999999</c:v>
                </c:pt>
                <c:pt idx="126">
                  <c:v>0.113</c:v>
                </c:pt>
                <c:pt idx="127">
                  <c:v>0.14899999999999999</c:v>
                </c:pt>
                <c:pt idx="128">
                  <c:v>0.182</c:v>
                </c:pt>
                <c:pt idx="129">
                  <c:v>0.18</c:v>
                </c:pt>
                <c:pt idx="130">
                  <c:v>0.16200000000000001</c:v>
                </c:pt>
                <c:pt idx="131">
                  <c:v>0.13900000000000001</c:v>
                </c:pt>
                <c:pt idx="132">
                  <c:v>0.16800000000000001</c:v>
                </c:pt>
                <c:pt idx="133">
                  <c:v>0.188</c:v>
                </c:pt>
                <c:pt idx="134">
                  <c:v>0.14499999999999999</c:v>
                </c:pt>
                <c:pt idx="135">
                  <c:v>0.17</c:v>
                </c:pt>
                <c:pt idx="136">
                  <c:v>0.19700000000000001</c:v>
                </c:pt>
                <c:pt idx="137">
                  <c:v>0.13</c:v>
                </c:pt>
                <c:pt idx="138">
                  <c:v>0.126</c:v>
                </c:pt>
                <c:pt idx="139">
                  <c:v>0.109</c:v>
                </c:pt>
                <c:pt idx="140">
                  <c:v>0.13100000000000001</c:v>
                </c:pt>
                <c:pt idx="141">
                  <c:v>0.154</c:v>
                </c:pt>
                <c:pt idx="142">
                  <c:v>0.10299999999999999</c:v>
                </c:pt>
                <c:pt idx="143">
                  <c:v>0.111</c:v>
                </c:pt>
                <c:pt idx="144">
                  <c:v>0.13900000000000001</c:v>
                </c:pt>
                <c:pt idx="145">
                  <c:v>0.125</c:v>
                </c:pt>
                <c:pt idx="146">
                  <c:v>0.17699999999999999</c:v>
                </c:pt>
                <c:pt idx="147">
                  <c:v>0.13600000000000001</c:v>
                </c:pt>
                <c:pt idx="148">
                  <c:v>0.156</c:v>
                </c:pt>
                <c:pt idx="149">
                  <c:v>0.18099999999999999</c:v>
                </c:pt>
                <c:pt idx="150">
                  <c:v>0.113</c:v>
                </c:pt>
                <c:pt idx="151">
                  <c:v>0.153</c:v>
                </c:pt>
                <c:pt idx="152">
                  <c:v>0.14499999999999999</c:v>
                </c:pt>
                <c:pt idx="153">
                  <c:v>0.16</c:v>
                </c:pt>
                <c:pt idx="154">
                  <c:v>0.16700000000000001</c:v>
                </c:pt>
                <c:pt idx="155">
                  <c:v>0.124</c:v>
                </c:pt>
                <c:pt idx="156">
                  <c:v>0.17100000000000001</c:v>
                </c:pt>
                <c:pt idx="157">
                  <c:v>0.13800000000000001</c:v>
                </c:pt>
                <c:pt idx="158">
                  <c:v>0.19600000000000001</c:v>
                </c:pt>
                <c:pt idx="159">
                  <c:v>0.11</c:v>
                </c:pt>
                <c:pt idx="160">
                  <c:v>0.187</c:v>
                </c:pt>
                <c:pt idx="161">
                  <c:v>0.189</c:v>
                </c:pt>
                <c:pt idx="162">
                  <c:v>0.192</c:v>
                </c:pt>
                <c:pt idx="163">
                  <c:v>0.16</c:v>
                </c:pt>
                <c:pt idx="164">
                  <c:v>0.107</c:v>
                </c:pt>
                <c:pt idx="165">
                  <c:v>0.16700000000000001</c:v>
                </c:pt>
                <c:pt idx="166">
                  <c:v>0.152</c:v>
                </c:pt>
                <c:pt idx="167">
                  <c:v>0.11</c:v>
                </c:pt>
                <c:pt idx="168">
                  <c:v>0.193</c:v>
                </c:pt>
                <c:pt idx="169">
                  <c:v>0.17399999999999999</c:v>
                </c:pt>
                <c:pt idx="170">
                  <c:v>0.13300000000000001</c:v>
                </c:pt>
                <c:pt idx="171">
                  <c:v>0.154</c:v>
                </c:pt>
                <c:pt idx="172">
                  <c:v>0.191</c:v>
                </c:pt>
                <c:pt idx="173">
                  <c:v>0.14099999999999999</c:v>
                </c:pt>
                <c:pt idx="174">
                  <c:v>0.16800000000000001</c:v>
                </c:pt>
                <c:pt idx="175">
                  <c:v>0.126</c:v>
                </c:pt>
                <c:pt idx="176">
                  <c:v>0.19900000000000001</c:v>
                </c:pt>
                <c:pt idx="177">
                  <c:v>0.19700000000000001</c:v>
                </c:pt>
                <c:pt idx="178">
                  <c:v>0.13900000000000001</c:v>
                </c:pt>
                <c:pt idx="179">
                  <c:v>0.14199999999999999</c:v>
                </c:pt>
                <c:pt idx="180">
                  <c:v>0.19900000000000001</c:v>
                </c:pt>
                <c:pt idx="181">
                  <c:v>0.18</c:v>
                </c:pt>
                <c:pt idx="182">
                  <c:v>0.1</c:v>
                </c:pt>
                <c:pt idx="183">
                  <c:v>0.14000000000000001</c:v>
                </c:pt>
                <c:pt idx="184">
                  <c:v>0.17</c:v>
                </c:pt>
                <c:pt idx="185">
                  <c:v>0.16200000000000001</c:v>
                </c:pt>
                <c:pt idx="186">
                  <c:v>0.14099999999999999</c:v>
                </c:pt>
                <c:pt idx="187">
                  <c:v>0.158</c:v>
                </c:pt>
                <c:pt idx="188">
                  <c:v>0.17</c:v>
                </c:pt>
                <c:pt idx="189">
                  <c:v>0.111</c:v>
                </c:pt>
                <c:pt idx="190">
                  <c:v>0.14000000000000001</c:v>
                </c:pt>
                <c:pt idx="191">
                  <c:v>0.126</c:v>
                </c:pt>
                <c:pt idx="192">
                  <c:v>0.16200000000000001</c:v>
                </c:pt>
                <c:pt idx="193">
                  <c:v>0.157</c:v>
                </c:pt>
                <c:pt idx="194">
                  <c:v>0.13800000000000001</c:v>
                </c:pt>
                <c:pt idx="195">
                  <c:v>0.11600000000000001</c:v>
                </c:pt>
                <c:pt idx="196">
                  <c:v>0.14000000000000001</c:v>
                </c:pt>
                <c:pt idx="197">
                  <c:v>0.11600000000000001</c:v>
                </c:pt>
                <c:pt idx="198">
                  <c:v>0.108</c:v>
                </c:pt>
                <c:pt idx="199">
                  <c:v>0.104</c:v>
                </c:pt>
                <c:pt idx="200">
                  <c:v>0.19800000000000001</c:v>
                </c:pt>
                <c:pt idx="201">
                  <c:v>0.17899999999999999</c:v>
                </c:pt>
                <c:pt idx="202">
                  <c:v>0.113</c:v>
                </c:pt>
                <c:pt idx="203">
                  <c:v>0.16200000000000001</c:v>
                </c:pt>
                <c:pt idx="204">
                  <c:v>0.14599999999999999</c:v>
                </c:pt>
                <c:pt idx="205">
                  <c:v>0.188</c:v>
                </c:pt>
                <c:pt idx="206">
                  <c:v>0.128</c:v>
                </c:pt>
                <c:pt idx="207">
                  <c:v>0.14599999999999999</c:v>
                </c:pt>
                <c:pt idx="208">
                  <c:v>0.14499999999999999</c:v>
                </c:pt>
                <c:pt idx="209">
                  <c:v>0.13700000000000001</c:v>
                </c:pt>
                <c:pt idx="210">
                  <c:v>0.183</c:v>
                </c:pt>
                <c:pt idx="211">
                  <c:v>0.19700000000000001</c:v>
                </c:pt>
                <c:pt idx="212">
                  <c:v>0.189</c:v>
                </c:pt>
                <c:pt idx="213">
                  <c:v>0.19400000000000001</c:v>
                </c:pt>
                <c:pt idx="214">
                  <c:v>0.17199999999999999</c:v>
                </c:pt>
                <c:pt idx="215">
                  <c:v>0.122</c:v>
                </c:pt>
                <c:pt idx="216">
                  <c:v>0.16300000000000001</c:v>
                </c:pt>
                <c:pt idx="217">
                  <c:v>0.104</c:v>
                </c:pt>
                <c:pt idx="218">
                  <c:v>0.154</c:v>
                </c:pt>
                <c:pt idx="219">
                  <c:v>0.17899999999999999</c:v>
                </c:pt>
                <c:pt idx="220">
                  <c:v>0.13700000000000001</c:v>
                </c:pt>
                <c:pt idx="221">
                  <c:v>0.13700000000000001</c:v>
                </c:pt>
                <c:pt idx="222">
                  <c:v>0.16300000000000001</c:v>
                </c:pt>
                <c:pt idx="223">
                  <c:v>0.13800000000000001</c:v>
                </c:pt>
                <c:pt idx="224">
                  <c:v>0.129</c:v>
                </c:pt>
                <c:pt idx="225">
                  <c:v>0.17499999999999999</c:v>
                </c:pt>
                <c:pt idx="226">
                  <c:v>0.111</c:v>
                </c:pt>
                <c:pt idx="227">
                  <c:v>0.19</c:v>
                </c:pt>
                <c:pt idx="228">
                  <c:v>0.19600000000000001</c:v>
                </c:pt>
                <c:pt idx="229">
                  <c:v>0.14599999999999999</c:v>
                </c:pt>
                <c:pt idx="230">
                  <c:v>0.17199999999999999</c:v>
                </c:pt>
                <c:pt idx="231">
                  <c:v>0.113</c:v>
                </c:pt>
                <c:pt idx="232">
                  <c:v>0.19</c:v>
                </c:pt>
                <c:pt idx="233">
                  <c:v>0.14099999999999999</c:v>
                </c:pt>
                <c:pt idx="234">
                  <c:v>0.122</c:v>
                </c:pt>
                <c:pt idx="235">
                  <c:v>0.11700000000000001</c:v>
                </c:pt>
                <c:pt idx="236">
                  <c:v>0.106</c:v>
                </c:pt>
                <c:pt idx="237">
                  <c:v>0.123</c:v>
                </c:pt>
                <c:pt idx="238">
                  <c:v>0.10299999999999999</c:v>
                </c:pt>
                <c:pt idx="239">
                  <c:v>0.188</c:v>
                </c:pt>
                <c:pt idx="240">
                  <c:v>0.14099999999999999</c:v>
                </c:pt>
                <c:pt idx="241">
                  <c:v>0.13200000000000001</c:v>
                </c:pt>
                <c:pt idx="242">
                  <c:v>0.11600000000000001</c:v>
                </c:pt>
                <c:pt idx="243">
                  <c:v>0.14399999999999999</c:v>
                </c:pt>
                <c:pt idx="244">
                  <c:v>0.13300000000000001</c:v>
                </c:pt>
                <c:pt idx="245">
                  <c:v>0.13700000000000001</c:v>
                </c:pt>
                <c:pt idx="246">
                  <c:v>0.183</c:v>
                </c:pt>
                <c:pt idx="247">
                  <c:v>0.123</c:v>
                </c:pt>
                <c:pt idx="248">
                  <c:v>0.158</c:v>
                </c:pt>
                <c:pt idx="249">
                  <c:v>0.186</c:v>
                </c:pt>
                <c:pt idx="250">
                  <c:v>0.12</c:v>
                </c:pt>
                <c:pt idx="251">
                  <c:v>0.19400000000000001</c:v>
                </c:pt>
                <c:pt idx="252">
                  <c:v>0.14599999999999999</c:v>
                </c:pt>
                <c:pt idx="253">
                  <c:v>0.13600000000000001</c:v>
                </c:pt>
                <c:pt idx="254">
                  <c:v>0.16300000000000001</c:v>
                </c:pt>
                <c:pt idx="255">
                  <c:v>0.151</c:v>
                </c:pt>
                <c:pt idx="256">
                  <c:v>0.14299999999999999</c:v>
                </c:pt>
                <c:pt idx="257">
                  <c:v>0.183</c:v>
                </c:pt>
                <c:pt idx="258">
                  <c:v>0.107</c:v>
                </c:pt>
                <c:pt idx="259">
                  <c:v>0.17899999999999999</c:v>
                </c:pt>
                <c:pt idx="260">
                  <c:v>0.183</c:v>
                </c:pt>
                <c:pt idx="261">
                  <c:v>0.185</c:v>
                </c:pt>
                <c:pt idx="262">
                  <c:v>0.19400000000000001</c:v>
                </c:pt>
                <c:pt idx="263">
                  <c:v>0.111</c:v>
                </c:pt>
                <c:pt idx="264">
                  <c:v>0.13300000000000001</c:v>
                </c:pt>
                <c:pt idx="265">
                  <c:v>0.13400000000000001</c:v>
                </c:pt>
                <c:pt idx="266">
                  <c:v>0.157</c:v>
                </c:pt>
                <c:pt idx="267">
                  <c:v>0.19400000000000001</c:v>
                </c:pt>
                <c:pt idx="268">
                  <c:v>0.152</c:v>
                </c:pt>
                <c:pt idx="269">
                  <c:v>0.189</c:v>
                </c:pt>
                <c:pt idx="270">
                  <c:v>0.182</c:v>
                </c:pt>
                <c:pt idx="271">
                  <c:v>0.17399999999999999</c:v>
                </c:pt>
                <c:pt idx="272">
                  <c:v>0.18</c:v>
                </c:pt>
                <c:pt idx="273">
                  <c:v>0.16500000000000001</c:v>
                </c:pt>
                <c:pt idx="274">
                  <c:v>0.17899999999999999</c:v>
                </c:pt>
                <c:pt idx="275">
                  <c:v>0.16600000000000001</c:v>
                </c:pt>
                <c:pt idx="276">
                  <c:v>0.17599999999999999</c:v>
                </c:pt>
                <c:pt idx="277">
                  <c:v>0.184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0.128</c:v>
                </c:pt>
                <c:pt idx="281">
                  <c:v>0.19900000000000001</c:v>
                </c:pt>
                <c:pt idx="282">
                  <c:v>0.182</c:v>
                </c:pt>
                <c:pt idx="283">
                  <c:v>0.17199999999999999</c:v>
                </c:pt>
                <c:pt idx="284">
                  <c:v>0.183</c:v>
                </c:pt>
                <c:pt idx="285">
                  <c:v>0.188</c:v>
                </c:pt>
                <c:pt idx="286">
                  <c:v>0.17899999999999999</c:v>
                </c:pt>
                <c:pt idx="287">
                  <c:v>0.16500000000000001</c:v>
                </c:pt>
                <c:pt idx="288">
                  <c:v>0.187</c:v>
                </c:pt>
                <c:pt idx="289">
                  <c:v>0.105</c:v>
                </c:pt>
                <c:pt idx="290">
                  <c:v>0.13900000000000001</c:v>
                </c:pt>
                <c:pt idx="291">
                  <c:v>0.17499999999999999</c:v>
                </c:pt>
                <c:pt idx="292">
                  <c:v>0.13</c:v>
                </c:pt>
                <c:pt idx="293">
                  <c:v>0.182</c:v>
                </c:pt>
                <c:pt idx="294">
                  <c:v>0.17</c:v>
                </c:pt>
                <c:pt idx="295">
                  <c:v>0.19700000000000001</c:v>
                </c:pt>
                <c:pt idx="296">
                  <c:v>0.108</c:v>
                </c:pt>
                <c:pt idx="297">
                  <c:v>0.13400000000000001</c:v>
                </c:pt>
                <c:pt idx="298">
                  <c:v>0.14299999999999999</c:v>
                </c:pt>
                <c:pt idx="299">
                  <c:v>0.10199999999999999</c:v>
                </c:pt>
                <c:pt idx="300">
                  <c:v>0.129</c:v>
                </c:pt>
                <c:pt idx="301">
                  <c:v>0.115</c:v>
                </c:pt>
                <c:pt idx="302">
                  <c:v>0.16</c:v>
                </c:pt>
                <c:pt idx="303">
                  <c:v>0.16</c:v>
                </c:pt>
                <c:pt idx="304">
                  <c:v>0.19600000000000001</c:v>
                </c:pt>
                <c:pt idx="305">
                  <c:v>0.10100000000000001</c:v>
                </c:pt>
                <c:pt idx="306">
                  <c:v>0.182</c:v>
                </c:pt>
                <c:pt idx="307">
                  <c:v>0.16800000000000001</c:v>
                </c:pt>
                <c:pt idx="308">
                  <c:v>0.151</c:v>
                </c:pt>
                <c:pt idx="309">
                  <c:v>0.151</c:v>
                </c:pt>
                <c:pt idx="310">
                  <c:v>0.13400000000000001</c:v>
                </c:pt>
                <c:pt idx="311">
                  <c:v>0.11700000000000001</c:v>
                </c:pt>
                <c:pt idx="312">
                  <c:v>0.11</c:v>
                </c:pt>
                <c:pt idx="313">
                  <c:v>0.14299999999999999</c:v>
                </c:pt>
                <c:pt idx="314">
                  <c:v>0.13700000000000001</c:v>
                </c:pt>
                <c:pt idx="315">
                  <c:v>0.13200000000000001</c:v>
                </c:pt>
                <c:pt idx="316">
                  <c:v>0.13700000000000001</c:v>
                </c:pt>
                <c:pt idx="317">
                  <c:v>0.17399999999999999</c:v>
                </c:pt>
                <c:pt idx="318">
                  <c:v>0.19900000000000001</c:v>
                </c:pt>
                <c:pt idx="319">
                  <c:v>0.127</c:v>
                </c:pt>
                <c:pt idx="320">
                  <c:v>0.104</c:v>
                </c:pt>
                <c:pt idx="321">
                  <c:v>0.17299999999999999</c:v>
                </c:pt>
                <c:pt idx="322">
                  <c:v>0.11600000000000001</c:v>
                </c:pt>
                <c:pt idx="323">
                  <c:v>0.192</c:v>
                </c:pt>
                <c:pt idx="324">
                  <c:v>0.14799999999999999</c:v>
                </c:pt>
                <c:pt idx="325">
                  <c:v>0.155</c:v>
                </c:pt>
                <c:pt idx="326">
                  <c:v>0.155</c:v>
                </c:pt>
                <c:pt idx="327">
                  <c:v>0.19</c:v>
                </c:pt>
                <c:pt idx="328">
                  <c:v>0.11799999999999999</c:v>
                </c:pt>
                <c:pt idx="329">
                  <c:v>0.12</c:v>
                </c:pt>
                <c:pt idx="330">
                  <c:v>0.109</c:v>
                </c:pt>
                <c:pt idx="331">
                  <c:v>0.13400000000000001</c:v>
                </c:pt>
                <c:pt idx="332">
                  <c:v>0.16700000000000001</c:v>
                </c:pt>
                <c:pt idx="333">
                  <c:v>0.16500000000000001</c:v>
                </c:pt>
                <c:pt idx="334">
                  <c:v>0.16500000000000001</c:v>
                </c:pt>
                <c:pt idx="335">
                  <c:v>0.13200000000000001</c:v>
                </c:pt>
                <c:pt idx="336">
                  <c:v>0.16600000000000001</c:v>
                </c:pt>
                <c:pt idx="337">
                  <c:v>0.18099999999999999</c:v>
                </c:pt>
                <c:pt idx="338">
                  <c:v>0.14899999999999999</c:v>
                </c:pt>
                <c:pt idx="339">
                  <c:v>0.182</c:v>
                </c:pt>
                <c:pt idx="340">
                  <c:v>0.108</c:v>
                </c:pt>
                <c:pt idx="341">
                  <c:v>0.14099999999999999</c:v>
                </c:pt>
                <c:pt idx="342">
                  <c:v>0.186</c:v>
                </c:pt>
                <c:pt idx="343">
                  <c:v>0.1</c:v>
                </c:pt>
                <c:pt idx="344">
                  <c:v>0.182</c:v>
                </c:pt>
                <c:pt idx="345">
                  <c:v>0.19</c:v>
                </c:pt>
                <c:pt idx="346">
                  <c:v>0.17699999999999999</c:v>
                </c:pt>
                <c:pt idx="347">
                  <c:v>0.157</c:v>
                </c:pt>
                <c:pt idx="348">
                  <c:v>0.126</c:v>
                </c:pt>
                <c:pt idx="349">
                  <c:v>0.125</c:v>
                </c:pt>
                <c:pt idx="350">
                  <c:v>0.153</c:v>
                </c:pt>
                <c:pt idx="351">
                  <c:v>0.19700000000000001</c:v>
                </c:pt>
                <c:pt idx="352">
                  <c:v>0.10100000000000001</c:v>
                </c:pt>
                <c:pt idx="353">
                  <c:v>0.13100000000000001</c:v>
                </c:pt>
                <c:pt idx="354">
                  <c:v>0.14899999999999999</c:v>
                </c:pt>
                <c:pt idx="355">
                  <c:v>0.192</c:v>
                </c:pt>
                <c:pt idx="356">
                  <c:v>0.186</c:v>
                </c:pt>
                <c:pt idx="357">
                  <c:v>0.126</c:v>
                </c:pt>
                <c:pt idx="358">
                  <c:v>0.104</c:v>
                </c:pt>
                <c:pt idx="359">
                  <c:v>0.14799999999999999</c:v>
                </c:pt>
                <c:pt idx="360">
                  <c:v>0.18099999999999999</c:v>
                </c:pt>
                <c:pt idx="361">
                  <c:v>0.11799999999999999</c:v>
                </c:pt>
                <c:pt idx="362">
                  <c:v>0.17299999999999999</c:v>
                </c:pt>
                <c:pt idx="363">
                  <c:v>0.129</c:v>
                </c:pt>
                <c:pt idx="364">
                  <c:v>0.16800000000000001</c:v>
                </c:pt>
                <c:pt idx="365">
                  <c:v>0.13700000000000001</c:v>
                </c:pt>
                <c:pt idx="366">
                  <c:v>0.13500000000000001</c:v>
                </c:pt>
                <c:pt idx="367">
                  <c:v>0.13900000000000001</c:v>
                </c:pt>
                <c:pt idx="368">
                  <c:v>0.11700000000000001</c:v>
                </c:pt>
                <c:pt idx="369">
                  <c:v>0.112</c:v>
                </c:pt>
                <c:pt idx="370">
                  <c:v>0.14000000000000001</c:v>
                </c:pt>
                <c:pt idx="371">
                  <c:v>0.11</c:v>
                </c:pt>
                <c:pt idx="372">
                  <c:v>0.16200000000000001</c:v>
                </c:pt>
                <c:pt idx="373">
                  <c:v>0.16600000000000001</c:v>
                </c:pt>
                <c:pt idx="374">
                  <c:v>0.161</c:v>
                </c:pt>
                <c:pt idx="375">
                  <c:v>0.13800000000000001</c:v>
                </c:pt>
                <c:pt idx="376">
                  <c:v>0.13400000000000001</c:v>
                </c:pt>
                <c:pt idx="377">
                  <c:v>0.157</c:v>
                </c:pt>
                <c:pt idx="378">
                  <c:v>0.13</c:v>
                </c:pt>
                <c:pt idx="379">
                  <c:v>0.13600000000000001</c:v>
                </c:pt>
                <c:pt idx="380">
                  <c:v>0.188</c:v>
                </c:pt>
                <c:pt idx="381">
                  <c:v>0.19900000000000001</c:v>
                </c:pt>
                <c:pt idx="382">
                  <c:v>0.187</c:v>
                </c:pt>
                <c:pt idx="383">
                  <c:v>0.123</c:v>
                </c:pt>
                <c:pt idx="384">
                  <c:v>0.114</c:v>
                </c:pt>
                <c:pt idx="385">
                  <c:v>0.14399999999999999</c:v>
                </c:pt>
                <c:pt idx="386">
                  <c:v>0.17</c:v>
                </c:pt>
                <c:pt idx="387">
                  <c:v>0.124</c:v>
                </c:pt>
                <c:pt idx="388">
                  <c:v>0.184</c:v>
                </c:pt>
                <c:pt idx="389">
                  <c:v>0.104</c:v>
                </c:pt>
                <c:pt idx="390">
                  <c:v>0.16200000000000001</c:v>
                </c:pt>
                <c:pt idx="391">
                  <c:v>0.11700000000000001</c:v>
                </c:pt>
                <c:pt idx="392">
                  <c:v>0.16400000000000001</c:v>
                </c:pt>
                <c:pt idx="393">
                  <c:v>0.10100000000000001</c:v>
                </c:pt>
                <c:pt idx="394">
                  <c:v>0.19600000000000001</c:v>
                </c:pt>
                <c:pt idx="395">
                  <c:v>0.19700000000000001</c:v>
                </c:pt>
                <c:pt idx="396">
                  <c:v>0.17299999999999999</c:v>
                </c:pt>
                <c:pt idx="397">
                  <c:v>0.184</c:v>
                </c:pt>
                <c:pt idx="398">
                  <c:v>0.18</c:v>
                </c:pt>
                <c:pt idx="399">
                  <c:v>0.19700000000000001</c:v>
                </c:pt>
                <c:pt idx="400">
                  <c:v>0.159</c:v>
                </c:pt>
                <c:pt idx="401">
                  <c:v>0.18</c:v>
                </c:pt>
                <c:pt idx="402">
                  <c:v>0.17699999999999999</c:v>
                </c:pt>
                <c:pt idx="403">
                  <c:v>0.129</c:v>
                </c:pt>
                <c:pt idx="404">
                  <c:v>0.19500000000000001</c:v>
                </c:pt>
                <c:pt idx="405">
                  <c:v>0.113</c:v>
                </c:pt>
                <c:pt idx="406">
                  <c:v>0.127</c:v>
                </c:pt>
                <c:pt idx="407">
                  <c:v>0.19400000000000001</c:v>
                </c:pt>
                <c:pt idx="408">
                  <c:v>0.156</c:v>
                </c:pt>
                <c:pt idx="409">
                  <c:v>0.13500000000000001</c:v>
                </c:pt>
                <c:pt idx="410">
                  <c:v>0.19500000000000001</c:v>
                </c:pt>
                <c:pt idx="411">
                  <c:v>0.19900000000000001</c:v>
                </c:pt>
                <c:pt idx="412">
                  <c:v>0.127</c:v>
                </c:pt>
                <c:pt idx="413">
                  <c:v>0.123</c:v>
                </c:pt>
                <c:pt idx="414">
                  <c:v>0.19600000000000001</c:v>
                </c:pt>
                <c:pt idx="415">
                  <c:v>0.10299999999999999</c:v>
                </c:pt>
                <c:pt idx="416">
                  <c:v>0.13500000000000001</c:v>
                </c:pt>
                <c:pt idx="417">
                  <c:v>0.18099999999999999</c:v>
                </c:pt>
                <c:pt idx="418">
                  <c:v>0.129</c:v>
                </c:pt>
                <c:pt idx="419">
                  <c:v>0.15</c:v>
                </c:pt>
                <c:pt idx="420">
                  <c:v>0.11</c:v>
                </c:pt>
                <c:pt idx="421">
                  <c:v>0.16900000000000001</c:v>
                </c:pt>
                <c:pt idx="422">
                  <c:v>0.13200000000000001</c:v>
                </c:pt>
                <c:pt idx="423">
                  <c:v>0.14899999999999999</c:v>
                </c:pt>
                <c:pt idx="424">
                  <c:v>0.156</c:v>
                </c:pt>
                <c:pt idx="425">
                  <c:v>0.18</c:v>
                </c:pt>
                <c:pt idx="426">
                  <c:v>0.14399999999999999</c:v>
                </c:pt>
                <c:pt idx="427">
                  <c:v>0.13800000000000001</c:v>
                </c:pt>
                <c:pt idx="428">
                  <c:v>0.126</c:v>
                </c:pt>
                <c:pt idx="429">
                  <c:v>0.193</c:v>
                </c:pt>
                <c:pt idx="430">
                  <c:v>0.19900000000000001</c:v>
                </c:pt>
                <c:pt idx="431">
                  <c:v>0.14799999999999999</c:v>
                </c:pt>
                <c:pt idx="432">
                  <c:v>0.188</c:v>
                </c:pt>
                <c:pt idx="433">
                  <c:v>0.192</c:v>
                </c:pt>
                <c:pt idx="434">
                  <c:v>0.12</c:v>
                </c:pt>
                <c:pt idx="435">
                  <c:v>0.125</c:v>
                </c:pt>
                <c:pt idx="436">
                  <c:v>0.19400000000000001</c:v>
                </c:pt>
                <c:pt idx="437">
                  <c:v>0.124</c:v>
                </c:pt>
                <c:pt idx="438">
                  <c:v>0.19600000000000001</c:v>
                </c:pt>
                <c:pt idx="439">
                  <c:v>0.19800000000000001</c:v>
                </c:pt>
                <c:pt idx="440">
                  <c:v>0.14299999999999999</c:v>
                </c:pt>
                <c:pt idx="441">
                  <c:v>0.126</c:v>
                </c:pt>
                <c:pt idx="442">
                  <c:v>0.13800000000000001</c:v>
                </c:pt>
                <c:pt idx="443">
                  <c:v>0.14799999999999999</c:v>
                </c:pt>
                <c:pt idx="444">
                  <c:v>0.16300000000000001</c:v>
                </c:pt>
                <c:pt idx="445">
                  <c:v>0.16200000000000001</c:v>
                </c:pt>
                <c:pt idx="446">
                  <c:v>0.13</c:v>
                </c:pt>
                <c:pt idx="447">
                  <c:v>0.153</c:v>
                </c:pt>
                <c:pt idx="448">
                  <c:v>0.13600000000000001</c:v>
                </c:pt>
                <c:pt idx="449">
                  <c:v>0.126</c:v>
                </c:pt>
                <c:pt idx="450">
                  <c:v>0.16600000000000001</c:v>
                </c:pt>
                <c:pt idx="451">
                  <c:v>0.115</c:v>
                </c:pt>
                <c:pt idx="452">
                  <c:v>0.161</c:v>
                </c:pt>
                <c:pt idx="453">
                  <c:v>0.13800000000000001</c:v>
                </c:pt>
                <c:pt idx="454">
                  <c:v>0.13200000000000001</c:v>
                </c:pt>
                <c:pt idx="455">
                  <c:v>0.11700000000000001</c:v>
                </c:pt>
                <c:pt idx="456">
                  <c:v>0.10100000000000001</c:v>
                </c:pt>
                <c:pt idx="457">
                  <c:v>0.17699999999999999</c:v>
                </c:pt>
                <c:pt idx="458">
                  <c:v>0.17100000000000001</c:v>
                </c:pt>
                <c:pt idx="459">
                  <c:v>0.14299999999999999</c:v>
                </c:pt>
                <c:pt idx="460">
                  <c:v>0.126</c:v>
                </c:pt>
                <c:pt idx="461">
                  <c:v>0.19400000000000001</c:v>
                </c:pt>
                <c:pt idx="462">
                  <c:v>0.14899999999999999</c:v>
                </c:pt>
                <c:pt idx="463">
                  <c:v>0.13900000000000001</c:v>
                </c:pt>
                <c:pt idx="464">
                  <c:v>0.182</c:v>
                </c:pt>
                <c:pt idx="465">
                  <c:v>0.13100000000000001</c:v>
                </c:pt>
                <c:pt idx="466">
                  <c:v>0.14399999999999999</c:v>
                </c:pt>
                <c:pt idx="467">
                  <c:v>0.13200000000000001</c:v>
                </c:pt>
                <c:pt idx="468">
                  <c:v>0.123</c:v>
                </c:pt>
                <c:pt idx="469">
                  <c:v>0.124</c:v>
                </c:pt>
                <c:pt idx="470">
                  <c:v>0.13900000000000001</c:v>
                </c:pt>
                <c:pt idx="471">
                  <c:v>0.13700000000000001</c:v>
                </c:pt>
                <c:pt idx="472">
                  <c:v>0.129</c:v>
                </c:pt>
                <c:pt idx="473">
                  <c:v>0.13500000000000001</c:v>
                </c:pt>
                <c:pt idx="474">
                  <c:v>0.15</c:v>
                </c:pt>
                <c:pt idx="475">
                  <c:v>0.17399999999999999</c:v>
                </c:pt>
                <c:pt idx="476">
                  <c:v>0.182</c:v>
                </c:pt>
                <c:pt idx="477">
                  <c:v>0.14399999999999999</c:v>
                </c:pt>
                <c:pt idx="478">
                  <c:v>0.17399999999999999</c:v>
                </c:pt>
                <c:pt idx="479">
                  <c:v>0.159</c:v>
                </c:pt>
                <c:pt idx="480">
                  <c:v>0.17100000000000001</c:v>
                </c:pt>
                <c:pt idx="481">
                  <c:v>0.158</c:v>
                </c:pt>
                <c:pt idx="482">
                  <c:v>0.19</c:v>
                </c:pt>
                <c:pt idx="483">
                  <c:v>0.17599999999999999</c:v>
                </c:pt>
                <c:pt idx="484">
                  <c:v>0.156</c:v>
                </c:pt>
                <c:pt idx="485">
                  <c:v>0.17499999999999999</c:v>
                </c:pt>
                <c:pt idx="486">
                  <c:v>0.161</c:v>
                </c:pt>
                <c:pt idx="487">
                  <c:v>0.14399999999999999</c:v>
                </c:pt>
                <c:pt idx="488">
                  <c:v>0.1</c:v>
                </c:pt>
                <c:pt idx="489">
                  <c:v>0.16700000000000001</c:v>
                </c:pt>
                <c:pt idx="490">
                  <c:v>0.13800000000000001</c:v>
                </c:pt>
                <c:pt idx="491">
                  <c:v>0.17499999999999999</c:v>
                </c:pt>
                <c:pt idx="492">
                  <c:v>0.10100000000000001</c:v>
                </c:pt>
                <c:pt idx="493">
                  <c:v>0.191</c:v>
                </c:pt>
                <c:pt idx="494">
                  <c:v>0.193</c:v>
                </c:pt>
                <c:pt idx="495">
                  <c:v>0.17899999999999999</c:v>
                </c:pt>
                <c:pt idx="496">
                  <c:v>0.151</c:v>
                </c:pt>
                <c:pt idx="497">
                  <c:v>0.19600000000000001</c:v>
                </c:pt>
                <c:pt idx="498">
                  <c:v>0.14199999999999999</c:v>
                </c:pt>
                <c:pt idx="499">
                  <c:v>0.19800000000000001</c:v>
                </c:pt>
                <c:pt idx="500">
                  <c:v>0.14000000000000001</c:v>
                </c:pt>
                <c:pt idx="501">
                  <c:v>0.16900000000000001</c:v>
                </c:pt>
                <c:pt idx="502">
                  <c:v>0.14099999999999999</c:v>
                </c:pt>
                <c:pt idx="503">
                  <c:v>0.111</c:v>
                </c:pt>
                <c:pt idx="504">
                  <c:v>0.19800000000000001</c:v>
                </c:pt>
                <c:pt idx="505">
                  <c:v>0.158</c:v>
                </c:pt>
                <c:pt idx="506">
                  <c:v>0.154</c:v>
                </c:pt>
                <c:pt idx="507">
                  <c:v>0.19</c:v>
                </c:pt>
                <c:pt idx="508">
                  <c:v>0.105</c:v>
                </c:pt>
                <c:pt idx="509">
                  <c:v>0.159</c:v>
                </c:pt>
                <c:pt idx="510">
                  <c:v>0.15</c:v>
                </c:pt>
                <c:pt idx="511">
                  <c:v>0.14699999999999999</c:v>
                </c:pt>
                <c:pt idx="512">
                  <c:v>0.17100000000000001</c:v>
                </c:pt>
                <c:pt idx="513">
                  <c:v>0.14299999999999999</c:v>
                </c:pt>
                <c:pt idx="514">
                  <c:v>0.15</c:v>
                </c:pt>
                <c:pt idx="515">
                  <c:v>0.17499999999999999</c:v>
                </c:pt>
                <c:pt idx="516">
                  <c:v>0.124</c:v>
                </c:pt>
                <c:pt idx="517">
                  <c:v>0.12</c:v>
                </c:pt>
                <c:pt idx="518">
                  <c:v>0.13300000000000001</c:v>
                </c:pt>
                <c:pt idx="519">
                  <c:v>0.111</c:v>
                </c:pt>
                <c:pt idx="520">
                  <c:v>0.19900000000000001</c:v>
                </c:pt>
                <c:pt idx="521">
                  <c:v>0.182</c:v>
                </c:pt>
                <c:pt idx="522">
                  <c:v>0.109</c:v>
                </c:pt>
                <c:pt idx="523">
                  <c:v>0.17399999999999999</c:v>
                </c:pt>
                <c:pt idx="524">
                  <c:v>0.14199999999999999</c:v>
                </c:pt>
                <c:pt idx="525">
                  <c:v>0.122</c:v>
                </c:pt>
                <c:pt idx="526">
                  <c:v>0.14000000000000001</c:v>
                </c:pt>
                <c:pt idx="527">
                  <c:v>0.17</c:v>
                </c:pt>
                <c:pt idx="528">
                  <c:v>0.16300000000000001</c:v>
                </c:pt>
                <c:pt idx="529">
                  <c:v>0.19</c:v>
                </c:pt>
                <c:pt idx="530">
                  <c:v>0.11899999999999999</c:v>
                </c:pt>
                <c:pt idx="531">
                  <c:v>0.19700000000000001</c:v>
                </c:pt>
                <c:pt idx="532">
                  <c:v>0.125</c:v>
                </c:pt>
                <c:pt idx="533">
                  <c:v>0.14099999999999999</c:v>
                </c:pt>
                <c:pt idx="534">
                  <c:v>0.16400000000000001</c:v>
                </c:pt>
                <c:pt idx="535">
                  <c:v>0.11799999999999999</c:v>
                </c:pt>
                <c:pt idx="536">
                  <c:v>0.13400000000000001</c:v>
                </c:pt>
                <c:pt idx="537">
                  <c:v>0.157</c:v>
                </c:pt>
                <c:pt idx="538">
                  <c:v>0.14399999999999999</c:v>
                </c:pt>
                <c:pt idx="539">
                  <c:v>0.104</c:v>
                </c:pt>
                <c:pt idx="540">
                  <c:v>0.107</c:v>
                </c:pt>
                <c:pt idx="541">
                  <c:v>0.19600000000000001</c:v>
                </c:pt>
                <c:pt idx="542">
                  <c:v>0.191</c:v>
                </c:pt>
                <c:pt idx="543">
                  <c:v>0.121</c:v>
                </c:pt>
                <c:pt idx="544">
                  <c:v>0.112</c:v>
                </c:pt>
                <c:pt idx="545">
                  <c:v>0.1</c:v>
                </c:pt>
                <c:pt idx="546">
                  <c:v>0.109</c:v>
                </c:pt>
                <c:pt idx="547">
                  <c:v>0.11700000000000001</c:v>
                </c:pt>
                <c:pt idx="548">
                  <c:v>0.123</c:v>
                </c:pt>
                <c:pt idx="549">
                  <c:v>0.17100000000000001</c:v>
                </c:pt>
                <c:pt idx="550">
                  <c:v>0.18</c:v>
                </c:pt>
                <c:pt idx="551">
                  <c:v>0.189</c:v>
                </c:pt>
                <c:pt idx="552">
                  <c:v>0.10100000000000001</c:v>
                </c:pt>
                <c:pt idx="553">
                  <c:v>0.19700000000000001</c:v>
                </c:pt>
                <c:pt idx="554">
                  <c:v>0.16200000000000001</c:v>
                </c:pt>
                <c:pt idx="555">
                  <c:v>0.13800000000000001</c:v>
                </c:pt>
                <c:pt idx="556">
                  <c:v>0.17</c:v>
                </c:pt>
                <c:pt idx="557">
                  <c:v>0.185</c:v>
                </c:pt>
                <c:pt idx="558">
                  <c:v>0.124</c:v>
                </c:pt>
                <c:pt idx="559">
                  <c:v>0.114</c:v>
                </c:pt>
                <c:pt idx="560">
                  <c:v>0.151</c:v>
                </c:pt>
                <c:pt idx="561">
                  <c:v>0.11600000000000001</c:v>
                </c:pt>
                <c:pt idx="562">
                  <c:v>0.121</c:v>
                </c:pt>
                <c:pt idx="563">
                  <c:v>0.17</c:v>
                </c:pt>
                <c:pt idx="564">
                  <c:v>0.17699999999999999</c:v>
                </c:pt>
                <c:pt idx="565">
                  <c:v>0.114</c:v>
                </c:pt>
                <c:pt idx="566">
                  <c:v>0.14499999999999999</c:v>
                </c:pt>
                <c:pt idx="567">
                  <c:v>0.155</c:v>
                </c:pt>
                <c:pt idx="568">
                  <c:v>0.127</c:v>
                </c:pt>
                <c:pt idx="569">
                  <c:v>0.11899999999999999</c:v>
                </c:pt>
                <c:pt idx="570">
                  <c:v>0.16800000000000001</c:v>
                </c:pt>
                <c:pt idx="571">
                  <c:v>0.185</c:v>
                </c:pt>
                <c:pt idx="572">
                  <c:v>0.151</c:v>
                </c:pt>
                <c:pt idx="573">
                  <c:v>0.19</c:v>
                </c:pt>
                <c:pt idx="574">
                  <c:v>0.17899999999999999</c:v>
                </c:pt>
                <c:pt idx="575">
                  <c:v>0.156</c:v>
                </c:pt>
                <c:pt idx="576">
                  <c:v>0.11700000000000001</c:v>
                </c:pt>
                <c:pt idx="577">
                  <c:v>0.14699999999999999</c:v>
                </c:pt>
                <c:pt idx="578">
                  <c:v>0.14499999999999999</c:v>
                </c:pt>
                <c:pt idx="579">
                  <c:v>0.18099999999999999</c:v>
                </c:pt>
                <c:pt idx="580">
                  <c:v>0.186</c:v>
                </c:pt>
                <c:pt idx="581">
                  <c:v>0.13200000000000001</c:v>
                </c:pt>
                <c:pt idx="582">
                  <c:v>0.13700000000000001</c:v>
                </c:pt>
                <c:pt idx="583">
                  <c:v>0.121</c:v>
                </c:pt>
                <c:pt idx="584">
                  <c:v>0.191</c:v>
                </c:pt>
                <c:pt idx="585">
                  <c:v>0.109</c:v>
                </c:pt>
                <c:pt idx="586">
                  <c:v>0.193</c:v>
                </c:pt>
                <c:pt idx="587">
                  <c:v>0.17</c:v>
                </c:pt>
                <c:pt idx="588">
                  <c:v>0.104</c:v>
                </c:pt>
                <c:pt idx="589">
                  <c:v>0.121</c:v>
                </c:pt>
                <c:pt idx="590">
                  <c:v>0.155</c:v>
                </c:pt>
                <c:pt idx="591">
                  <c:v>0.11899999999999999</c:v>
                </c:pt>
                <c:pt idx="592">
                  <c:v>0.11700000000000001</c:v>
                </c:pt>
                <c:pt idx="593">
                  <c:v>0.10100000000000001</c:v>
                </c:pt>
                <c:pt idx="594">
                  <c:v>0.109</c:v>
                </c:pt>
                <c:pt idx="595">
                  <c:v>0.18</c:v>
                </c:pt>
                <c:pt idx="596">
                  <c:v>0.14299999999999999</c:v>
                </c:pt>
                <c:pt idx="597">
                  <c:v>0.13200000000000001</c:v>
                </c:pt>
                <c:pt idx="598">
                  <c:v>0.114</c:v>
                </c:pt>
                <c:pt idx="599">
                  <c:v>0.185</c:v>
                </c:pt>
                <c:pt idx="600">
                  <c:v>0.16300000000000001</c:v>
                </c:pt>
                <c:pt idx="601">
                  <c:v>0.16200000000000001</c:v>
                </c:pt>
                <c:pt idx="602">
                  <c:v>0.113</c:v>
                </c:pt>
                <c:pt idx="603">
                  <c:v>0.106</c:v>
                </c:pt>
                <c:pt idx="604">
                  <c:v>0.19800000000000001</c:v>
                </c:pt>
                <c:pt idx="605">
                  <c:v>0.112</c:v>
                </c:pt>
                <c:pt idx="606">
                  <c:v>0.161</c:v>
                </c:pt>
                <c:pt idx="607">
                  <c:v>0.13200000000000001</c:v>
                </c:pt>
                <c:pt idx="608">
                  <c:v>0.17199999999999999</c:v>
                </c:pt>
                <c:pt idx="609">
                  <c:v>0.10199999999999999</c:v>
                </c:pt>
                <c:pt idx="610">
                  <c:v>0.13600000000000001</c:v>
                </c:pt>
                <c:pt idx="611">
                  <c:v>0.105</c:v>
                </c:pt>
                <c:pt idx="612">
                  <c:v>0.104</c:v>
                </c:pt>
                <c:pt idx="613">
                  <c:v>0.124</c:v>
                </c:pt>
                <c:pt idx="614">
                  <c:v>0.10199999999999999</c:v>
                </c:pt>
                <c:pt idx="615">
                  <c:v>0.127</c:v>
                </c:pt>
                <c:pt idx="616">
                  <c:v>0.10100000000000001</c:v>
                </c:pt>
                <c:pt idx="617">
                  <c:v>0.185</c:v>
                </c:pt>
                <c:pt idx="618">
                  <c:v>0.124</c:v>
                </c:pt>
                <c:pt idx="619">
                  <c:v>0.151</c:v>
                </c:pt>
                <c:pt idx="620">
                  <c:v>0.14599999999999999</c:v>
                </c:pt>
                <c:pt idx="621">
                  <c:v>0.16400000000000001</c:v>
                </c:pt>
                <c:pt idx="622">
                  <c:v>0.13900000000000001</c:v>
                </c:pt>
                <c:pt idx="623">
                  <c:v>0.13200000000000001</c:v>
                </c:pt>
                <c:pt idx="624">
                  <c:v>0.104</c:v>
                </c:pt>
                <c:pt idx="625">
                  <c:v>0.14799999999999999</c:v>
                </c:pt>
                <c:pt idx="626">
                  <c:v>0.18</c:v>
                </c:pt>
                <c:pt idx="627">
                  <c:v>0.58599999999999997</c:v>
                </c:pt>
                <c:pt idx="628">
                  <c:v>0.42499999999999999</c:v>
                </c:pt>
                <c:pt idx="629">
                  <c:v>0.53500000000000003</c:v>
                </c:pt>
                <c:pt idx="630">
                  <c:v>0.317</c:v>
                </c:pt>
                <c:pt idx="631">
                  <c:v>0.47399999999999998</c:v>
                </c:pt>
                <c:pt idx="632">
                  <c:v>0.30299999999999999</c:v>
                </c:pt>
                <c:pt idx="633">
                  <c:v>0.46</c:v>
                </c:pt>
                <c:pt idx="634">
                  <c:v>0.43099999999999999</c:v>
                </c:pt>
                <c:pt idx="635">
                  <c:v>0.51500000000000001</c:v>
                </c:pt>
                <c:pt idx="636">
                  <c:v>0.42299999999999999</c:v>
                </c:pt>
                <c:pt idx="637">
                  <c:v>0.55000000000000004</c:v>
                </c:pt>
                <c:pt idx="638">
                  <c:v>0.46500000000000002</c:v>
                </c:pt>
                <c:pt idx="639">
                  <c:v>0.48799999999999999</c:v>
                </c:pt>
                <c:pt idx="640">
                  <c:v>0.35499999999999998</c:v>
                </c:pt>
                <c:pt idx="641">
                  <c:v>0.58199999999999996</c:v>
                </c:pt>
                <c:pt idx="642">
                  <c:v>0.39600000000000002</c:v>
                </c:pt>
                <c:pt idx="643">
                  <c:v>0.41399999999999998</c:v>
                </c:pt>
                <c:pt idx="644">
                  <c:v>0.53400000000000003</c:v>
                </c:pt>
                <c:pt idx="645">
                  <c:v>0.41199999999999998</c:v>
                </c:pt>
                <c:pt idx="646">
                  <c:v>0.51700000000000002</c:v>
                </c:pt>
                <c:pt idx="647">
                  <c:v>0.54</c:v>
                </c:pt>
                <c:pt idx="648">
                  <c:v>0.54700000000000004</c:v>
                </c:pt>
                <c:pt idx="649">
                  <c:v>0.51100000000000001</c:v>
                </c:pt>
                <c:pt idx="650">
                  <c:v>0.27200000000000002</c:v>
                </c:pt>
                <c:pt idx="651">
                  <c:v>0.27500000000000002</c:v>
                </c:pt>
                <c:pt idx="652">
                  <c:v>0.36099999999999999</c:v>
                </c:pt>
                <c:pt idx="653">
                  <c:v>0.20300000000000001</c:v>
                </c:pt>
                <c:pt idx="654">
                  <c:v>0.47499999999999998</c:v>
                </c:pt>
                <c:pt idx="655">
                  <c:v>0.59499999999999997</c:v>
                </c:pt>
                <c:pt idx="656">
                  <c:v>0.41199999999999998</c:v>
                </c:pt>
                <c:pt idx="657">
                  <c:v>0.247</c:v>
                </c:pt>
                <c:pt idx="658">
                  <c:v>0.26</c:v>
                </c:pt>
                <c:pt idx="659">
                  <c:v>0.28699999999999998</c:v>
                </c:pt>
                <c:pt idx="660">
                  <c:v>0.44600000000000001</c:v>
                </c:pt>
                <c:pt idx="661">
                  <c:v>0.59</c:v>
                </c:pt>
                <c:pt idx="662">
                  <c:v>0.52600000000000002</c:v>
                </c:pt>
                <c:pt idx="663">
                  <c:v>0.57899999999999996</c:v>
                </c:pt>
                <c:pt idx="664">
                  <c:v>0.55200000000000005</c:v>
                </c:pt>
                <c:pt idx="665">
                  <c:v>0.42799999999999999</c:v>
                </c:pt>
                <c:pt idx="666">
                  <c:v>0.502</c:v>
                </c:pt>
                <c:pt idx="667">
                  <c:v>0.51500000000000001</c:v>
                </c:pt>
                <c:pt idx="668">
                  <c:v>0.46</c:v>
                </c:pt>
                <c:pt idx="669">
                  <c:v>0.496</c:v>
                </c:pt>
                <c:pt idx="670">
                  <c:v>0.371</c:v>
                </c:pt>
                <c:pt idx="671">
                  <c:v>0.317</c:v>
                </c:pt>
                <c:pt idx="672">
                  <c:v>0.56699999999999995</c:v>
                </c:pt>
                <c:pt idx="673">
                  <c:v>0.59199999999999997</c:v>
                </c:pt>
                <c:pt idx="674">
                  <c:v>0.32600000000000001</c:v>
                </c:pt>
                <c:pt idx="675">
                  <c:v>0.40100000000000002</c:v>
                </c:pt>
                <c:pt idx="676">
                  <c:v>0.27500000000000002</c:v>
                </c:pt>
                <c:pt idx="677">
                  <c:v>0.51500000000000001</c:v>
                </c:pt>
                <c:pt idx="678">
                  <c:v>0.498</c:v>
                </c:pt>
                <c:pt idx="679">
                  <c:v>0.29499999999999998</c:v>
                </c:pt>
                <c:pt idx="680">
                  <c:v>0.46700000000000003</c:v>
                </c:pt>
                <c:pt idx="681">
                  <c:v>0.378</c:v>
                </c:pt>
                <c:pt idx="682">
                  <c:v>0.52100000000000002</c:v>
                </c:pt>
                <c:pt idx="683">
                  <c:v>0.24199999999999999</c:v>
                </c:pt>
                <c:pt idx="684">
                  <c:v>0.34599999999999997</c:v>
                </c:pt>
                <c:pt idx="685">
                  <c:v>0.22</c:v>
                </c:pt>
                <c:pt idx="686">
                  <c:v>0.58299999999999996</c:v>
                </c:pt>
                <c:pt idx="687">
                  <c:v>0.49</c:v>
                </c:pt>
                <c:pt idx="688">
                  <c:v>0.21299999999999999</c:v>
                </c:pt>
                <c:pt idx="689">
                  <c:v>0.26600000000000001</c:v>
                </c:pt>
                <c:pt idx="690">
                  <c:v>0.316</c:v>
                </c:pt>
                <c:pt idx="691">
                  <c:v>0.23200000000000001</c:v>
                </c:pt>
                <c:pt idx="692">
                  <c:v>0.57299999999999995</c:v>
                </c:pt>
                <c:pt idx="693">
                  <c:v>0.52900000000000003</c:v>
                </c:pt>
                <c:pt idx="694">
                  <c:v>0.46400000000000002</c:v>
                </c:pt>
                <c:pt idx="695">
                  <c:v>0.53700000000000003</c:v>
                </c:pt>
                <c:pt idx="696">
                  <c:v>0.504</c:v>
                </c:pt>
                <c:pt idx="697">
                  <c:v>0.20399999999999999</c:v>
                </c:pt>
                <c:pt idx="698">
                  <c:v>0.51800000000000002</c:v>
                </c:pt>
                <c:pt idx="699">
                  <c:v>0.40600000000000003</c:v>
                </c:pt>
                <c:pt idx="700">
                  <c:v>0.29699999999999999</c:v>
                </c:pt>
                <c:pt idx="701">
                  <c:v>0.28299999999999997</c:v>
                </c:pt>
                <c:pt idx="702">
                  <c:v>0.42099999999999999</c:v>
                </c:pt>
                <c:pt idx="703">
                  <c:v>0.22700000000000001</c:v>
                </c:pt>
                <c:pt idx="704">
                  <c:v>0.42399999999999999</c:v>
                </c:pt>
                <c:pt idx="705">
                  <c:v>0.59499999999999997</c:v>
                </c:pt>
                <c:pt idx="706">
                  <c:v>0.50600000000000001</c:v>
                </c:pt>
                <c:pt idx="707">
                  <c:v>0.39300000000000002</c:v>
                </c:pt>
                <c:pt idx="708">
                  <c:v>0.44</c:v>
                </c:pt>
                <c:pt idx="709">
                  <c:v>0.23599999999999999</c:v>
                </c:pt>
                <c:pt idx="710">
                  <c:v>0.503</c:v>
                </c:pt>
                <c:pt idx="711">
                  <c:v>0.42499999999999999</c:v>
                </c:pt>
                <c:pt idx="712">
                  <c:v>0.38900000000000001</c:v>
                </c:pt>
                <c:pt idx="713">
                  <c:v>0.47299999999999998</c:v>
                </c:pt>
                <c:pt idx="714">
                  <c:v>0.23799999999999999</c:v>
                </c:pt>
                <c:pt idx="715">
                  <c:v>0.39500000000000002</c:v>
                </c:pt>
                <c:pt idx="716">
                  <c:v>0.37</c:v>
                </c:pt>
                <c:pt idx="717">
                  <c:v>0.38900000000000001</c:v>
                </c:pt>
                <c:pt idx="718">
                  <c:v>0.40699999999999997</c:v>
                </c:pt>
                <c:pt idx="719">
                  <c:v>0.36899999999999999</c:v>
                </c:pt>
                <c:pt idx="720">
                  <c:v>0.57199999999999995</c:v>
                </c:pt>
                <c:pt idx="721">
                  <c:v>0.32600000000000001</c:v>
                </c:pt>
                <c:pt idx="722">
                  <c:v>0.28499999999999998</c:v>
                </c:pt>
                <c:pt idx="723">
                  <c:v>0.58699999999999997</c:v>
                </c:pt>
                <c:pt idx="724">
                  <c:v>0.42099999999999999</c:v>
                </c:pt>
                <c:pt idx="725">
                  <c:v>0.54700000000000004</c:v>
                </c:pt>
                <c:pt idx="726">
                  <c:v>0.42499999999999999</c:v>
                </c:pt>
                <c:pt idx="727">
                  <c:v>0.53400000000000003</c:v>
                </c:pt>
                <c:pt idx="728">
                  <c:v>0.27200000000000002</c:v>
                </c:pt>
                <c:pt idx="729">
                  <c:v>0.59499999999999997</c:v>
                </c:pt>
                <c:pt idx="730">
                  <c:v>0.504</c:v>
                </c:pt>
                <c:pt idx="731">
                  <c:v>0.59</c:v>
                </c:pt>
                <c:pt idx="732">
                  <c:v>0.54400000000000004</c:v>
                </c:pt>
                <c:pt idx="733">
                  <c:v>0.48599999999999999</c:v>
                </c:pt>
                <c:pt idx="734">
                  <c:v>0.28799999999999998</c:v>
                </c:pt>
                <c:pt idx="735">
                  <c:v>0.52200000000000002</c:v>
                </c:pt>
                <c:pt idx="736">
                  <c:v>0.56399999999999995</c:v>
                </c:pt>
                <c:pt idx="737">
                  <c:v>0.57999999999999996</c:v>
                </c:pt>
                <c:pt idx="738">
                  <c:v>0.40200000000000002</c:v>
                </c:pt>
                <c:pt idx="739">
                  <c:v>0.504</c:v>
                </c:pt>
                <c:pt idx="740">
                  <c:v>0.28199999999999997</c:v>
                </c:pt>
                <c:pt idx="741">
                  <c:v>0.28499999999999998</c:v>
                </c:pt>
                <c:pt idx="742">
                  <c:v>0.53200000000000003</c:v>
                </c:pt>
                <c:pt idx="743">
                  <c:v>0.214</c:v>
                </c:pt>
                <c:pt idx="744">
                  <c:v>0.48799999999999999</c:v>
                </c:pt>
                <c:pt idx="745">
                  <c:v>0.41599999999999998</c:v>
                </c:pt>
                <c:pt idx="746">
                  <c:v>0.58399999999999996</c:v>
                </c:pt>
                <c:pt idx="747">
                  <c:v>0.45600000000000002</c:v>
                </c:pt>
                <c:pt idx="748">
                  <c:v>0.39200000000000002</c:v>
                </c:pt>
                <c:pt idx="749">
                  <c:v>0.39500000000000002</c:v>
                </c:pt>
                <c:pt idx="750">
                  <c:v>0.215</c:v>
                </c:pt>
                <c:pt idx="751">
                  <c:v>0.47699999999999998</c:v>
                </c:pt>
                <c:pt idx="752">
                  <c:v>0.58499999999999996</c:v>
                </c:pt>
                <c:pt idx="753">
                  <c:v>0.40600000000000003</c:v>
                </c:pt>
                <c:pt idx="754">
                  <c:v>0.6</c:v>
                </c:pt>
                <c:pt idx="755">
                  <c:v>0.38500000000000001</c:v>
                </c:pt>
                <c:pt idx="756">
                  <c:v>0.28299999999999997</c:v>
                </c:pt>
                <c:pt idx="757">
                  <c:v>0.53500000000000003</c:v>
                </c:pt>
                <c:pt idx="758">
                  <c:v>0.55900000000000005</c:v>
                </c:pt>
                <c:pt idx="759">
                  <c:v>0.32900000000000001</c:v>
                </c:pt>
                <c:pt idx="760">
                  <c:v>0.56100000000000005</c:v>
                </c:pt>
                <c:pt idx="761">
                  <c:v>0.44</c:v>
                </c:pt>
                <c:pt idx="762">
                  <c:v>0.55800000000000005</c:v>
                </c:pt>
                <c:pt idx="763">
                  <c:v>0.59599999999999997</c:v>
                </c:pt>
                <c:pt idx="764">
                  <c:v>0.41499999999999998</c:v>
                </c:pt>
                <c:pt idx="765">
                  <c:v>0.32800000000000001</c:v>
                </c:pt>
                <c:pt idx="766">
                  <c:v>0.29399999999999998</c:v>
                </c:pt>
                <c:pt idx="767">
                  <c:v>0.56899999999999995</c:v>
                </c:pt>
                <c:pt idx="768">
                  <c:v>0.59299999999999997</c:v>
                </c:pt>
                <c:pt idx="769">
                  <c:v>0.45800000000000002</c:v>
                </c:pt>
                <c:pt idx="770">
                  <c:v>0.28599999999999998</c:v>
                </c:pt>
                <c:pt idx="771">
                  <c:v>0.28399999999999997</c:v>
                </c:pt>
                <c:pt idx="772">
                  <c:v>0.39</c:v>
                </c:pt>
                <c:pt idx="773">
                  <c:v>0.51100000000000001</c:v>
                </c:pt>
                <c:pt idx="774">
                  <c:v>0.26800000000000002</c:v>
                </c:pt>
                <c:pt idx="775">
                  <c:v>0.41099999999999998</c:v>
                </c:pt>
                <c:pt idx="776">
                  <c:v>0.34599999999999997</c:v>
                </c:pt>
                <c:pt idx="777">
                  <c:v>0.56499999999999995</c:v>
                </c:pt>
                <c:pt idx="778">
                  <c:v>0.57299999999999995</c:v>
                </c:pt>
                <c:pt idx="779">
                  <c:v>0.26400000000000001</c:v>
                </c:pt>
                <c:pt idx="780">
                  <c:v>0.314</c:v>
                </c:pt>
                <c:pt idx="781">
                  <c:v>0.30199999999999999</c:v>
                </c:pt>
                <c:pt idx="782">
                  <c:v>0.44600000000000001</c:v>
                </c:pt>
                <c:pt idx="783">
                  <c:v>0.23300000000000001</c:v>
                </c:pt>
                <c:pt idx="784">
                  <c:v>0.23300000000000001</c:v>
                </c:pt>
                <c:pt idx="785">
                  <c:v>0.313</c:v>
                </c:pt>
                <c:pt idx="786">
                  <c:v>0.44500000000000001</c:v>
                </c:pt>
                <c:pt idx="787">
                  <c:v>0.36499999999999999</c:v>
                </c:pt>
                <c:pt idx="788">
                  <c:v>0.48799999999999999</c:v>
                </c:pt>
                <c:pt idx="789">
                  <c:v>0.36</c:v>
                </c:pt>
                <c:pt idx="790">
                  <c:v>0.55200000000000005</c:v>
                </c:pt>
                <c:pt idx="791">
                  <c:v>0.46899999999999997</c:v>
                </c:pt>
                <c:pt idx="792">
                  <c:v>0.45900000000000002</c:v>
                </c:pt>
                <c:pt idx="793">
                  <c:v>0.56100000000000005</c:v>
                </c:pt>
                <c:pt idx="794">
                  <c:v>0.42899999999999999</c:v>
                </c:pt>
                <c:pt idx="795">
                  <c:v>0.25700000000000001</c:v>
                </c:pt>
                <c:pt idx="796">
                  <c:v>0.32500000000000001</c:v>
                </c:pt>
                <c:pt idx="797">
                  <c:v>0.49399999999999999</c:v>
                </c:pt>
                <c:pt idx="798">
                  <c:v>0.55600000000000005</c:v>
                </c:pt>
                <c:pt idx="799">
                  <c:v>0.35499999999999998</c:v>
                </c:pt>
                <c:pt idx="800">
                  <c:v>0.44400000000000001</c:v>
                </c:pt>
                <c:pt idx="801">
                  <c:v>0.29299999999999998</c:v>
                </c:pt>
                <c:pt idx="802">
                  <c:v>0.58799999999999997</c:v>
                </c:pt>
                <c:pt idx="803">
                  <c:v>0.51500000000000001</c:v>
                </c:pt>
                <c:pt idx="804">
                  <c:v>0.316</c:v>
                </c:pt>
                <c:pt idx="805">
                  <c:v>0.36499999999999999</c:v>
                </c:pt>
                <c:pt idx="806">
                  <c:v>0.46100000000000002</c:v>
                </c:pt>
                <c:pt idx="807">
                  <c:v>0.432</c:v>
                </c:pt>
                <c:pt idx="808">
                  <c:v>0.31</c:v>
                </c:pt>
                <c:pt idx="809">
                  <c:v>0.50600000000000001</c:v>
                </c:pt>
                <c:pt idx="810">
                  <c:v>0.46400000000000002</c:v>
                </c:pt>
                <c:pt idx="811">
                  <c:v>0.58399999999999996</c:v>
                </c:pt>
                <c:pt idx="812">
                  <c:v>0.36</c:v>
                </c:pt>
                <c:pt idx="813">
                  <c:v>0.501</c:v>
                </c:pt>
                <c:pt idx="814">
                  <c:v>0.439</c:v>
                </c:pt>
                <c:pt idx="815">
                  <c:v>0.375</c:v>
                </c:pt>
                <c:pt idx="816">
                  <c:v>0.307</c:v>
                </c:pt>
                <c:pt idx="817">
                  <c:v>0.27400000000000002</c:v>
                </c:pt>
                <c:pt idx="818">
                  <c:v>0.48299999999999998</c:v>
                </c:pt>
                <c:pt idx="819">
                  <c:v>0.52300000000000002</c:v>
                </c:pt>
                <c:pt idx="820">
                  <c:v>0.47099999999999997</c:v>
                </c:pt>
                <c:pt idx="821">
                  <c:v>0.26100000000000001</c:v>
                </c:pt>
                <c:pt idx="822">
                  <c:v>0.58499999999999996</c:v>
                </c:pt>
                <c:pt idx="823">
                  <c:v>0.51500000000000001</c:v>
                </c:pt>
                <c:pt idx="824">
                  <c:v>0.59699999999999998</c:v>
                </c:pt>
                <c:pt idx="825">
                  <c:v>0.51500000000000001</c:v>
                </c:pt>
                <c:pt idx="826">
                  <c:v>0.48299999999999998</c:v>
                </c:pt>
                <c:pt idx="827">
                  <c:v>0.436</c:v>
                </c:pt>
                <c:pt idx="828">
                  <c:v>0.29699999999999999</c:v>
                </c:pt>
                <c:pt idx="829">
                  <c:v>0.34300000000000003</c:v>
                </c:pt>
                <c:pt idx="830">
                  <c:v>0.49</c:v>
                </c:pt>
                <c:pt idx="831">
                  <c:v>0.49399999999999999</c:v>
                </c:pt>
                <c:pt idx="832">
                  <c:v>0.56499999999999995</c:v>
                </c:pt>
                <c:pt idx="833">
                  <c:v>0.28000000000000003</c:v>
                </c:pt>
                <c:pt idx="834">
                  <c:v>0.54900000000000004</c:v>
                </c:pt>
                <c:pt idx="835">
                  <c:v>0.41699999999999998</c:v>
                </c:pt>
                <c:pt idx="836">
                  <c:v>0.33500000000000002</c:v>
                </c:pt>
                <c:pt idx="837">
                  <c:v>0.38600000000000001</c:v>
                </c:pt>
                <c:pt idx="838">
                  <c:v>0.20499999999999999</c:v>
                </c:pt>
                <c:pt idx="839">
                  <c:v>0.55800000000000005</c:v>
                </c:pt>
                <c:pt idx="840">
                  <c:v>0.49199999999999999</c:v>
                </c:pt>
                <c:pt idx="841">
                  <c:v>0.23300000000000001</c:v>
                </c:pt>
                <c:pt idx="842">
                  <c:v>0.25900000000000001</c:v>
                </c:pt>
                <c:pt idx="843">
                  <c:v>0.48599999999999999</c:v>
                </c:pt>
                <c:pt idx="844">
                  <c:v>0.34300000000000003</c:v>
                </c:pt>
                <c:pt idx="845">
                  <c:v>0.28000000000000003</c:v>
                </c:pt>
                <c:pt idx="846">
                  <c:v>0.47299999999999998</c:v>
                </c:pt>
                <c:pt idx="847">
                  <c:v>0.57199999999999995</c:v>
                </c:pt>
                <c:pt idx="848">
                  <c:v>0.245</c:v>
                </c:pt>
                <c:pt idx="849">
                  <c:v>0.48799999999999999</c:v>
                </c:pt>
                <c:pt idx="850">
                  <c:v>0.28999999999999998</c:v>
                </c:pt>
                <c:pt idx="851">
                  <c:v>0.35399999999999998</c:v>
                </c:pt>
                <c:pt idx="852">
                  <c:v>0.55000000000000004</c:v>
                </c:pt>
                <c:pt idx="853">
                  <c:v>0.5</c:v>
                </c:pt>
                <c:pt idx="854">
                  <c:v>0.253</c:v>
                </c:pt>
                <c:pt idx="855">
                  <c:v>0.46200000000000002</c:v>
                </c:pt>
                <c:pt idx="856">
                  <c:v>0.42599999999999999</c:v>
                </c:pt>
                <c:pt idx="857">
                  <c:v>0.56299999999999994</c:v>
                </c:pt>
                <c:pt idx="858">
                  <c:v>0.54700000000000004</c:v>
                </c:pt>
                <c:pt idx="859">
                  <c:v>0.36899999999999999</c:v>
                </c:pt>
                <c:pt idx="860">
                  <c:v>0.20300000000000001</c:v>
                </c:pt>
                <c:pt idx="861">
                  <c:v>0.23</c:v>
                </c:pt>
                <c:pt idx="862">
                  <c:v>0.32900000000000001</c:v>
                </c:pt>
                <c:pt idx="863">
                  <c:v>0.214</c:v>
                </c:pt>
                <c:pt idx="864">
                  <c:v>0.36599999999999999</c:v>
                </c:pt>
                <c:pt idx="865">
                  <c:v>0.21299999999999999</c:v>
                </c:pt>
                <c:pt idx="866">
                  <c:v>0.438</c:v>
                </c:pt>
                <c:pt idx="867">
                  <c:v>0.38300000000000001</c:v>
                </c:pt>
                <c:pt idx="868">
                  <c:v>0.24299999999999999</c:v>
                </c:pt>
                <c:pt idx="869">
                  <c:v>0.246</c:v>
                </c:pt>
                <c:pt idx="870">
                  <c:v>0.23799999999999999</c:v>
                </c:pt>
                <c:pt idx="871">
                  <c:v>0.505</c:v>
                </c:pt>
                <c:pt idx="872">
                  <c:v>0.54600000000000004</c:v>
                </c:pt>
                <c:pt idx="873">
                  <c:v>0.27900000000000003</c:v>
                </c:pt>
                <c:pt idx="874">
                  <c:v>0.497</c:v>
                </c:pt>
                <c:pt idx="875">
                  <c:v>0.24299999999999999</c:v>
                </c:pt>
                <c:pt idx="876">
                  <c:v>0.309</c:v>
                </c:pt>
                <c:pt idx="877">
                  <c:v>0.44900000000000001</c:v>
                </c:pt>
                <c:pt idx="878">
                  <c:v>0.38500000000000001</c:v>
                </c:pt>
                <c:pt idx="879">
                  <c:v>0.23100000000000001</c:v>
                </c:pt>
                <c:pt idx="880">
                  <c:v>0.373</c:v>
                </c:pt>
                <c:pt idx="881">
                  <c:v>0.317</c:v>
                </c:pt>
                <c:pt idx="882">
                  <c:v>0.58099999999999996</c:v>
                </c:pt>
                <c:pt idx="883">
                  <c:v>0.24399999999999999</c:v>
                </c:pt>
                <c:pt idx="884">
                  <c:v>0.28399999999999997</c:v>
                </c:pt>
                <c:pt idx="885">
                  <c:v>0.56399999999999995</c:v>
                </c:pt>
                <c:pt idx="886">
                  <c:v>0.52100000000000002</c:v>
                </c:pt>
                <c:pt idx="887">
                  <c:v>0.29099999999999998</c:v>
                </c:pt>
                <c:pt idx="888">
                  <c:v>0.35299999999999998</c:v>
                </c:pt>
                <c:pt idx="889">
                  <c:v>0.28799999999999998</c:v>
                </c:pt>
                <c:pt idx="890">
                  <c:v>0.30499999999999999</c:v>
                </c:pt>
                <c:pt idx="891">
                  <c:v>0.32400000000000001</c:v>
                </c:pt>
                <c:pt idx="892">
                  <c:v>0.51100000000000001</c:v>
                </c:pt>
                <c:pt idx="893">
                  <c:v>0.58699999999999997</c:v>
                </c:pt>
                <c:pt idx="894">
                  <c:v>0.32800000000000001</c:v>
                </c:pt>
                <c:pt idx="895">
                  <c:v>0.53</c:v>
                </c:pt>
                <c:pt idx="896">
                  <c:v>0.26200000000000001</c:v>
                </c:pt>
                <c:pt idx="897">
                  <c:v>0.247</c:v>
                </c:pt>
                <c:pt idx="898">
                  <c:v>0.252</c:v>
                </c:pt>
                <c:pt idx="899">
                  <c:v>0.40899999999999997</c:v>
                </c:pt>
                <c:pt idx="900">
                  <c:v>0.22600000000000001</c:v>
                </c:pt>
                <c:pt idx="901">
                  <c:v>0.36799999999999999</c:v>
                </c:pt>
                <c:pt idx="902">
                  <c:v>0.53400000000000003</c:v>
                </c:pt>
                <c:pt idx="903">
                  <c:v>0.314</c:v>
                </c:pt>
                <c:pt idx="904">
                  <c:v>0.29499999999999998</c:v>
                </c:pt>
                <c:pt idx="905">
                  <c:v>0.43</c:v>
                </c:pt>
                <c:pt idx="906">
                  <c:v>0.28799999999999998</c:v>
                </c:pt>
                <c:pt idx="907">
                  <c:v>0.51600000000000001</c:v>
                </c:pt>
                <c:pt idx="908">
                  <c:v>0.35399999999999998</c:v>
                </c:pt>
                <c:pt idx="909">
                  <c:v>0.372</c:v>
                </c:pt>
                <c:pt idx="910">
                  <c:v>0.53100000000000003</c:v>
                </c:pt>
                <c:pt idx="911">
                  <c:v>0.40699999999999997</c:v>
                </c:pt>
                <c:pt idx="912">
                  <c:v>0.51800000000000002</c:v>
                </c:pt>
                <c:pt idx="913">
                  <c:v>0.51200000000000001</c:v>
                </c:pt>
                <c:pt idx="914">
                  <c:v>0.28999999999999998</c:v>
                </c:pt>
                <c:pt idx="915">
                  <c:v>0.22500000000000001</c:v>
                </c:pt>
                <c:pt idx="916">
                  <c:v>0.59499999999999997</c:v>
                </c:pt>
                <c:pt idx="917">
                  <c:v>0.25900000000000001</c:v>
                </c:pt>
                <c:pt idx="918">
                  <c:v>0.251</c:v>
                </c:pt>
                <c:pt idx="919">
                  <c:v>0.34699999999999998</c:v>
                </c:pt>
                <c:pt idx="920">
                  <c:v>0.27400000000000002</c:v>
                </c:pt>
                <c:pt idx="921">
                  <c:v>0.223</c:v>
                </c:pt>
                <c:pt idx="922">
                  <c:v>0.56499999999999995</c:v>
                </c:pt>
                <c:pt idx="923">
                  <c:v>0.58699999999999997</c:v>
                </c:pt>
                <c:pt idx="924">
                  <c:v>0.49299999999999999</c:v>
                </c:pt>
                <c:pt idx="925">
                  <c:v>0.58799999999999997</c:v>
                </c:pt>
                <c:pt idx="926">
                  <c:v>0.35099999999999998</c:v>
                </c:pt>
                <c:pt idx="927">
                  <c:v>0.46800000000000003</c:v>
                </c:pt>
                <c:pt idx="928">
                  <c:v>0.59399999999999997</c:v>
                </c:pt>
                <c:pt idx="929">
                  <c:v>0.51100000000000001</c:v>
                </c:pt>
                <c:pt idx="930">
                  <c:v>0.32800000000000001</c:v>
                </c:pt>
                <c:pt idx="931">
                  <c:v>0.42</c:v>
                </c:pt>
                <c:pt idx="932">
                  <c:v>0.53200000000000003</c:v>
                </c:pt>
                <c:pt idx="933">
                  <c:v>0.54600000000000004</c:v>
                </c:pt>
                <c:pt idx="934">
                  <c:v>0.23</c:v>
                </c:pt>
                <c:pt idx="935">
                  <c:v>0.51800000000000002</c:v>
                </c:pt>
                <c:pt idx="936">
                  <c:v>0.497</c:v>
                </c:pt>
                <c:pt idx="937">
                  <c:v>0.48899999999999999</c:v>
                </c:pt>
                <c:pt idx="938">
                  <c:v>0.46800000000000003</c:v>
                </c:pt>
                <c:pt idx="939">
                  <c:v>0.55000000000000004</c:v>
                </c:pt>
                <c:pt idx="940">
                  <c:v>0.39200000000000002</c:v>
                </c:pt>
                <c:pt idx="941">
                  <c:v>0.50600000000000001</c:v>
                </c:pt>
                <c:pt idx="942">
                  <c:v>0.58299999999999996</c:v>
                </c:pt>
                <c:pt idx="943">
                  <c:v>0.39300000000000002</c:v>
                </c:pt>
                <c:pt idx="944">
                  <c:v>0.27500000000000002</c:v>
                </c:pt>
                <c:pt idx="945">
                  <c:v>0.253</c:v>
                </c:pt>
                <c:pt idx="946">
                  <c:v>0.40200000000000002</c:v>
                </c:pt>
                <c:pt idx="947">
                  <c:v>0.23699999999999999</c:v>
                </c:pt>
                <c:pt idx="948">
                  <c:v>0.48299999999999998</c:v>
                </c:pt>
                <c:pt idx="949">
                  <c:v>0.51300000000000001</c:v>
                </c:pt>
                <c:pt idx="950">
                  <c:v>0.46200000000000002</c:v>
                </c:pt>
                <c:pt idx="951">
                  <c:v>0.39800000000000002</c:v>
                </c:pt>
                <c:pt idx="952">
                  <c:v>0.377</c:v>
                </c:pt>
                <c:pt idx="953">
                  <c:v>0.41599999999999998</c:v>
                </c:pt>
                <c:pt idx="954">
                  <c:v>0.39300000000000002</c:v>
                </c:pt>
                <c:pt idx="955">
                  <c:v>0.35099999999999998</c:v>
                </c:pt>
                <c:pt idx="956">
                  <c:v>0.317</c:v>
                </c:pt>
                <c:pt idx="957">
                  <c:v>0.26</c:v>
                </c:pt>
                <c:pt idx="958">
                  <c:v>0.52300000000000002</c:v>
                </c:pt>
                <c:pt idx="959">
                  <c:v>0.52800000000000002</c:v>
                </c:pt>
                <c:pt idx="960">
                  <c:v>0.36499999999999999</c:v>
                </c:pt>
                <c:pt idx="961">
                  <c:v>0.255</c:v>
                </c:pt>
                <c:pt idx="962">
                  <c:v>0.56599999999999995</c:v>
                </c:pt>
                <c:pt idx="963">
                  <c:v>0.54100000000000004</c:v>
                </c:pt>
                <c:pt idx="964">
                  <c:v>0.495</c:v>
                </c:pt>
                <c:pt idx="965">
                  <c:v>0.30599999999999999</c:v>
                </c:pt>
                <c:pt idx="966">
                  <c:v>0.38700000000000001</c:v>
                </c:pt>
                <c:pt idx="967">
                  <c:v>0.45100000000000001</c:v>
                </c:pt>
                <c:pt idx="968">
                  <c:v>0.309</c:v>
                </c:pt>
                <c:pt idx="969">
                  <c:v>0.48499999999999999</c:v>
                </c:pt>
                <c:pt idx="970">
                  <c:v>0.38500000000000001</c:v>
                </c:pt>
                <c:pt idx="971">
                  <c:v>0.54400000000000004</c:v>
                </c:pt>
                <c:pt idx="972">
                  <c:v>0.56000000000000005</c:v>
                </c:pt>
                <c:pt idx="973">
                  <c:v>0.217</c:v>
                </c:pt>
                <c:pt idx="974">
                  <c:v>0.46700000000000003</c:v>
                </c:pt>
                <c:pt idx="975">
                  <c:v>0.28599999999999998</c:v>
                </c:pt>
                <c:pt idx="976">
                  <c:v>0.36899999999999999</c:v>
                </c:pt>
                <c:pt idx="977">
                  <c:v>0.59499999999999997</c:v>
                </c:pt>
                <c:pt idx="978">
                  <c:v>0.502</c:v>
                </c:pt>
                <c:pt idx="979">
                  <c:v>0.47199999999999998</c:v>
                </c:pt>
                <c:pt idx="980">
                  <c:v>0.55300000000000005</c:v>
                </c:pt>
                <c:pt idx="981">
                  <c:v>0.48399999999999999</c:v>
                </c:pt>
                <c:pt idx="982">
                  <c:v>0.34399999999999997</c:v>
                </c:pt>
                <c:pt idx="983">
                  <c:v>0.53300000000000003</c:v>
                </c:pt>
                <c:pt idx="984">
                  <c:v>0.372</c:v>
                </c:pt>
                <c:pt idx="985">
                  <c:v>0.46</c:v>
                </c:pt>
                <c:pt idx="986">
                  <c:v>0.52500000000000002</c:v>
                </c:pt>
                <c:pt idx="987">
                  <c:v>0.57999999999999996</c:v>
                </c:pt>
                <c:pt idx="988">
                  <c:v>0.34699999999999998</c:v>
                </c:pt>
                <c:pt idx="989">
                  <c:v>0.2</c:v>
                </c:pt>
                <c:pt idx="990">
                  <c:v>0.30499999999999999</c:v>
                </c:pt>
                <c:pt idx="991">
                  <c:v>0.307</c:v>
                </c:pt>
                <c:pt idx="992">
                  <c:v>0.25600000000000001</c:v>
                </c:pt>
                <c:pt idx="993">
                  <c:v>0.26900000000000002</c:v>
                </c:pt>
                <c:pt idx="994">
                  <c:v>0.47199999999999998</c:v>
                </c:pt>
                <c:pt idx="995">
                  <c:v>0.52300000000000002</c:v>
                </c:pt>
                <c:pt idx="996">
                  <c:v>0.52</c:v>
                </c:pt>
                <c:pt idx="997">
                  <c:v>0.57899999999999996</c:v>
                </c:pt>
                <c:pt idx="998">
                  <c:v>0.55300000000000005</c:v>
                </c:pt>
                <c:pt idx="999">
                  <c:v>0.48899999999999999</c:v>
                </c:pt>
                <c:pt idx="1000">
                  <c:v>0.217</c:v>
                </c:pt>
                <c:pt idx="1001">
                  <c:v>0.38200000000000001</c:v>
                </c:pt>
                <c:pt idx="1002">
                  <c:v>0.24199999999999999</c:v>
                </c:pt>
                <c:pt idx="1003">
                  <c:v>0.59799999999999998</c:v>
                </c:pt>
                <c:pt idx="1004">
                  <c:v>0.34699999999999998</c:v>
                </c:pt>
                <c:pt idx="1005">
                  <c:v>0.34599999999999997</c:v>
                </c:pt>
                <c:pt idx="1006">
                  <c:v>0.44900000000000001</c:v>
                </c:pt>
                <c:pt idx="1007">
                  <c:v>0.33</c:v>
                </c:pt>
                <c:pt idx="1008">
                  <c:v>0.40699999999999997</c:v>
                </c:pt>
                <c:pt idx="1009">
                  <c:v>0.23699999999999999</c:v>
                </c:pt>
                <c:pt idx="1010">
                  <c:v>0.23300000000000001</c:v>
                </c:pt>
                <c:pt idx="1011">
                  <c:v>0.54800000000000004</c:v>
                </c:pt>
                <c:pt idx="1012">
                  <c:v>0.252</c:v>
                </c:pt>
                <c:pt idx="1013">
                  <c:v>0.38800000000000001</c:v>
                </c:pt>
                <c:pt idx="1014">
                  <c:v>0.23100000000000001</c:v>
                </c:pt>
                <c:pt idx="1015">
                  <c:v>0.44400000000000001</c:v>
                </c:pt>
                <c:pt idx="1016">
                  <c:v>0.48799999999999999</c:v>
                </c:pt>
                <c:pt idx="1017">
                  <c:v>0.46800000000000003</c:v>
                </c:pt>
                <c:pt idx="1018">
                  <c:v>0.39</c:v>
                </c:pt>
                <c:pt idx="1019">
                  <c:v>0.51200000000000001</c:v>
                </c:pt>
                <c:pt idx="1020">
                  <c:v>0.45900000000000002</c:v>
                </c:pt>
                <c:pt idx="1021">
                  <c:v>0.26700000000000002</c:v>
                </c:pt>
                <c:pt idx="1022">
                  <c:v>0.245</c:v>
                </c:pt>
                <c:pt idx="1023">
                  <c:v>0.51400000000000001</c:v>
                </c:pt>
                <c:pt idx="1024">
                  <c:v>0.221</c:v>
                </c:pt>
                <c:pt idx="1025">
                  <c:v>0.48699999999999999</c:v>
                </c:pt>
                <c:pt idx="1026">
                  <c:v>0.32</c:v>
                </c:pt>
                <c:pt idx="1027">
                  <c:v>0.33200000000000002</c:v>
                </c:pt>
                <c:pt idx="1028">
                  <c:v>0.374</c:v>
                </c:pt>
                <c:pt idx="1029">
                  <c:v>0.20300000000000001</c:v>
                </c:pt>
                <c:pt idx="1030">
                  <c:v>0.53600000000000003</c:v>
                </c:pt>
                <c:pt idx="1031">
                  <c:v>0.34100000000000003</c:v>
                </c:pt>
                <c:pt idx="1032">
                  <c:v>0.40500000000000003</c:v>
                </c:pt>
                <c:pt idx="1033">
                  <c:v>0.52200000000000002</c:v>
                </c:pt>
                <c:pt idx="1034">
                  <c:v>0.56100000000000005</c:v>
                </c:pt>
                <c:pt idx="1035">
                  <c:v>0.33500000000000002</c:v>
                </c:pt>
                <c:pt idx="1036">
                  <c:v>0.435</c:v>
                </c:pt>
                <c:pt idx="1037">
                  <c:v>0.36699999999999999</c:v>
                </c:pt>
                <c:pt idx="1038">
                  <c:v>0.219</c:v>
                </c:pt>
                <c:pt idx="1039">
                  <c:v>0.21299999999999999</c:v>
                </c:pt>
                <c:pt idx="1040">
                  <c:v>0.221</c:v>
                </c:pt>
                <c:pt idx="1041">
                  <c:v>0.54400000000000004</c:v>
                </c:pt>
                <c:pt idx="1042">
                  <c:v>0.32900000000000001</c:v>
                </c:pt>
                <c:pt idx="1043">
                  <c:v>0.51400000000000001</c:v>
                </c:pt>
                <c:pt idx="1044">
                  <c:v>0.32100000000000001</c:v>
                </c:pt>
                <c:pt idx="1045">
                  <c:v>0.4</c:v>
                </c:pt>
                <c:pt idx="1046">
                  <c:v>0.32100000000000001</c:v>
                </c:pt>
                <c:pt idx="1047">
                  <c:v>0.438</c:v>
                </c:pt>
                <c:pt idx="1048">
                  <c:v>0.21099999999999999</c:v>
                </c:pt>
                <c:pt idx="1049">
                  <c:v>0.38500000000000001</c:v>
                </c:pt>
                <c:pt idx="1050">
                  <c:v>0.30499999999999999</c:v>
                </c:pt>
                <c:pt idx="1051">
                  <c:v>0.433</c:v>
                </c:pt>
                <c:pt idx="1052">
                  <c:v>0.52200000000000002</c:v>
                </c:pt>
                <c:pt idx="1053">
                  <c:v>0.30199999999999999</c:v>
                </c:pt>
                <c:pt idx="1054">
                  <c:v>0.59</c:v>
                </c:pt>
                <c:pt idx="1055">
                  <c:v>0.30299999999999999</c:v>
                </c:pt>
                <c:pt idx="1056">
                  <c:v>0.58099999999999996</c:v>
                </c:pt>
                <c:pt idx="1057">
                  <c:v>0.30499999999999999</c:v>
                </c:pt>
                <c:pt idx="1058">
                  <c:v>0.56399999999999995</c:v>
                </c:pt>
                <c:pt idx="1059">
                  <c:v>0.51800000000000002</c:v>
                </c:pt>
                <c:pt idx="1060">
                  <c:v>0.44700000000000001</c:v>
                </c:pt>
                <c:pt idx="1061">
                  <c:v>0.47499999999999998</c:v>
                </c:pt>
                <c:pt idx="1062">
                  <c:v>0.28000000000000003</c:v>
                </c:pt>
                <c:pt idx="1063">
                  <c:v>0.36299999999999999</c:v>
                </c:pt>
                <c:pt idx="1064">
                  <c:v>0.55600000000000005</c:v>
                </c:pt>
                <c:pt idx="1065">
                  <c:v>0.53700000000000003</c:v>
                </c:pt>
                <c:pt idx="1066">
                  <c:v>0.44500000000000001</c:v>
                </c:pt>
                <c:pt idx="1067">
                  <c:v>0.497</c:v>
                </c:pt>
                <c:pt idx="1068">
                  <c:v>0.36699999999999999</c:v>
                </c:pt>
                <c:pt idx="1069">
                  <c:v>0.52600000000000002</c:v>
                </c:pt>
                <c:pt idx="1070">
                  <c:v>0.55300000000000005</c:v>
                </c:pt>
                <c:pt idx="1071">
                  <c:v>0.372</c:v>
                </c:pt>
                <c:pt idx="1072">
                  <c:v>0.44</c:v>
                </c:pt>
                <c:pt idx="1073">
                  <c:v>0.42</c:v>
                </c:pt>
                <c:pt idx="1074">
                  <c:v>0.47799999999999998</c:v>
                </c:pt>
                <c:pt idx="1075">
                  <c:v>0.40500000000000003</c:v>
                </c:pt>
                <c:pt idx="1076">
                  <c:v>0.39100000000000001</c:v>
                </c:pt>
                <c:pt idx="1077">
                  <c:v>0.48</c:v>
                </c:pt>
                <c:pt idx="1078">
                  <c:v>0.59099999999999997</c:v>
                </c:pt>
                <c:pt idx="1079">
                  <c:v>0.38</c:v>
                </c:pt>
                <c:pt idx="1080">
                  <c:v>0.215</c:v>
                </c:pt>
                <c:pt idx="1081">
                  <c:v>0.57099999999999995</c:v>
                </c:pt>
                <c:pt idx="1082">
                  <c:v>0.504</c:v>
                </c:pt>
                <c:pt idx="1083">
                  <c:v>0.22800000000000001</c:v>
                </c:pt>
                <c:pt idx="1084">
                  <c:v>0.41299999999999998</c:v>
                </c:pt>
                <c:pt idx="1085">
                  <c:v>0.45600000000000002</c:v>
                </c:pt>
                <c:pt idx="1086">
                  <c:v>0.224</c:v>
                </c:pt>
                <c:pt idx="1087">
                  <c:v>0.55500000000000005</c:v>
                </c:pt>
                <c:pt idx="1088">
                  <c:v>0.53800000000000003</c:v>
                </c:pt>
                <c:pt idx="1089">
                  <c:v>0.33900000000000002</c:v>
                </c:pt>
                <c:pt idx="1090">
                  <c:v>0.26800000000000002</c:v>
                </c:pt>
                <c:pt idx="1091">
                  <c:v>0.39100000000000001</c:v>
                </c:pt>
                <c:pt idx="1092">
                  <c:v>0.47299999999999998</c:v>
                </c:pt>
                <c:pt idx="1093">
                  <c:v>0.59899999999999998</c:v>
                </c:pt>
                <c:pt idx="1094">
                  <c:v>0.33700000000000002</c:v>
                </c:pt>
                <c:pt idx="1095">
                  <c:v>0.30099999999999999</c:v>
                </c:pt>
                <c:pt idx="1096">
                  <c:v>0.42099999999999999</c:v>
                </c:pt>
                <c:pt idx="1097">
                  <c:v>0.33200000000000002</c:v>
                </c:pt>
                <c:pt idx="1098">
                  <c:v>0.249</c:v>
                </c:pt>
                <c:pt idx="1099">
                  <c:v>0.55100000000000005</c:v>
                </c:pt>
                <c:pt idx="1100">
                  <c:v>0.40699999999999997</c:v>
                </c:pt>
                <c:pt idx="1101">
                  <c:v>0.47899999999999998</c:v>
                </c:pt>
                <c:pt idx="1102">
                  <c:v>0.59199999999999997</c:v>
                </c:pt>
                <c:pt idx="1103">
                  <c:v>0.26500000000000001</c:v>
                </c:pt>
                <c:pt idx="1104">
                  <c:v>0.29699999999999999</c:v>
                </c:pt>
                <c:pt idx="1105">
                  <c:v>0.26300000000000001</c:v>
                </c:pt>
                <c:pt idx="1106">
                  <c:v>0.33</c:v>
                </c:pt>
                <c:pt idx="1107">
                  <c:v>0.376</c:v>
                </c:pt>
                <c:pt idx="1108">
                  <c:v>0.22800000000000001</c:v>
                </c:pt>
                <c:pt idx="1109">
                  <c:v>0.48099999999999998</c:v>
                </c:pt>
                <c:pt idx="1110">
                  <c:v>0.373</c:v>
                </c:pt>
                <c:pt idx="1111">
                  <c:v>0.25900000000000001</c:v>
                </c:pt>
                <c:pt idx="1112">
                  <c:v>0.52400000000000002</c:v>
                </c:pt>
                <c:pt idx="1113">
                  <c:v>0.41899999999999998</c:v>
                </c:pt>
                <c:pt idx="1114">
                  <c:v>0.46</c:v>
                </c:pt>
                <c:pt idx="1115">
                  <c:v>0.43</c:v>
                </c:pt>
                <c:pt idx="1116">
                  <c:v>0.4</c:v>
                </c:pt>
                <c:pt idx="1117">
                  <c:v>0.20100000000000001</c:v>
                </c:pt>
                <c:pt idx="1118">
                  <c:v>0.20300000000000001</c:v>
                </c:pt>
                <c:pt idx="1119">
                  <c:v>0.39500000000000002</c:v>
                </c:pt>
                <c:pt idx="1120">
                  <c:v>0.39400000000000002</c:v>
                </c:pt>
                <c:pt idx="1121">
                  <c:v>0.501</c:v>
                </c:pt>
                <c:pt idx="1122">
                  <c:v>0.49299999999999999</c:v>
                </c:pt>
                <c:pt idx="1123">
                  <c:v>0.221</c:v>
                </c:pt>
                <c:pt idx="1124">
                  <c:v>0.23799999999999999</c:v>
                </c:pt>
                <c:pt idx="1125">
                  <c:v>0.44</c:v>
                </c:pt>
                <c:pt idx="1126">
                  <c:v>0.42599999999999999</c:v>
                </c:pt>
                <c:pt idx="1127">
                  <c:v>0.33800000000000002</c:v>
                </c:pt>
                <c:pt idx="1128">
                  <c:v>0.57199999999999995</c:v>
                </c:pt>
                <c:pt idx="1129">
                  <c:v>0.36699999999999999</c:v>
                </c:pt>
                <c:pt idx="1130">
                  <c:v>0.5</c:v>
                </c:pt>
                <c:pt idx="1131">
                  <c:v>0.55800000000000005</c:v>
                </c:pt>
                <c:pt idx="1132">
                  <c:v>0.254</c:v>
                </c:pt>
                <c:pt idx="1133">
                  <c:v>0.216</c:v>
                </c:pt>
                <c:pt idx="1134">
                  <c:v>0.374</c:v>
                </c:pt>
                <c:pt idx="1135">
                  <c:v>0.54800000000000004</c:v>
                </c:pt>
                <c:pt idx="1136">
                  <c:v>0.53100000000000003</c:v>
                </c:pt>
                <c:pt idx="1137">
                  <c:v>0.48499999999999999</c:v>
                </c:pt>
                <c:pt idx="1138">
                  <c:v>0.36299999999999999</c:v>
                </c:pt>
                <c:pt idx="1139">
                  <c:v>0.33700000000000002</c:v>
                </c:pt>
                <c:pt idx="1140">
                  <c:v>0.33700000000000002</c:v>
                </c:pt>
                <c:pt idx="1141">
                  <c:v>0.59799999999999998</c:v>
                </c:pt>
                <c:pt idx="1142">
                  <c:v>0.22</c:v>
                </c:pt>
                <c:pt idx="1143">
                  <c:v>0.59499999999999997</c:v>
                </c:pt>
                <c:pt idx="1144">
                  <c:v>0.45400000000000001</c:v>
                </c:pt>
                <c:pt idx="1145">
                  <c:v>0.26800000000000002</c:v>
                </c:pt>
                <c:pt idx="1146">
                  <c:v>0.24199999999999999</c:v>
                </c:pt>
                <c:pt idx="1147">
                  <c:v>0.34</c:v>
                </c:pt>
                <c:pt idx="1148">
                  <c:v>0.438</c:v>
                </c:pt>
                <c:pt idx="1149">
                  <c:v>0.45900000000000002</c:v>
                </c:pt>
                <c:pt idx="1150">
                  <c:v>0.46</c:v>
                </c:pt>
                <c:pt idx="1151">
                  <c:v>0.36</c:v>
                </c:pt>
                <c:pt idx="1152">
                  <c:v>0.46600000000000003</c:v>
                </c:pt>
                <c:pt idx="1153">
                  <c:v>0.52800000000000002</c:v>
                </c:pt>
                <c:pt idx="1154">
                  <c:v>0.52400000000000002</c:v>
                </c:pt>
                <c:pt idx="1155">
                  <c:v>0.27700000000000002</c:v>
                </c:pt>
                <c:pt idx="1156">
                  <c:v>0.33400000000000002</c:v>
                </c:pt>
                <c:pt idx="1157">
                  <c:v>0.54100000000000004</c:v>
                </c:pt>
                <c:pt idx="1158">
                  <c:v>0.48399999999999999</c:v>
                </c:pt>
                <c:pt idx="1159">
                  <c:v>0.25</c:v>
                </c:pt>
                <c:pt idx="1160">
                  <c:v>0.53300000000000003</c:v>
                </c:pt>
                <c:pt idx="1161">
                  <c:v>0.51900000000000002</c:v>
                </c:pt>
                <c:pt idx="1162">
                  <c:v>0.42699999999999999</c:v>
                </c:pt>
                <c:pt idx="1163">
                  <c:v>0.314</c:v>
                </c:pt>
                <c:pt idx="1164">
                  <c:v>0.36899999999999999</c:v>
                </c:pt>
                <c:pt idx="1165">
                  <c:v>0.56599999999999995</c:v>
                </c:pt>
                <c:pt idx="1166">
                  <c:v>0.30199999999999999</c:v>
                </c:pt>
                <c:pt idx="1167">
                  <c:v>0.26500000000000001</c:v>
                </c:pt>
                <c:pt idx="1168">
                  <c:v>0.56399999999999995</c:v>
                </c:pt>
                <c:pt idx="1169">
                  <c:v>0.216</c:v>
                </c:pt>
                <c:pt idx="1170">
                  <c:v>0.215</c:v>
                </c:pt>
                <c:pt idx="1171">
                  <c:v>0.21299999999999999</c:v>
                </c:pt>
                <c:pt idx="1172">
                  <c:v>0.496</c:v>
                </c:pt>
                <c:pt idx="1173">
                  <c:v>0.52900000000000003</c:v>
                </c:pt>
                <c:pt idx="1174">
                  <c:v>0.23599999999999999</c:v>
                </c:pt>
                <c:pt idx="1175">
                  <c:v>0.21299999999999999</c:v>
                </c:pt>
                <c:pt idx="1176">
                  <c:v>0.309</c:v>
                </c:pt>
                <c:pt idx="1177">
                  <c:v>0.313</c:v>
                </c:pt>
                <c:pt idx="1178">
                  <c:v>0.31</c:v>
                </c:pt>
                <c:pt idx="1179">
                  <c:v>0.376</c:v>
                </c:pt>
                <c:pt idx="1180">
                  <c:v>0.433</c:v>
                </c:pt>
                <c:pt idx="1181">
                  <c:v>0.44</c:v>
                </c:pt>
                <c:pt idx="1182">
                  <c:v>0.53400000000000003</c:v>
                </c:pt>
                <c:pt idx="1183">
                  <c:v>0.53900000000000003</c:v>
                </c:pt>
                <c:pt idx="1184">
                  <c:v>0.317</c:v>
                </c:pt>
                <c:pt idx="1185">
                  <c:v>0.20899999999999999</c:v>
                </c:pt>
                <c:pt idx="1186">
                  <c:v>0.57099999999999995</c:v>
                </c:pt>
                <c:pt idx="1187">
                  <c:v>0.55100000000000005</c:v>
                </c:pt>
                <c:pt idx="1188">
                  <c:v>0.27900000000000003</c:v>
                </c:pt>
                <c:pt idx="1189">
                  <c:v>0.57399999999999995</c:v>
                </c:pt>
                <c:pt idx="1190">
                  <c:v>0.57699999999999996</c:v>
                </c:pt>
                <c:pt idx="1191">
                  <c:v>0.38300000000000001</c:v>
                </c:pt>
                <c:pt idx="1192">
                  <c:v>0.49399999999999999</c:v>
                </c:pt>
                <c:pt idx="1193">
                  <c:v>0.29699999999999999</c:v>
                </c:pt>
                <c:pt idx="1194">
                  <c:v>0.437</c:v>
                </c:pt>
                <c:pt idx="1195">
                  <c:v>0.25900000000000001</c:v>
                </c:pt>
                <c:pt idx="1196">
                  <c:v>0.45500000000000002</c:v>
                </c:pt>
                <c:pt idx="1197">
                  <c:v>0.251</c:v>
                </c:pt>
                <c:pt idx="1198">
                  <c:v>0.47</c:v>
                </c:pt>
                <c:pt idx="1199">
                  <c:v>0.51100000000000001</c:v>
                </c:pt>
                <c:pt idx="1200">
                  <c:v>0.56200000000000006</c:v>
                </c:pt>
                <c:pt idx="1201">
                  <c:v>0.35799999999999998</c:v>
                </c:pt>
                <c:pt idx="1202">
                  <c:v>0.503</c:v>
                </c:pt>
                <c:pt idx="1203">
                  <c:v>0.46400000000000002</c:v>
                </c:pt>
                <c:pt idx="1204">
                  <c:v>0.46899999999999997</c:v>
                </c:pt>
                <c:pt idx="1205">
                  <c:v>0.23599999999999999</c:v>
                </c:pt>
                <c:pt idx="1206">
                  <c:v>0.30099999999999999</c:v>
                </c:pt>
                <c:pt idx="1207">
                  <c:v>0.35299999999999998</c:v>
                </c:pt>
                <c:pt idx="1208">
                  <c:v>0.433</c:v>
                </c:pt>
                <c:pt idx="1209">
                  <c:v>0.52300000000000002</c:v>
                </c:pt>
                <c:pt idx="1210">
                  <c:v>0.28299999999999997</c:v>
                </c:pt>
                <c:pt idx="1211">
                  <c:v>0.52</c:v>
                </c:pt>
                <c:pt idx="1212">
                  <c:v>0.54</c:v>
                </c:pt>
                <c:pt idx="1213">
                  <c:v>0.51300000000000001</c:v>
                </c:pt>
                <c:pt idx="1214">
                  <c:v>0.32900000000000001</c:v>
                </c:pt>
                <c:pt idx="1215">
                  <c:v>0.443</c:v>
                </c:pt>
                <c:pt idx="1216">
                  <c:v>0.46600000000000003</c:v>
                </c:pt>
                <c:pt idx="1217">
                  <c:v>0.49299999999999999</c:v>
                </c:pt>
                <c:pt idx="1218">
                  <c:v>0.56999999999999995</c:v>
                </c:pt>
                <c:pt idx="1219">
                  <c:v>0.25</c:v>
                </c:pt>
                <c:pt idx="1220">
                  <c:v>0.23300000000000001</c:v>
                </c:pt>
                <c:pt idx="1221">
                  <c:v>0.20899999999999999</c:v>
                </c:pt>
                <c:pt idx="1222">
                  <c:v>0.28499999999999998</c:v>
                </c:pt>
                <c:pt idx="1223">
                  <c:v>0.55200000000000005</c:v>
                </c:pt>
                <c:pt idx="1224">
                  <c:v>0.378</c:v>
                </c:pt>
                <c:pt idx="1225">
                  <c:v>0.32900000000000001</c:v>
                </c:pt>
                <c:pt idx="1226">
                  <c:v>0.34599999999999997</c:v>
                </c:pt>
                <c:pt idx="1227">
                  <c:v>0.46899999999999997</c:v>
                </c:pt>
                <c:pt idx="1228">
                  <c:v>0.42499999999999999</c:v>
                </c:pt>
                <c:pt idx="1229">
                  <c:v>0.39100000000000001</c:v>
                </c:pt>
                <c:pt idx="1230">
                  <c:v>0.43099999999999999</c:v>
                </c:pt>
                <c:pt idx="1231">
                  <c:v>0.57499999999999996</c:v>
                </c:pt>
                <c:pt idx="1232">
                  <c:v>0.44400000000000001</c:v>
                </c:pt>
                <c:pt idx="1233">
                  <c:v>0.40200000000000002</c:v>
                </c:pt>
                <c:pt idx="1234">
                  <c:v>0.27200000000000002</c:v>
                </c:pt>
                <c:pt idx="1235">
                  <c:v>0.27700000000000002</c:v>
                </c:pt>
                <c:pt idx="1236">
                  <c:v>0.312</c:v>
                </c:pt>
                <c:pt idx="1237">
                  <c:v>0.45300000000000001</c:v>
                </c:pt>
                <c:pt idx="1238">
                  <c:v>0.57199999999999995</c:v>
                </c:pt>
                <c:pt idx="1239">
                  <c:v>0.48299999999999998</c:v>
                </c:pt>
                <c:pt idx="1240">
                  <c:v>0.26200000000000001</c:v>
                </c:pt>
                <c:pt idx="1241">
                  <c:v>0.22900000000000001</c:v>
                </c:pt>
                <c:pt idx="1242">
                  <c:v>0.46700000000000003</c:v>
                </c:pt>
                <c:pt idx="1243">
                  <c:v>0.498</c:v>
                </c:pt>
                <c:pt idx="1244">
                  <c:v>0.503</c:v>
                </c:pt>
                <c:pt idx="1245">
                  <c:v>0.53200000000000003</c:v>
                </c:pt>
                <c:pt idx="1246">
                  <c:v>0.29299999999999998</c:v>
                </c:pt>
                <c:pt idx="1247">
                  <c:v>0.32800000000000001</c:v>
                </c:pt>
                <c:pt idx="1248">
                  <c:v>0.495</c:v>
                </c:pt>
                <c:pt idx="1249">
                  <c:v>0.55500000000000005</c:v>
                </c:pt>
                <c:pt idx="1250">
                  <c:v>0.50800000000000001</c:v>
                </c:pt>
                <c:pt idx="1251">
                  <c:v>0.28000000000000003</c:v>
                </c:pt>
                <c:pt idx="1252">
                  <c:v>0.48899999999999999</c:v>
                </c:pt>
                <c:pt idx="1253">
                  <c:v>0.39200000000000002</c:v>
                </c:pt>
                <c:pt idx="1254">
                  <c:v>0.20799999999999999</c:v>
                </c:pt>
                <c:pt idx="1255">
                  <c:v>0.309</c:v>
                </c:pt>
                <c:pt idx="1256">
                  <c:v>0.30599999999999999</c:v>
                </c:pt>
                <c:pt idx="1257">
                  <c:v>0.34599999999999997</c:v>
                </c:pt>
                <c:pt idx="1258">
                  <c:v>0.40500000000000003</c:v>
                </c:pt>
                <c:pt idx="1259">
                  <c:v>0.58199999999999996</c:v>
                </c:pt>
                <c:pt idx="1260">
                  <c:v>0.437</c:v>
                </c:pt>
                <c:pt idx="1261">
                  <c:v>0.46300000000000002</c:v>
                </c:pt>
                <c:pt idx="1262">
                  <c:v>0.23699999999999999</c:v>
                </c:pt>
                <c:pt idx="1263">
                  <c:v>0.41399999999999998</c:v>
                </c:pt>
                <c:pt idx="1264">
                  <c:v>0.36099999999999999</c:v>
                </c:pt>
                <c:pt idx="1265">
                  <c:v>0.26900000000000002</c:v>
                </c:pt>
                <c:pt idx="1266">
                  <c:v>0.46700000000000003</c:v>
                </c:pt>
                <c:pt idx="1267">
                  <c:v>0.35</c:v>
                </c:pt>
                <c:pt idx="1268">
                  <c:v>0.505</c:v>
                </c:pt>
                <c:pt idx="1269">
                  <c:v>0.32300000000000001</c:v>
                </c:pt>
                <c:pt idx="1270">
                  <c:v>0.54700000000000004</c:v>
                </c:pt>
                <c:pt idx="1271">
                  <c:v>0.53900000000000003</c:v>
                </c:pt>
                <c:pt idx="1272">
                  <c:v>0.48499999999999999</c:v>
                </c:pt>
                <c:pt idx="1273">
                  <c:v>0.42899999999999999</c:v>
                </c:pt>
                <c:pt idx="1274">
                  <c:v>0.56499999999999995</c:v>
                </c:pt>
                <c:pt idx="1275">
                  <c:v>0.59799999999999998</c:v>
                </c:pt>
                <c:pt idx="1276">
                  <c:v>0.34499999999999997</c:v>
                </c:pt>
                <c:pt idx="1277">
                  <c:v>0.49299999999999999</c:v>
                </c:pt>
                <c:pt idx="1278">
                  <c:v>0.312</c:v>
                </c:pt>
                <c:pt idx="1279">
                  <c:v>0.57199999999999995</c:v>
                </c:pt>
                <c:pt idx="1280">
                  <c:v>0.438</c:v>
                </c:pt>
                <c:pt idx="1281">
                  <c:v>0.436</c:v>
                </c:pt>
                <c:pt idx="1282">
                  <c:v>0.58199999999999996</c:v>
                </c:pt>
                <c:pt idx="1283">
                  <c:v>0.29799999999999999</c:v>
                </c:pt>
                <c:pt idx="1284">
                  <c:v>0.218</c:v>
                </c:pt>
                <c:pt idx="1285">
                  <c:v>0.315</c:v>
                </c:pt>
                <c:pt idx="1286">
                  <c:v>0.222</c:v>
                </c:pt>
                <c:pt idx="1287">
                  <c:v>0.46899999999999997</c:v>
                </c:pt>
                <c:pt idx="1288">
                  <c:v>0.33400000000000002</c:v>
                </c:pt>
                <c:pt idx="1289">
                  <c:v>0.31</c:v>
                </c:pt>
                <c:pt idx="1290">
                  <c:v>0.39700000000000002</c:v>
                </c:pt>
                <c:pt idx="1291">
                  <c:v>0.36</c:v>
                </c:pt>
                <c:pt idx="1292">
                  <c:v>0.29299999999999998</c:v>
                </c:pt>
                <c:pt idx="1293">
                  <c:v>0.51400000000000001</c:v>
                </c:pt>
                <c:pt idx="1294">
                  <c:v>0.27800000000000002</c:v>
                </c:pt>
                <c:pt idx="1295">
                  <c:v>0.41899999999999998</c:v>
                </c:pt>
                <c:pt idx="1296">
                  <c:v>0.45500000000000002</c:v>
                </c:pt>
                <c:pt idx="1297">
                  <c:v>0.28000000000000003</c:v>
                </c:pt>
                <c:pt idx="1298">
                  <c:v>0.45300000000000001</c:v>
                </c:pt>
                <c:pt idx="1299">
                  <c:v>0.41499999999999998</c:v>
                </c:pt>
                <c:pt idx="1300">
                  <c:v>0.30199999999999999</c:v>
                </c:pt>
                <c:pt idx="1301">
                  <c:v>0.496</c:v>
                </c:pt>
                <c:pt idx="1302">
                  <c:v>0.23400000000000001</c:v>
                </c:pt>
                <c:pt idx="1303">
                  <c:v>0.24399999999999999</c:v>
                </c:pt>
                <c:pt idx="1304">
                  <c:v>0.26300000000000001</c:v>
                </c:pt>
                <c:pt idx="1305">
                  <c:v>0.40400000000000003</c:v>
                </c:pt>
                <c:pt idx="1306">
                  <c:v>0.39200000000000002</c:v>
                </c:pt>
                <c:pt idx="1307">
                  <c:v>0.53900000000000003</c:v>
                </c:pt>
                <c:pt idx="1308">
                  <c:v>0.45100000000000001</c:v>
                </c:pt>
                <c:pt idx="1309">
                  <c:v>0.46700000000000003</c:v>
                </c:pt>
                <c:pt idx="1310">
                  <c:v>0.374</c:v>
                </c:pt>
                <c:pt idx="1311">
                  <c:v>0.59699999999999998</c:v>
                </c:pt>
                <c:pt idx="1312">
                  <c:v>0.40300000000000002</c:v>
                </c:pt>
                <c:pt idx="1313">
                  <c:v>0.496</c:v>
                </c:pt>
                <c:pt idx="1314">
                  <c:v>0.52400000000000002</c:v>
                </c:pt>
                <c:pt idx="1315">
                  <c:v>0.33500000000000002</c:v>
                </c:pt>
                <c:pt idx="1316">
                  <c:v>0.59399999999999997</c:v>
                </c:pt>
                <c:pt idx="1317">
                  <c:v>0.28599999999999998</c:v>
                </c:pt>
                <c:pt idx="1318">
                  <c:v>0.442</c:v>
                </c:pt>
                <c:pt idx="1319">
                  <c:v>0.34899999999999998</c:v>
                </c:pt>
                <c:pt idx="1320">
                  <c:v>0.24099999999999999</c:v>
                </c:pt>
                <c:pt idx="1321">
                  <c:v>0.57799999999999996</c:v>
                </c:pt>
                <c:pt idx="1322">
                  <c:v>0.56299999999999994</c:v>
                </c:pt>
                <c:pt idx="1323">
                  <c:v>0.253</c:v>
                </c:pt>
                <c:pt idx="1324">
                  <c:v>0.47799999999999998</c:v>
                </c:pt>
                <c:pt idx="1325">
                  <c:v>0.22600000000000001</c:v>
                </c:pt>
                <c:pt idx="1326">
                  <c:v>0.41399999999999998</c:v>
                </c:pt>
                <c:pt idx="1327">
                  <c:v>0.35099999999999998</c:v>
                </c:pt>
                <c:pt idx="1328">
                  <c:v>0.58499999999999996</c:v>
                </c:pt>
                <c:pt idx="1329">
                  <c:v>0.32200000000000001</c:v>
                </c:pt>
                <c:pt idx="1330">
                  <c:v>0.43099999999999999</c:v>
                </c:pt>
                <c:pt idx="1331">
                  <c:v>0.20399999999999999</c:v>
                </c:pt>
                <c:pt idx="1332">
                  <c:v>0.23799999999999999</c:v>
                </c:pt>
                <c:pt idx="1333">
                  <c:v>0.42599999999999999</c:v>
                </c:pt>
                <c:pt idx="1334">
                  <c:v>0.54400000000000004</c:v>
                </c:pt>
                <c:pt idx="1335">
                  <c:v>0.53900000000000003</c:v>
                </c:pt>
                <c:pt idx="1336">
                  <c:v>0.504</c:v>
                </c:pt>
                <c:pt idx="1337">
                  <c:v>0.51600000000000001</c:v>
                </c:pt>
                <c:pt idx="1338">
                  <c:v>0.45400000000000001</c:v>
                </c:pt>
                <c:pt idx="1339">
                  <c:v>0.48399999999999999</c:v>
                </c:pt>
                <c:pt idx="1340">
                  <c:v>0.55800000000000005</c:v>
                </c:pt>
                <c:pt idx="1341">
                  <c:v>0.41299999999999998</c:v>
                </c:pt>
                <c:pt idx="1342">
                  <c:v>0.24099999999999999</c:v>
                </c:pt>
                <c:pt idx="1343">
                  <c:v>0.28399999999999997</c:v>
                </c:pt>
                <c:pt idx="1344">
                  <c:v>0.254</c:v>
                </c:pt>
                <c:pt idx="1345">
                  <c:v>0.443</c:v>
                </c:pt>
                <c:pt idx="1346">
                  <c:v>0.35799999999999998</c:v>
                </c:pt>
                <c:pt idx="1347">
                  <c:v>0.28999999999999998</c:v>
                </c:pt>
                <c:pt idx="1348">
                  <c:v>0.52</c:v>
                </c:pt>
                <c:pt idx="1349">
                  <c:v>0.35099999999999998</c:v>
                </c:pt>
                <c:pt idx="1350">
                  <c:v>0.47099999999999997</c:v>
                </c:pt>
                <c:pt idx="1351">
                  <c:v>0.48399999999999999</c:v>
                </c:pt>
                <c:pt idx="1352">
                  <c:v>0.47899999999999998</c:v>
                </c:pt>
                <c:pt idx="1353">
                  <c:v>0.25700000000000001</c:v>
                </c:pt>
                <c:pt idx="1354">
                  <c:v>0.40899999999999997</c:v>
                </c:pt>
                <c:pt idx="1355">
                  <c:v>0.376</c:v>
                </c:pt>
                <c:pt idx="1356">
                  <c:v>0.56299999999999994</c:v>
                </c:pt>
                <c:pt idx="1357">
                  <c:v>0.24299999999999999</c:v>
                </c:pt>
                <c:pt idx="1358">
                  <c:v>0.26200000000000001</c:v>
                </c:pt>
                <c:pt idx="1359">
                  <c:v>0.58899999999999997</c:v>
                </c:pt>
                <c:pt idx="1360">
                  <c:v>0.44400000000000001</c:v>
                </c:pt>
                <c:pt idx="1361">
                  <c:v>0.245</c:v>
                </c:pt>
                <c:pt idx="1362">
                  <c:v>0.22</c:v>
                </c:pt>
                <c:pt idx="1363">
                  <c:v>0.55600000000000005</c:v>
                </c:pt>
                <c:pt idx="1364">
                  <c:v>0.27</c:v>
                </c:pt>
                <c:pt idx="1365">
                  <c:v>0.39400000000000002</c:v>
                </c:pt>
                <c:pt idx="1366">
                  <c:v>0.52300000000000002</c:v>
                </c:pt>
                <c:pt idx="1367">
                  <c:v>0.23300000000000001</c:v>
                </c:pt>
                <c:pt idx="1368">
                  <c:v>0.51100000000000001</c:v>
                </c:pt>
                <c:pt idx="1369">
                  <c:v>0.25800000000000001</c:v>
                </c:pt>
                <c:pt idx="1370">
                  <c:v>0.29099999999999998</c:v>
                </c:pt>
                <c:pt idx="1371">
                  <c:v>0.28799999999999998</c:v>
                </c:pt>
                <c:pt idx="1372">
                  <c:v>0.26100000000000001</c:v>
                </c:pt>
                <c:pt idx="1373">
                  <c:v>0.39200000000000002</c:v>
                </c:pt>
                <c:pt idx="1374">
                  <c:v>0.26100000000000001</c:v>
                </c:pt>
                <c:pt idx="1375">
                  <c:v>0.48499999999999999</c:v>
                </c:pt>
                <c:pt idx="1376">
                  <c:v>0.441</c:v>
                </c:pt>
                <c:pt idx="1377">
                  <c:v>0.51800000000000002</c:v>
                </c:pt>
                <c:pt idx="1378">
                  <c:v>0.3</c:v>
                </c:pt>
                <c:pt idx="1379">
                  <c:v>0.57599999999999996</c:v>
                </c:pt>
                <c:pt idx="1380">
                  <c:v>0.48399999999999999</c:v>
                </c:pt>
                <c:pt idx="1381">
                  <c:v>0.29199999999999998</c:v>
                </c:pt>
                <c:pt idx="1382">
                  <c:v>0.37</c:v>
                </c:pt>
                <c:pt idx="1383">
                  <c:v>0.59299999999999997</c:v>
                </c:pt>
                <c:pt idx="1384">
                  <c:v>0.23100000000000001</c:v>
                </c:pt>
                <c:pt idx="1385">
                  <c:v>0.20899999999999999</c:v>
                </c:pt>
                <c:pt idx="1386">
                  <c:v>0.53600000000000003</c:v>
                </c:pt>
                <c:pt idx="1387">
                  <c:v>0.57899999999999996</c:v>
                </c:pt>
                <c:pt idx="1388">
                  <c:v>0.36199999999999999</c:v>
                </c:pt>
                <c:pt idx="1389">
                  <c:v>0.54900000000000004</c:v>
                </c:pt>
                <c:pt idx="1390">
                  <c:v>0.311</c:v>
                </c:pt>
                <c:pt idx="1391">
                  <c:v>0.29199999999999998</c:v>
                </c:pt>
                <c:pt idx="1392">
                  <c:v>0.38600000000000001</c:v>
                </c:pt>
                <c:pt idx="1393">
                  <c:v>0.38600000000000001</c:v>
                </c:pt>
                <c:pt idx="1394">
                  <c:v>0.217</c:v>
                </c:pt>
                <c:pt idx="1395">
                  <c:v>0.35399999999999998</c:v>
                </c:pt>
                <c:pt idx="1396">
                  <c:v>0.33100000000000002</c:v>
                </c:pt>
                <c:pt idx="1397">
                  <c:v>0.47699999999999998</c:v>
                </c:pt>
                <c:pt idx="1398">
                  <c:v>0.497</c:v>
                </c:pt>
                <c:pt idx="1399">
                  <c:v>0.58199999999999996</c:v>
                </c:pt>
                <c:pt idx="1400">
                  <c:v>0.214</c:v>
                </c:pt>
                <c:pt idx="1401">
                  <c:v>0.59499999999999997</c:v>
                </c:pt>
                <c:pt idx="1402">
                  <c:v>0.29099999999999998</c:v>
                </c:pt>
                <c:pt idx="1403">
                  <c:v>0.59199999999999997</c:v>
                </c:pt>
                <c:pt idx="1404">
                  <c:v>0.58499999999999996</c:v>
                </c:pt>
                <c:pt idx="1405">
                  <c:v>0.28699999999999998</c:v>
                </c:pt>
                <c:pt idx="1406">
                  <c:v>0.47799999999999998</c:v>
                </c:pt>
                <c:pt idx="1407">
                  <c:v>0.28299999999999997</c:v>
                </c:pt>
                <c:pt idx="1408">
                  <c:v>0.50800000000000001</c:v>
                </c:pt>
                <c:pt idx="1409">
                  <c:v>0.498</c:v>
                </c:pt>
                <c:pt idx="1410">
                  <c:v>0.24299999999999999</c:v>
                </c:pt>
                <c:pt idx="1411">
                  <c:v>0.59699999999999998</c:v>
                </c:pt>
                <c:pt idx="1412">
                  <c:v>0.21299999999999999</c:v>
                </c:pt>
                <c:pt idx="1413">
                  <c:v>0.34100000000000003</c:v>
                </c:pt>
                <c:pt idx="1414">
                  <c:v>0.32400000000000001</c:v>
                </c:pt>
                <c:pt idx="1415">
                  <c:v>0.48399999999999999</c:v>
                </c:pt>
                <c:pt idx="1416">
                  <c:v>0.255</c:v>
                </c:pt>
                <c:pt idx="1417">
                  <c:v>0.48099999999999998</c:v>
                </c:pt>
                <c:pt idx="1418">
                  <c:v>0.3</c:v>
                </c:pt>
                <c:pt idx="1419">
                  <c:v>0.56699999999999995</c:v>
                </c:pt>
                <c:pt idx="1420">
                  <c:v>0.318</c:v>
                </c:pt>
                <c:pt idx="1421">
                  <c:v>0.28699999999999998</c:v>
                </c:pt>
                <c:pt idx="1422">
                  <c:v>0.436</c:v>
                </c:pt>
                <c:pt idx="1423">
                  <c:v>0.252</c:v>
                </c:pt>
                <c:pt idx="1424">
                  <c:v>0.46500000000000002</c:v>
                </c:pt>
                <c:pt idx="1425">
                  <c:v>0.36399999999999999</c:v>
                </c:pt>
                <c:pt idx="1426">
                  <c:v>0.55900000000000005</c:v>
                </c:pt>
                <c:pt idx="1427">
                  <c:v>0.58399999999999996</c:v>
                </c:pt>
                <c:pt idx="1428">
                  <c:v>0.49299999999999999</c:v>
                </c:pt>
                <c:pt idx="1429">
                  <c:v>0.24399999999999999</c:v>
                </c:pt>
                <c:pt idx="1430">
                  <c:v>0.56200000000000006</c:v>
                </c:pt>
                <c:pt idx="1431">
                  <c:v>0.27700000000000002</c:v>
                </c:pt>
                <c:pt idx="1432">
                  <c:v>0.23</c:v>
                </c:pt>
                <c:pt idx="1433">
                  <c:v>0.44900000000000001</c:v>
                </c:pt>
                <c:pt idx="1434">
                  <c:v>0.222</c:v>
                </c:pt>
                <c:pt idx="1435">
                  <c:v>0.47799999999999998</c:v>
                </c:pt>
                <c:pt idx="1436">
                  <c:v>0.28699999999999998</c:v>
                </c:pt>
                <c:pt idx="1437">
                  <c:v>0.255</c:v>
                </c:pt>
                <c:pt idx="1438">
                  <c:v>0.313</c:v>
                </c:pt>
                <c:pt idx="1439">
                  <c:v>0.59699999999999998</c:v>
                </c:pt>
                <c:pt idx="1440">
                  <c:v>0.255</c:v>
                </c:pt>
                <c:pt idx="1441">
                  <c:v>0.21</c:v>
                </c:pt>
                <c:pt idx="1442">
                  <c:v>0.51</c:v>
                </c:pt>
                <c:pt idx="1443">
                  <c:v>0.36699999999999999</c:v>
                </c:pt>
                <c:pt idx="1444">
                  <c:v>0.30499999999999999</c:v>
                </c:pt>
                <c:pt idx="1445">
                  <c:v>0.436</c:v>
                </c:pt>
                <c:pt idx="1446">
                  <c:v>0.51300000000000001</c:v>
                </c:pt>
                <c:pt idx="1447">
                  <c:v>0.58399999999999996</c:v>
                </c:pt>
                <c:pt idx="1448">
                  <c:v>0.27200000000000002</c:v>
                </c:pt>
                <c:pt idx="1449">
                  <c:v>0.376</c:v>
                </c:pt>
                <c:pt idx="1450">
                  <c:v>0.26400000000000001</c:v>
                </c:pt>
                <c:pt idx="1451">
                  <c:v>0.33</c:v>
                </c:pt>
                <c:pt idx="1452">
                  <c:v>0.376</c:v>
                </c:pt>
                <c:pt idx="1453">
                  <c:v>0.39200000000000002</c:v>
                </c:pt>
                <c:pt idx="1454">
                  <c:v>0.51900000000000002</c:v>
                </c:pt>
                <c:pt idx="1455">
                  <c:v>0.59499999999999997</c:v>
                </c:pt>
                <c:pt idx="1456">
                  <c:v>0.28499999999999998</c:v>
                </c:pt>
                <c:pt idx="1457">
                  <c:v>0.55700000000000005</c:v>
                </c:pt>
                <c:pt idx="1458">
                  <c:v>0.35799999999999998</c:v>
                </c:pt>
                <c:pt idx="1459">
                  <c:v>0.36499999999999999</c:v>
                </c:pt>
                <c:pt idx="1460">
                  <c:v>0.33500000000000002</c:v>
                </c:pt>
                <c:pt idx="1461">
                  <c:v>0.252</c:v>
                </c:pt>
                <c:pt idx="1462">
                  <c:v>0.35799999999999998</c:v>
                </c:pt>
                <c:pt idx="1463">
                  <c:v>0.252</c:v>
                </c:pt>
                <c:pt idx="1464">
                  <c:v>0.57999999999999996</c:v>
                </c:pt>
                <c:pt idx="1465">
                  <c:v>0.46700000000000003</c:v>
                </c:pt>
                <c:pt idx="1466">
                  <c:v>0.32800000000000001</c:v>
                </c:pt>
                <c:pt idx="1467">
                  <c:v>0.44400000000000001</c:v>
                </c:pt>
                <c:pt idx="1468">
                  <c:v>0.47699999999999998</c:v>
                </c:pt>
                <c:pt idx="1469">
                  <c:v>0.56499999999999995</c:v>
                </c:pt>
                <c:pt idx="1470">
                  <c:v>0.36099999999999999</c:v>
                </c:pt>
                <c:pt idx="1471">
                  <c:v>0.29799999999999999</c:v>
                </c:pt>
                <c:pt idx="1472">
                  <c:v>0.32200000000000001</c:v>
                </c:pt>
                <c:pt idx="1473">
                  <c:v>0.434</c:v>
                </c:pt>
                <c:pt idx="1474">
                  <c:v>0.35699999999999998</c:v>
                </c:pt>
                <c:pt idx="1475">
                  <c:v>0.22700000000000001</c:v>
                </c:pt>
                <c:pt idx="1476">
                  <c:v>0.28299999999999997</c:v>
                </c:pt>
                <c:pt idx="1477">
                  <c:v>0.32700000000000001</c:v>
                </c:pt>
                <c:pt idx="1478">
                  <c:v>0.222</c:v>
                </c:pt>
                <c:pt idx="1479">
                  <c:v>0.215</c:v>
                </c:pt>
                <c:pt idx="1480">
                  <c:v>0.47199999999999998</c:v>
                </c:pt>
                <c:pt idx="1481">
                  <c:v>0.35599999999999998</c:v>
                </c:pt>
                <c:pt idx="1482">
                  <c:v>0.45800000000000002</c:v>
                </c:pt>
                <c:pt idx="1483">
                  <c:v>0.28000000000000003</c:v>
                </c:pt>
                <c:pt idx="1484">
                  <c:v>0.38600000000000001</c:v>
                </c:pt>
                <c:pt idx="1485">
                  <c:v>0.23799999999999999</c:v>
                </c:pt>
                <c:pt idx="1486">
                  <c:v>0.245</c:v>
                </c:pt>
                <c:pt idx="1487">
                  <c:v>0.41399999999999998</c:v>
                </c:pt>
                <c:pt idx="1488">
                  <c:v>0.25600000000000001</c:v>
                </c:pt>
                <c:pt idx="1489">
                  <c:v>0.502</c:v>
                </c:pt>
                <c:pt idx="1490">
                  <c:v>0.26800000000000002</c:v>
                </c:pt>
                <c:pt idx="1491">
                  <c:v>0.56000000000000005</c:v>
                </c:pt>
                <c:pt idx="1492">
                  <c:v>0.51500000000000001</c:v>
                </c:pt>
                <c:pt idx="1493">
                  <c:v>0.27300000000000002</c:v>
                </c:pt>
                <c:pt idx="1494">
                  <c:v>0.247</c:v>
                </c:pt>
                <c:pt idx="1495">
                  <c:v>0.43099999999999999</c:v>
                </c:pt>
                <c:pt idx="1496">
                  <c:v>0.48699999999999999</c:v>
                </c:pt>
                <c:pt idx="1497">
                  <c:v>0.55200000000000005</c:v>
                </c:pt>
                <c:pt idx="1498">
                  <c:v>0.34499999999999997</c:v>
                </c:pt>
                <c:pt idx="1499">
                  <c:v>0.36399999999999999</c:v>
                </c:pt>
                <c:pt idx="1500">
                  <c:v>0.216</c:v>
                </c:pt>
                <c:pt idx="1501">
                  <c:v>0.20300000000000001</c:v>
                </c:pt>
                <c:pt idx="1502">
                  <c:v>0.46500000000000002</c:v>
                </c:pt>
                <c:pt idx="1503">
                  <c:v>0.48</c:v>
                </c:pt>
                <c:pt idx="1504">
                  <c:v>0.36199999999999999</c:v>
                </c:pt>
                <c:pt idx="1505">
                  <c:v>0.223</c:v>
                </c:pt>
                <c:pt idx="1506">
                  <c:v>0.442</c:v>
                </c:pt>
                <c:pt idx="1507">
                  <c:v>0.51800000000000002</c:v>
                </c:pt>
                <c:pt idx="1508">
                  <c:v>0.58699999999999997</c:v>
                </c:pt>
                <c:pt idx="1509">
                  <c:v>0.26400000000000001</c:v>
                </c:pt>
                <c:pt idx="1510">
                  <c:v>0.59799999999999998</c:v>
                </c:pt>
                <c:pt idx="1511">
                  <c:v>0.45200000000000001</c:v>
                </c:pt>
                <c:pt idx="1512">
                  <c:v>0.47699999999999998</c:v>
                </c:pt>
                <c:pt idx="1513">
                  <c:v>0.45300000000000001</c:v>
                </c:pt>
                <c:pt idx="1514">
                  <c:v>0.36</c:v>
                </c:pt>
                <c:pt idx="1515">
                  <c:v>0.21199999999999999</c:v>
                </c:pt>
                <c:pt idx="1516">
                  <c:v>0.39100000000000001</c:v>
                </c:pt>
                <c:pt idx="1517">
                  <c:v>0.33400000000000002</c:v>
                </c:pt>
                <c:pt idx="1518">
                  <c:v>0.20899999999999999</c:v>
                </c:pt>
                <c:pt idx="1519">
                  <c:v>0.35499999999999998</c:v>
                </c:pt>
                <c:pt idx="1520">
                  <c:v>0.54800000000000004</c:v>
                </c:pt>
                <c:pt idx="1521">
                  <c:v>0.33</c:v>
                </c:pt>
                <c:pt idx="1522">
                  <c:v>0.44600000000000001</c:v>
                </c:pt>
                <c:pt idx="1523">
                  <c:v>0.249</c:v>
                </c:pt>
                <c:pt idx="1524">
                  <c:v>0.57899999999999996</c:v>
                </c:pt>
                <c:pt idx="1525">
                  <c:v>0.24299999999999999</c:v>
                </c:pt>
                <c:pt idx="1526">
                  <c:v>0.56399999999999995</c:v>
                </c:pt>
                <c:pt idx="1527">
                  <c:v>0.436</c:v>
                </c:pt>
                <c:pt idx="1528">
                  <c:v>0.432</c:v>
                </c:pt>
                <c:pt idx="1529">
                  <c:v>0.437</c:v>
                </c:pt>
                <c:pt idx="1530">
                  <c:v>0.56000000000000005</c:v>
                </c:pt>
                <c:pt idx="1531">
                  <c:v>0.54100000000000004</c:v>
                </c:pt>
                <c:pt idx="1532">
                  <c:v>0.254</c:v>
                </c:pt>
                <c:pt idx="1533">
                  <c:v>0.29699999999999999</c:v>
                </c:pt>
                <c:pt idx="1534">
                  <c:v>0.224</c:v>
                </c:pt>
                <c:pt idx="1535">
                  <c:v>0.49399999999999999</c:v>
                </c:pt>
                <c:pt idx="1536">
                  <c:v>0.27400000000000002</c:v>
                </c:pt>
                <c:pt idx="1537">
                  <c:v>0.48199999999999998</c:v>
                </c:pt>
                <c:pt idx="1538">
                  <c:v>0.53700000000000003</c:v>
                </c:pt>
                <c:pt idx="1539">
                  <c:v>0.27700000000000002</c:v>
                </c:pt>
                <c:pt idx="1540">
                  <c:v>0.23200000000000001</c:v>
                </c:pt>
                <c:pt idx="1541">
                  <c:v>0.56699999999999995</c:v>
                </c:pt>
                <c:pt idx="1542">
                  <c:v>0.433</c:v>
                </c:pt>
                <c:pt idx="1543">
                  <c:v>0.254</c:v>
                </c:pt>
                <c:pt idx="1544">
                  <c:v>0.29399999999999998</c:v>
                </c:pt>
                <c:pt idx="1545">
                  <c:v>0.248</c:v>
                </c:pt>
                <c:pt idx="1546">
                  <c:v>0.48399999999999999</c:v>
                </c:pt>
                <c:pt idx="1547">
                  <c:v>0.39100000000000001</c:v>
                </c:pt>
                <c:pt idx="1548">
                  <c:v>0.56399999999999995</c:v>
                </c:pt>
                <c:pt idx="1549">
                  <c:v>0.51400000000000001</c:v>
                </c:pt>
                <c:pt idx="1550">
                  <c:v>0.27200000000000002</c:v>
                </c:pt>
                <c:pt idx="1551">
                  <c:v>0.379</c:v>
                </c:pt>
                <c:pt idx="1552">
                  <c:v>0.53</c:v>
                </c:pt>
                <c:pt idx="1553">
                  <c:v>0.57099999999999995</c:v>
                </c:pt>
                <c:pt idx="1554">
                  <c:v>0.38600000000000001</c:v>
                </c:pt>
                <c:pt idx="1555">
                  <c:v>0.53400000000000003</c:v>
                </c:pt>
                <c:pt idx="1556">
                  <c:v>0.47699999999999998</c:v>
                </c:pt>
                <c:pt idx="1557">
                  <c:v>0.46800000000000003</c:v>
                </c:pt>
                <c:pt idx="1558">
                  <c:v>0.32900000000000001</c:v>
                </c:pt>
                <c:pt idx="1559">
                  <c:v>0.59</c:v>
                </c:pt>
                <c:pt idx="1560">
                  <c:v>0.373</c:v>
                </c:pt>
                <c:pt idx="1561">
                  <c:v>0.22</c:v>
                </c:pt>
                <c:pt idx="1562">
                  <c:v>0.313</c:v>
                </c:pt>
                <c:pt idx="1563">
                  <c:v>0.33200000000000002</c:v>
                </c:pt>
                <c:pt idx="1564">
                  <c:v>0.44500000000000001</c:v>
                </c:pt>
                <c:pt idx="1565">
                  <c:v>0.51100000000000001</c:v>
                </c:pt>
                <c:pt idx="1566">
                  <c:v>0.55800000000000005</c:v>
                </c:pt>
                <c:pt idx="1567">
                  <c:v>0.42499999999999999</c:v>
                </c:pt>
                <c:pt idx="1568">
                  <c:v>0.51900000000000002</c:v>
                </c:pt>
                <c:pt idx="1569">
                  <c:v>0.28399999999999997</c:v>
                </c:pt>
                <c:pt idx="1570">
                  <c:v>0.26800000000000002</c:v>
                </c:pt>
                <c:pt idx="1571">
                  <c:v>0.48099999999999998</c:v>
                </c:pt>
                <c:pt idx="1572">
                  <c:v>0.20899999999999999</c:v>
                </c:pt>
                <c:pt idx="1573">
                  <c:v>0.46700000000000003</c:v>
                </c:pt>
                <c:pt idx="1574">
                  <c:v>0.27400000000000002</c:v>
                </c:pt>
                <c:pt idx="1575">
                  <c:v>0.57199999999999995</c:v>
                </c:pt>
                <c:pt idx="1576">
                  <c:v>0.38700000000000001</c:v>
                </c:pt>
                <c:pt idx="1577">
                  <c:v>0.499</c:v>
                </c:pt>
                <c:pt idx="1578">
                  <c:v>0.28899999999999998</c:v>
                </c:pt>
                <c:pt idx="1579">
                  <c:v>0.23100000000000001</c:v>
                </c:pt>
                <c:pt idx="1580">
                  <c:v>0.34399999999999997</c:v>
                </c:pt>
                <c:pt idx="1581">
                  <c:v>0.52300000000000002</c:v>
                </c:pt>
                <c:pt idx="1582">
                  <c:v>0.40799999999999997</c:v>
                </c:pt>
                <c:pt idx="1583">
                  <c:v>0.36299999999999999</c:v>
                </c:pt>
                <c:pt idx="1584">
                  <c:v>0.40100000000000002</c:v>
                </c:pt>
                <c:pt idx="1585">
                  <c:v>0.317</c:v>
                </c:pt>
                <c:pt idx="1586">
                  <c:v>0.20899999999999999</c:v>
                </c:pt>
                <c:pt idx="1587">
                  <c:v>0.29399999999999998</c:v>
                </c:pt>
                <c:pt idx="1588">
                  <c:v>0.39500000000000002</c:v>
                </c:pt>
                <c:pt idx="1589">
                  <c:v>0.318</c:v>
                </c:pt>
                <c:pt idx="1590">
                  <c:v>0.55600000000000005</c:v>
                </c:pt>
                <c:pt idx="1591">
                  <c:v>0.42599999999999999</c:v>
                </c:pt>
                <c:pt idx="1592">
                  <c:v>0.54800000000000004</c:v>
                </c:pt>
                <c:pt idx="1593">
                  <c:v>0.20699999999999999</c:v>
                </c:pt>
                <c:pt idx="1594">
                  <c:v>0.376</c:v>
                </c:pt>
                <c:pt idx="1595">
                  <c:v>0.28299999999999997</c:v>
                </c:pt>
                <c:pt idx="1596">
                  <c:v>0.56100000000000005</c:v>
                </c:pt>
                <c:pt idx="1597">
                  <c:v>0.32</c:v>
                </c:pt>
                <c:pt idx="1598">
                  <c:v>0.34200000000000003</c:v>
                </c:pt>
                <c:pt idx="1599">
                  <c:v>0.501</c:v>
                </c:pt>
                <c:pt idx="1600">
                  <c:v>0.39300000000000002</c:v>
                </c:pt>
                <c:pt idx="1601">
                  <c:v>0.41299999999999998</c:v>
                </c:pt>
                <c:pt idx="1602">
                  <c:v>0.378</c:v>
                </c:pt>
                <c:pt idx="1603">
                  <c:v>0.24299999999999999</c:v>
                </c:pt>
                <c:pt idx="1604">
                  <c:v>0.254</c:v>
                </c:pt>
                <c:pt idx="1605">
                  <c:v>0.5</c:v>
                </c:pt>
                <c:pt idx="1606">
                  <c:v>0.59699999999999998</c:v>
                </c:pt>
                <c:pt idx="1607">
                  <c:v>0.53300000000000003</c:v>
                </c:pt>
                <c:pt idx="1608">
                  <c:v>0.42599999999999999</c:v>
                </c:pt>
                <c:pt idx="1609">
                  <c:v>0.83599999999999997</c:v>
                </c:pt>
                <c:pt idx="1610">
                  <c:v>0.64400000000000002</c:v>
                </c:pt>
                <c:pt idx="1611">
                  <c:v>0.84499999999999997</c:v>
                </c:pt>
                <c:pt idx="1612">
                  <c:v>0.78100000000000003</c:v>
                </c:pt>
                <c:pt idx="1613">
                  <c:v>0.83899999999999997</c:v>
                </c:pt>
                <c:pt idx="1614">
                  <c:v>0.83199999999999996</c:v>
                </c:pt>
                <c:pt idx="1615">
                  <c:v>0.91700000000000004</c:v>
                </c:pt>
                <c:pt idx="1616">
                  <c:v>0.81299999999999994</c:v>
                </c:pt>
                <c:pt idx="1617">
                  <c:v>0.629</c:v>
                </c:pt>
                <c:pt idx="1618">
                  <c:v>0.64</c:v>
                </c:pt>
                <c:pt idx="1619">
                  <c:v>0.68899999999999995</c:v>
                </c:pt>
                <c:pt idx="1620">
                  <c:v>0.69399999999999995</c:v>
                </c:pt>
                <c:pt idx="1621">
                  <c:v>0.74199999999999999</c:v>
                </c:pt>
                <c:pt idx="1622">
                  <c:v>0.8</c:v>
                </c:pt>
                <c:pt idx="1623">
                  <c:v>0.71699999999999997</c:v>
                </c:pt>
                <c:pt idx="1624">
                  <c:v>0.69299999999999995</c:v>
                </c:pt>
                <c:pt idx="1625">
                  <c:v>0.8</c:v>
                </c:pt>
                <c:pt idx="1626">
                  <c:v>0.745</c:v>
                </c:pt>
                <c:pt idx="1627">
                  <c:v>0.61399999999999999</c:v>
                </c:pt>
                <c:pt idx="1628">
                  <c:v>0.81899999999999995</c:v>
                </c:pt>
                <c:pt idx="1629">
                  <c:v>0.60299999999999998</c:v>
                </c:pt>
                <c:pt idx="1630">
                  <c:v>0.7</c:v>
                </c:pt>
                <c:pt idx="1631">
                  <c:v>0.754</c:v>
                </c:pt>
                <c:pt idx="1632">
                  <c:v>0.77500000000000002</c:v>
                </c:pt>
                <c:pt idx="1633">
                  <c:v>0.66500000000000004</c:v>
                </c:pt>
                <c:pt idx="1634">
                  <c:v>0.81899999999999995</c:v>
                </c:pt>
                <c:pt idx="1635">
                  <c:v>0.88900000000000001</c:v>
                </c:pt>
                <c:pt idx="1636">
                  <c:v>0.72699999999999998</c:v>
                </c:pt>
                <c:pt idx="1637">
                  <c:v>0.71099999999999997</c:v>
                </c:pt>
                <c:pt idx="1638">
                  <c:v>0.60899999999999999</c:v>
                </c:pt>
                <c:pt idx="1639">
                  <c:v>0.69599999999999995</c:v>
                </c:pt>
                <c:pt idx="1640">
                  <c:v>0.72299999999999998</c:v>
                </c:pt>
                <c:pt idx="1641">
                  <c:v>0.77500000000000002</c:v>
                </c:pt>
                <c:pt idx="1642">
                  <c:v>0.626</c:v>
                </c:pt>
                <c:pt idx="1643">
                  <c:v>0.72</c:v>
                </c:pt>
                <c:pt idx="1644">
                  <c:v>0.89200000000000002</c:v>
                </c:pt>
                <c:pt idx="1645">
                  <c:v>0.89800000000000002</c:v>
                </c:pt>
                <c:pt idx="1646">
                  <c:v>0.89500000000000002</c:v>
                </c:pt>
                <c:pt idx="1647">
                  <c:v>0.71699999999999997</c:v>
                </c:pt>
                <c:pt idx="1648">
                  <c:v>0.88500000000000001</c:v>
                </c:pt>
                <c:pt idx="1649">
                  <c:v>0.66700000000000004</c:v>
                </c:pt>
                <c:pt idx="1650">
                  <c:v>0.72699999999999998</c:v>
                </c:pt>
                <c:pt idx="1651">
                  <c:v>0.878</c:v>
                </c:pt>
                <c:pt idx="1652">
                  <c:v>0.69</c:v>
                </c:pt>
                <c:pt idx="1653">
                  <c:v>0.85499999999999998</c:v>
                </c:pt>
                <c:pt idx="1654">
                  <c:v>0.86599999999999999</c:v>
                </c:pt>
                <c:pt idx="1655">
                  <c:v>0.878</c:v>
                </c:pt>
                <c:pt idx="1656">
                  <c:v>0.64600000000000002</c:v>
                </c:pt>
                <c:pt idx="1657">
                  <c:v>0.83299999999999996</c:v>
                </c:pt>
                <c:pt idx="1658">
                  <c:v>0.69599999999999995</c:v>
                </c:pt>
                <c:pt idx="1659">
                  <c:v>0.7</c:v>
                </c:pt>
                <c:pt idx="1660">
                  <c:v>0.60099999999999998</c:v>
                </c:pt>
                <c:pt idx="1661">
                  <c:v>0.80400000000000005</c:v>
                </c:pt>
                <c:pt idx="1662">
                  <c:v>0.73399999999999999</c:v>
                </c:pt>
                <c:pt idx="1663">
                  <c:v>0.83799999999999997</c:v>
                </c:pt>
                <c:pt idx="1664">
                  <c:v>0.61499999999999999</c:v>
                </c:pt>
                <c:pt idx="1665">
                  <c:v>0.89600000000000002</c:v>
                </c:pt>
                <c:pt idx="1666">
                  <c:v>0.78600000000000003</c:v>
                </c:pt>
                <c:pt idx="1667">
                  <c:v>0.90500000000000003</c:v>
                </c:pt>
                <c:pt idx="1668">
                  <c:v>0.71599999999999997</c:v>
                </c:pt>
                <c:pt idx="1669">
                  <c:v>0.60899999999999999</c:v>
                </c:pt>
                <c:pt idx="1670">
                  <c:v>0.88800000000000001</c:v>
                </c:pt>
                <c:pt idx="1671">
                  <c:v>0.73299999999999998</c:v>
                </c:pt>
                <c:pt idx="1672">
                  <c:v>0.70599999999999996</c:v>
                </c:pt>
                <c:pt idx="1673">
                  <c:v>0.82399999999999995</c:v>
                </c:pt>
                <c:pt idx="1674">
                  <c:v>0.61299999999999999</c:v>
                </c:pt>
                <c:pt idx="1675">
                  <c:v>0.73</c:v>
                </c:pt>
                <c:pt idx="1676">
                  <c:v>0.79700000000000004</c:v>
                </c:pt>
                <c:pt idx="1677">
                  <c:v>0.74299999999999999</c:v>
                </c:pt>
                <c:pt idx="1678">
                  <c:v>0.65500000000000003</c:v>
                </c:pt>
                <c:pt idx="1679">
                  <c:v>0.76800000000000002</c:v>
                </c:pt>
                <c:pt idx="1680">
                  <c:v>0.82699999999999996</c:v>
                </c:pt>
                <c:pt idx="1681">
                  <c:v>0.82799999999999996</c:v>
                </c:pt>
                <c:pt idx="1682">
                  <c:v>0.69399999999999995</c:v>
                </c:pt>
                <c:pt idx="1683">
                  <c:v>0.74399999999999999</c:v>
                </c:pt>
                <c:pt idx="1684">
                  <c:v>0.79100000000000004</c:v>
                </c:pt>
                <c:pt idx="1685">
                  <c:v>0.63200000000000001</c:v>
                </c:pt>
                <c:pt idx="1686">
                  <c:v>0.89200000000000002</c:v>
                </c:pt>
                <c:pt idx="1687">
                  <c:v>0.66900000000000004</c:v>
                </c:pt>
                <c:pt idx="1688">
                  <c:v>0.70599999999999996</c:v>
                </c:pt>
                <c:pt idx="1689">
                  <c:v>0.82499999999999996</c:v>
                </c:pt>
                <c:pt idx="1690">
                  <c:v>0.879</c:v>
                </c:pt>
                <c:pt idx="1691">
                  <c:v>0.72499999999999998</c:v>
                </c:pt>
                <c:pt idx="1692">
                  <c:v>0.89700000000000002</c:v>
                </c:pt>
                <c:pt idx="1693">
                  <c:v>0.72699999999999998</c:v>
                </c:pt>
                <c:pt idx="1694">
                  <c:v>0.70299999999999996</c:v>
                </c:pt>
                <c:pt idx="1695">
                  <c:v>0.80800000000000005</c:v>
                </c:pt>
                <c:pt idx="1696">
                  <c:v>0.69099999999999995</c:v>
                </c:pt>
                <c:pt idx="1697">
                  <c:v>0.75</c:v>
                </c:pt>
                <c:pt idx="1698">
                  <c:v>0.86199999999999999</c:v>
                </c:pt>
                <c:pt idx="1699">
                  <c:v>0.871</c:v>
                </c:pt>
                <c:pt idx="1700">
                  <c:v>0.73299999999999998</c:v>
                </c:pt>
                <c:pt idx="1701">
                  <c:v>0.64700000000000002</c:v>
                </c:pt>
                <c:pt idx="1702">
                  <c:v>0.64500000000000002</c:v>
                </c:pt>
                <c:pt idx="1703">
                  <c:v>0.65800000000000003</c:v>
                </c:pt>
                <c:pt idx="1704">
                  <c:v>0.66800000000000004</c:v>
                </c:pt>
                <c:pt idx="1705">
                  <c:v>0.72699999999999998</c:v>
                </c:pt>
                <c:pt idx="1706">
                  <c:v>0.66800000000000004</c:v>
                </c:pt>
                <c:pt idx="1707">
                  <c:v>0.92</c:v>
                </c:pt>
                <c:pt idx="1708">
                  <c:v>0.61</c:v>
                </c:pt>
                <c:pt idx="1709">
                  <c:v>0.77300000000000002</c:v>
                </c:pt>
                <c:pt idx="1710">
                  <c:v>0.61</c:v>
                </c:pt>
                <c:pt idx="1711">
                  <c:v>0.68200000000000005</c:v>
                </c:pt>
                <c:pt idx="1712">
                  <c:v>0.874</c:v>
                </c:pt>
                <c:pt idx="1713">
                  <c:v>0.81200000000000006</c:v>
                </c:pt>
                <c:pt idx="1714">
                  <c:v>0.879</c:v>
                </c:pt>
                <c:pt idx="1715">
                  <c:v>0.82099999999999995</c:v>
                </c:pt>
                <c:pt idx="1716">
                  <c:v>0.63500000000000001</c:v>
                </c:pt>
                <c:pt idx="1717">
                  <c:v>0.67</c:v>
                </c:pt>
                <c:pt idx="1718">
                  <c:v>0.624</c:v>
                </c:pt>
                <c:pt idx="1719">
                  <c:v>0.876</c:v>
                </c:pt>
                <c:pt idx="1720">
                  <c:v>0.66500000000000004</c:v>
                </c:pt>
                <c:pt idx="1721">
                  <c:v>0.91600000000000004</c:v>
                </c:pt>
                <c:pt idx="1722">
                  <c:v>0.77</c:v>
                </c:pt>
                <c:pt idx="1723">
                  <c:v>0.79500000000000004</c:v>
                </c:pt>
                <c:pt idx="1724">
                  <c:v>0.64600000000000002</c:v>
                </c:pt>
                <c:pt idx="1725">
                  <c:v>0.71199999999999997</c:v>
                </c:pt>
                <c:pt idx="1726">
                  <c:v>0.9</c:v>
                </c:pt>
                <c:pt idx="1727">
                  <c:v>0.60499999999999998</c:v>
                </c:pt>
                <c:pt idx="1728">
                  <c:v>0.68200000000000005</c:v>
                </c:pt>
                <c:pt idx="1729">
                  <c:v>0.83699999999999997</c:v>
                </c:pt>
                <c:pt idx="1730">
                  <c:v>0.65300000000000002</c:v>
                </c:pt>
                <c:pt idx="1731">
                  <c:v>0.88800000000000001</c:v>
                </c:pt>
                <c:pt idx="1732">
                  <c:v>0.79300000000000004</c:v>
                </c:pt>
                <c:pt idx="1733">
                  <c:v>0.60699999999999998</c:v>
                </c:pt>
                <c:pt idx="1734">
                  <c:v>0.80900000000000005</c:v>
                </c:pt>
                <c:pt idx="1735">
                  <c:v>0.80600000000000005</c:v>
                </c:pt>
                <c:pt idx="1736">
                  <c:v>0.77400000000000002</c:v>
                </c:pt>
                <c:pt idx="1737">
                  <c:v>0.76900000000000002</c:v>
                </c:pt>
                <c:pt idx="1738">
                  <c:v>0.77400000000000002</c:v>
                </c:pt>
                <c:pt idx="1739">
                  <c:v>0.78</c:v>
                </c:pt>
                <c:pt idx="1740">
                  <c:v>0.65100000000000002</c:v>
                </c:pt>
                <c:pt idx="1741">
                  <c:v>0.71499999999999997</c:v>
                </c:pt>
                <c:pt idx="1742">
                  <c:v>0.86499999999999999</c:v>
                </c:pt>
                <c:pt idx="1743">
                  <c:v>0.91800000000000004</c:v>
                </c:pt>
                <c:pt idx="1744">
                  <c:v>0.72799999999999998</c:v>
                </c:pt>
                <c:pt idx="1745">
                  <c:v>0.64400000000000002</c:v>
                </c:pt>
                <c:pt idx="1746">
                  <c:v>0.89600000000000002</c:v>
                </c:pt>
                <c:pt idx="1747">
                  <c:v>0.72299999999999998</c:v>
                </c:pt>
                <c:pt idx="1748">
                  <c:v>0.71399999999999997</c:v>
                </c:pt>
                <c:pt idx="1749">
                  <c:v>0.85399999999999998</c:v>
                </c:pt>
                <c:pt idx="1750">
                  <c:v>0.65500000000000003</c:v>
                </c:pt>
                <c:pt idx="1751">
                  <c:v>0.79700000000000004</c:v>
                </c:pt>
                <c:pt idx="1752">
                  <c:v>0.84</c:v>
                </c:pt>
                <c:pt idx="1753">
                  <c:v>0.76800000000000002</c:v>
                </c:pt>
                <c:pt idx="1754">
                  <c:v>0.91400000000000003</c:v>
                </c:pt>
                <c:pt idx="1755">
                  <c:v>0.72599999999999998</c:v>
                </c:pt>
                <c:pt idx="1756">
                  <c:v>0.60099999999999998</c:v>
                </c:pt>
                <c:pt idx="1757">
                  <c:v>0.78200000000000003</c:v>
                </c:pt>
                <c:pt idx="1758">
                  <c:v>0.70499999999999996</c:v>
                </c:pt>
                <c:pt idx="1759">
                  <c:v>0.875</c:v>
                </c:pt>
                <c:pt idx="1760">
                  <c:v>0.86699999999999999</c:v>
                </c:pt>
                <c:pt idx="1761">
                  <c:v>0.74299999999999999</c:v>
                </c:pt>
                <c:pt idx="1762">
                  <c:v>0.69699999999999995</c:v>
                </c:pt>
                <c:pt idx="1763">
                  <c:v>0.85499999999999998</c:v>
                </c:pt>
                <c:pt idx="1764">
                  <c:v>0.67800000000000005</c:v>
                </c:pt>
                <c:pt idx="1765">
                  <c:v>0.73799999999999999</c:v>
                </c:pt>
                <c:pt idx="1766">
                  <c:v>0.63600000000000001</c:v>
                </c:pt>
                <c:pt idx="1767">
                  <c:v>0.86299999999999999</c:v>
                </c:pt>
                <c:pt idx="1768">
                  <c:v>0.76100000000000001</c:v>
                </c:pt>
                <c:pt idx="1769">
                  <c:v>0.84199999999999997</c:v>
                </c:pt>
                <c:pt idx="1770">
                  <c:v>0.88</c:v>
                </c:pt>
                <c:pt idx="1771">
                  <c:v>0.66</c:v>
                </c:pt>
                <c:pt idx="1772">
                  <c:v>0.77600000000000002</c:v>
                </c:pt>
                <c:pt idx="1773">
                  <c:v>0.80800000000000005</c:v>
                </c:pt>
                <c:pt idx="1774">
                  <c:v>0.83199999999999996</c:v>
                </c:pt>
                <c:pt idx="1775">
                  <c:v>0.70599999999999996</c:v>
                </c:pt>
                <c:pt idx="1776">
                  <c:v>0.77</c:v>
                </c:pt>
                <c:pt idx="1777">
                  <c:v>0.60899999999999999</c:v>
                </c:pt>
                <c:pt idx="1778">
                  <c:v>0.77500000000000002</c:v>
                </c:pt>
                <c:pt idx="1779">
                  <c:v>0.82899999999999996</c:v>
                </c:pt>
                <c:pt idx="1780">
                  <c:v>0.91400000000000003</c:v>
                </c:pt>
                <c:pt idx="1781">
                  <c:v>0.81699999999999995</c:v>
                </c:pt>
                <c:pt idx="1782">
                  <c:v>0.85399999999999998</c:v>
                </c:pt>
                <c:pt idx="1783">
                  <c:v>0.90600000000000003</c:v>
                </c:pt>
                <c:pt idx="1784">
                  <c:v>0.7</c:v>
                </c:pt>
                <c:pt idx="1785">
                  <c:v>0.82699999999999996</c:v>
                </c:pt>
                <c:pt idx="1786">
                  <c:v>0.60399999999999998</c:v>
                </c:pt>
                <c:pt idx="1787">
                  <c:v>0.82299999999999995</c:v>
                </c:pt>
                <c:pt idx="1788">
                  <c:v>0.80100000000000005</c:v>
                </c:pt>
                <c:pt idx="1789">
                  <c:v>0.88900000000000001</c:v>
                </c:pt>
                <c:pt idx="1790">
                  <c:v>0.68899999999999995</c:v>
                </c:pt>
                <c:pt idx="1791">
                  <c:v>0.90400000000000003</c:v>
                </c:pt>
                <c:pt idx="1792">
                  <c:v>0.84799999999999998</c:v>
                </c:pt>
                <c:pt idx="1793">
                  <c:v>0.754</c:v>
                </c:pt>
                <c:pt idx="1794">
                  <c:v>0.81399999999999995</c:v>
                </c:pt>
                <c:pt idx="1795">
                  <c:v>0.75</c:v>
                </c:pt>
                <c:pt idx="1796">
                  <c:v>0.78200000000000003</c:v>
                </c:pt>
                <c:pt idx="1797">
                  <c:v>0.83899999999999997</c:v>
                </c:pt>
                <c:pt idx="1798">
                  <c:v>0.64200000000000002</c:v>
                </c:pt>
                <c:pt idx="1799">
                  <c:v>0.625</c:v>
                </c:pt>
                <c:pt idx="1800">
                  <c:v>0.69199999999999995</c:v>
                </c:pt>
                <c:pt idx="1801">
                  <c:v>0.65200000000000002</c:v>
                </c:pt>
                <c:pt idx="1802">
                  <c:v>0.88800000000000001</c:v>
                </c:pt>
                <c:pt idx="1803">
                  <c:v>0.84199999999999997</c:v>
                </c:pt>
                <c:pt idx="1804">
                  <c:v>0.83099999999999996</c:v>
                </c:pt>
                <c:pt idx="1805">
                  <c:v>0.91800000000000004</c:v>
                </c:pt>
                <c:pt idx="1806">
                  <c:v>0.63700000000000001</c:v>
                </c:pt>
                <c:pt idx="1807">
                  <c:v>0.78</c:v>
                </c:pt>
                <c:pt idx="1808">
                  <c:v>0.90300000000000002</c:v>
                </c:pt>
                <c:pt idx="1809">
                  <c:v>0.88100000000000001</c:v>
                </c:pt>
                <c:pt idx="1810">
                  <c:v>0.85099999999999998</c:v>
                </c:pt>
                <c:pt idx="1811">
                  <c:v>0.83699999999999997</c:v>
                </c:pt>
                <c:pt idx="1812">
                  <c:v>0.621</c:v>
                </c:pt>
                <c:pt idx="1813">
                  <c:v>0.755</c:v>
                </c:pt>
                <c:pt idx="1814">
                  <c:v>0.89</c:v>
                </c:pt>
                <c:pt idx="1815">
                  <c:v>0.78800000000000003</c:v>
                </c:pt>
                <c:pt idx="1816">
                  <c:v>0.78400000000000003</c:v>
                </c:pt>
                <c:pt idx="1817">
                  <c:v>0.85799999999999998</c:v>
                </c:pt>
                <c:pt idx="1818">
                  <c:v>0.68400000000000005</c:v>
                </c:pt>
                <c:pt idx="1819">
                  <c:v>0.79700000000000004</c:v>
                </c:pt>
                <c:pt idx="1820">
                  <c:v>0.90200000000000002</c:v>
                </c:pt>
                <c:pt idx="1821">
                  <c:v>0.79200000000000004</c:v>
                </c:pt>
                <c:pt idx="1822">
                  <c:v>0.73299999999999998</c:v>
                </c:pt>
                <c:pt idx="1823">
                  <c:v>0.75600000000000001</c:v>
                </c:pt>
                <c:pt idx="1824">
                  <c:v>0.75700000000000001</c:v>
                </c:pt>
                <c:pt idx="1825">
                  <c:v>0.89300000000000002</c:v>
                </c:pt>
                <c:pt idx="1826">
                  <c:v>0.90600000000000003</c:v>
                </c:pt>
                <c:pt idx="1827">
                  <c:v>0.66100000000000003</c:v>
                </c:pt>
                <c:pt idx="1828">
                  <c:v>0.76</c:v>
                </c:pt>
                <c:pt idx="1829">
                  <c:v>0.79</c:v>
                </c:pt>
                <c:pt idx="1830">
                  <c:v>0.60599999999999998</c:v>
                </c:pt>
                <c:pt idx="1831">
                  <c:v>0.61399999999999999</c:v>
                </c:pt>
                <c:pt idx="1832">
                  <c:v>0.85099999999999998</c:v>
                </c:pt>
                <c:pt idx="1833">
                  <c:v>0.77800000000000002</c:v>
                </c:pt>
                <c:pt idx="1834">
                  <c:v>0.73799999999999999</c:v>
                </c:pt>
                <c:pt idx="1835">
                  <c:v>0.70499999999999996</c:v>
                </c:pt>
                <c:pt idx="1836">
                  <c:v>0.75</c:v>
                </c:pt>
                <c:pt idx="1837">
                  <c:v>0.91900000000000004</c:v>
                </c:pt>
                <c:pt idx="1838">
                  <c:v>0.80100000000000005</c:v>
                </c:pt>
                <c:pt idx="1839">
                  <c:v>0.56299999999999994</c:v>
                </c:pt>
                <c:pt idx="1840">
                  <c:v>0.63800000000000001</c:v>
                </c:pt>
                <c:pt idx="1841">
                  <c:v>0.76100000000000001</c:v>
                </c:pt>
                <c:pt idx="1842">
                  <c:v>0.66900000000000004</c:v>
                </c:pt>
                <c:pt idx="1843">
                  <c:v>0.29899999999999999</c:v>
                </c:pt>
                <c:pt idx="1844">
                  <c:v>0.37</c:v>
                </c:pt>
                <c:pt idx="1845">
                  <c:v>0.75900000000000001</c:v>
                </c:pt>
                <c:pt idx="1846">
                  <c:v>0.83899999999999997</c:v>
                </c:pt>
                <c:pt idx="1847">
                  <c:v>0.65500000000000003</c:v>
                </c:pt>
                <c:pt idx="1848">
                  <c:v>0.71399999999999997</c:v>
                </c:pt>
                <c:pt idx="1849">
                  <c:v>0.22800000000000001</c:v>
                </c:pt>
                <c:pt idx="1850">
                  <c:v>0.56899999999999995</c:v>
                </c:pt>
                <c:pt idx="1851">
                  <c:v>0.42</c:v>
                </c:pt>
                <c:pt idx="1852">
                  <c:v>0.64800000000000002</c:v>
                </c:pt>
                <c:pt idx="1853">
                  <c:v>0.85899999999999999</c:v>
                </c:pt>
                <c:pt idx="1854">
                  <c:v>0.47199999999999998</c:v>
                </c:pt>
                <c:pt idx="1855">
                  <c:v>0.22</c:v>
                </c:pt>
                <c:pt idx="1856">
                  <c:v>0.4</c:v>
                </c:pt>
                <c:pt idx="1857">
                  <c:v>0.51600000000000001</c:v>
                </c:pt>
                <c:pt idx="1858">
                  <c:v>0.495</c:v>
                </c:pt>
                <c:pt idx="1859">
                  <c:v>0.34</c:v>
                </c:pt>
                <c:pt idx="1860">
                  <c:v>0.74299999999999999</c:v>
                </c:pt>
                <c:pt idx="1861">
                  <c:v>0.36899999999999999</c:v>
                </c:pt>
                <c:pt idx="1862">
                  <c:v>0.42399999999999999</c:v>
                </c:pt>
                <c:pt idx="1863">
                  <c:v>0.54</c:v>
                </c:pt>
                <c:pt idx="1864">
                  <c:v>0.218</c:v>
                </c:pt>
                <c:pt idx="1865">
                  <c:v>0.216</c:v>
                </c:pt>
                <c:pt idx="1866">
                  <c:v>0.73199999999999998</c:v>
                </c:pt>
                <c:pt idx="1867">
                  <c:v>0.63700000000000001</c:v>
                </c:pt>
                <c:pt idx="1868">
                  <c:v>0.28999999999999998</c:v>
                </c:pt>
                <c:pt idx="1869">
                  <c:v>0.55800000000000005</c:v>
                </c:pt>
                <c:pt idx="1870">
                  <c:v>0.50700000000000001</c:v>
                </c:pt>
                <c:pt idx="1871">
                  <c:v>0.45800000000000002</c:v>
                </c:pt>
                <c:pt idx="1872">
                  <c:v>0.31</c:v>
                </c:pt>
                <c:pt idx="1873">
                  <c:v>0.2</c:v>
                </c:pt>
                <c:pt idx="1874">
                  <c:v>0.56599999999999995</c:v>
                </c:pt>
                <c:pt idx="1875">
                  <c:v>0.44700000000000001</c:v>
                </c:pt>
                <c:pt idx="1876">
                  <c:v>0.77</c:v>
                </c:pt>
                <c:pt idx="1877">
                  <c:v>0.434</c:v>
                </c:pt>
                <c:pt idx="1878">
                  <c:v>0.23200000000000001</c:v>
                </c:pt>
                <c:pt idx="1879">
                  <c:v>0.61399999999999999</c:v>
                </c:pt>
                <c:pt idx="1880">
                  <c:v>0.70599999999999996</c:v>
                </c:pt>
                <c:pt idx="1881">
                  <c:v>0.29799999999999999</c:v>
                </c:pt>
                <c:pt idx="1882">
                  <c:v>0.33600000000000002</c:v>
                </c:pt>
                <c:pt idx="1883">
                  <c:v>0.377</c:v>
                </c:pt>
                <c:pt idx="1884">
                  <c:v>0.749</c:v>
                </c:pt>
                <c:pt idx="1885">
                  <c:v>0.48299999999999998</c:v>
                </c:pt>
                <c:pt idx="1886">
                  <c:v>0.85699999999999998</c:v>
                </c:pt>
                <c:pt idx="1887">
                  <c:v>0.68</c:v>
                </c:pt>
                <c:pt idx="1888">
                  <c:v>0.88</c:v>
                </c:pt>
                <c:pt idx="1889">
                  <c:v>0.27800000000000002</c:v>
                </c:pt>
                <c:pt idx="1890">
                  <c:v>0.33</c:v>
                </c:pt>
                <c:pt idx="1891">
                  <c:v>0.46300000000000002</c:v>
                </c:pt>
                <c:pt idx="1892">
                  <c:v>0.88</c:v>
                </c:pt>
                <c:pt idx="1893">
                  <c:v>0.77900000000000003</c:v>
                </c:pt>
                <c:pt idx="1894">
                  <c:v>0.48599999999999999</c:v>
                </c:pt>
                <c:pt idx="1895">
                  <c:v>0.27900000000000003</c:v>
                </c:pt>
                <c:pt idx="1896">
                  <c:v>0.43</c:v>
                </c:pt>
                <c:pt idx="1897">
                  <c:v>0.64</c:v>
                </c:pt>
                <c:pt idx="1898">
                  <c:v>0.40200000000000002</c:v>
                </c:pt>
                <c:pt idx="1899">
                  <c:v>0.83299999999999996</c:v>
                </c:pt>
                <c:pt idx="1900">
                  <c:v>0.31</c:v>
                </c:pt>
                <c:pt idx="1901">
                  <c:v>0.45500000000000002</c:v>
                </c:pt>
                <c:pt idx="1902">
                  <c:v>0.59499999999999997</c:v>
                </c:pt>
                <c:pt idx="1903">
                  <c:v>0.46500000000000002</c:v>
                </c:pt>
                <c:pt idx="1904">
                  <c:v>0.46300000000000002</c:v>
                </c:pt>
                <c:pt idx="1905">
                  <c:v>0.255</c:v>
                </c:pt>
                <c:pt idx="1906">
                  <c:v>0.39800000000000002</c:v>
                </c:pt>
                <c:pt idx="1907">
                  <c:v>0.252</c:v>
                </c:pt>
                <c:pt idx="1908">
                  <c:v>0.42699999999999999</c:v>
                </c:pt>
                <c:pt idx="1909">
                  <c:v>0.59899999999999998</c:v>
                </c:pt>
                <c:pt idx="1910">
                  <c:v>0.317</c:v>
                </c:pt>
                <c:pt idx="1911">
                  <c:v>0.7</c:v>
                </c:pt>
                <c:pt idx="1912">
                  <c:v>0.61099999999999999</c:v>
                </c:pt>
                <c:pt idx="1913">
                  <c:v>0.71099999999999997</c:v>
                </c:pt>
                <c:pt idx="1914">
                  <c:v>0.41099999999999998</c:v>
                </c:pt>
                <c:pt idx="1915">
                  <c:v>0.27700000000000002</c:v>
                </c:pt>
                <c:pt idx="1916">
                  <c:v>0.86699999999999999</c:v>
                </c:pt>
                <c:pt idx="1917">
                  <c:v>0.56599999999999995</c:v>
                </c:pt>
                <c:pt idx="1918">
                  <c:v>0.19500000000000001</c:v>
                </c:pt>
                <c:pt idx="1919">
                  <c:v>0.45</c:v>
                </c:pt>
                <c:pt idx="1920">
                  <c:v>0.88800000000000001</c:v>
                </c:pt>
                <c:pt idx="1921">
                  <c:v>0.77200000000000002</c:v>
                </c:pt>
                <c:pt idx="1922">
                  <c:v>0.67900000000000005</c:v>
                </c:pt>
                <c:pt idx="1923">
                  <c:v>0.86899999999999999</c:v>
                </c:pt>
                <c:pt idx="1924">
                  <c:v>0.34899999999999998</c:v>
                </c:pt>
                <c:pt idx="1925">
                  <c:v>0.70399999999999996</c:v>
                </c:pt>
                <c:pt idx="1926">
                  <c:v>0.57499999999999996</c:v>
                </c:pt>
                <c:pt idx="1927">
                  <c:v>0.47399999999999998</c:v>
                </c:pt>
                <c:pt idx="1928">
                  <c:v>0.84799999999999998</c:v>
                </c:pt>
                <c:pt idx="1929">
                  <c:v>0.70099999999999996</c:v>
                </c:pt>
                <c:pt idx="1930">
                  <c:v>0.36299999999999999</c:v>
                </c:pt>
                <c:pt idx="1931">
                  <c:v>0.79600000000000004</c:v>
                </c:pt>
                <c:pt idx="1932">
                  <c:v>0.81</c:v>
                </c:pt>
                <c:pt idx="1933">
                  <c:v>0.41699999999999998</c:v>
                </c:pt>
                <c:pt idx="1934">
                  <c:v>0.40600000000000003</c:v>
                </c:pt>
                <c:pt idx="1935">
                  <c:v>0.25800000000000001</c:v>
                </c:pt>
                <c:pt idx="1936">
                  <c:v>0.73699999999999999</c:v>
                </c:pt>
                <c:pt idx="1937">
                  <c:v>0.82399999999999995</c:v>
                </c:pt>
                <c:pt idx="1938">
                  <c:v>0.81399999999999995</c:v>
                </c:pt>
                <c:pt idx="1939">
                  <c:v>0.52200000000000002</c:v>
                </c:pt>
                <c:pt idx="1940">
                  <c:v>0.315</c:v>
                </c:pt>
                <c:pt idx="1941">
                  <c:v>0.48399999999999999</c:v>
                </c:pt>
                <c:pt idx="1942">
                  <c:v>0.436</c:v>
                </c:pt>
                <c:pt idx="1943">
                  <c:v>0.33800000000000002</c:v>
                </c:pt>
                <c:pt idx="1944">
                  <c:v>0.34599999999999997</c:v>
                </c:pt>
                <c:pt idx="1945">
                  <c:v>0.56799999999999995</c:v>
                </c:pt>
                <c:pt idx="1946">
                  <c:v>0.53500000000000003</c:v>
                </c:pt>
                <c:pt idx="1947">
                  <c:v>0.75800000000000001</c:v>
                </c:pt>
                <c:pt idx="1948">
                  <c:v>0.81499999999999995</c:v>
                </c:pt>
                <c:pt idx="1949">
                  <c:v>0.30099999999999999</c:v>
                </c:pt>
                <c:pt idx="1950">
                  <c:v>0.45600000000000002</c:v>
                </c:pt>
                <c:pt idx="1951">
                  <c:v>0.32800000000000001</c:v>
                </c:pt>
                <c:pt idx="1952">
                  <c:v>0.51200000000000001</c:v>
                </c:pt>
                <c:pt idx="1953">
                  <c:v>0.23</c:v>
                </c:pt>
                <c:pt idx="1954">
                  <c:v>0.72099999999999997</c:v>
                </c:pt>
                <c:pt idx="1955">
                  <c:v>0.38300000000000001</c:v>
                </c:pt>
                <c:pt idx="1956">
                  <c:v>0.39</c:v>
                </c:pt>
                <c:pt idx="1957">
                  <c:v>0.35</c:v>
                </c:pt>
                <c:pt idx="1958">
                  <c:v>0.84299999999999997</c:v>
                </c:pt>
                <c:pt idx="1959">
                  <c:v>0.73899999999999999</c:v>
                </c:pt>
                <c:pt idx="1960">
                  <c:v>0.32800000000000001</c:v>
                </c:pt>
                <c:pt idx="1961">
                  <c:v>0.51500000000000001</c:v>
                </c:pt>
                <c:pt idx="1962">
                  <c:v>0.41599999999999998</c:v>
                </c:pt>
                <c:pt idx="1963">
                  <c:v>0.32900000000000001</c:v>
                </c:pt>
                <c:pt idx="1964">
                  <c:v>0.58899999999999997</c:v>
                </c:pt>
                <c:pt idx="1965">
                  <c:v>0.21199999999999999</c:v>
                </c:pt>
                <c:pt idx="1966">
                  <c:v>0.24299999999999999</c:v>
                </c:pt>
                <c:pt idx="1967">
                  <c:v>0.20699999999999999</c:v>
                </c:pt>
                <c:pt idx="1968">
                  <c:v>0.28000000000000003</c:v>
                </c:pt>
                <c:pt idx="1969">
                  <c:v>0.34399999999999997</c:v>
                </c:pt>
                <c:pt idx="1970">
                  <c:v>0.39300000000000002</c:v>
                </c:pt>
                <c:pt idx="1971">
                  <c:v>0.51200000000000001</c:v>
                </c:pt>
                <c:pt idx="1972">
                  <c:v>0.24</c:v>
                </c:pt>
                <c:pt idx="1973">
                  <c:v>0.192</c:v>
                </c:pt>
                <c:pt idx="1974">
                  <c:v>0.70299999999999996</c:v>
                </c:pt>
                <c:pt idx="1975">
                  <c:v>0.33900000000000002</c:v>
                </c:pt>
                <c:pt idx="1976">
                  <c:v>0.52100000000000002</c:v>
                </c:pt>
                <c:pt idx="1977">
                  <c:v>0.27100000000000002</c:v>
                </c:pt>
                <c:pt idx="1978">
                  <c:v>0.317</c:v>
                </c:pt>
                <c:pt idx="1979">
                  <c:v>0.223</c:v>
                </c:pt>
                <c:pt idx="1980">
                  <c:v>0.84799999999999998</c:v>
                </c:pt>
                <c:pt idx="1981">
                  <c:v>0.75900000000000001</c:v>
                </c:pt>
                <c:pt idx="1982">
                  <c:v>0.24</c:v>
                </c:pt>
                <c:pt idx="1983">
                  <c:v>0.73399999999999999</c:v>
                </c:pt>
                <c:pt idx="1984">
                  <c:v>0.26600000000000001</c:v>
                </c:pt>
                <c:pt idx="1985">
                  <c:v>0.318</c:v>
                </c:pt>
                <c:pt idx="1986">
                  <c:v>0.59899999999999998</c:v>
                </c:pt>
                <c:pt idx="1987">
                  <c:v>0.42199999999999999</c:v>
                </c:pt>
                <c:pt idx="1988">
                  <c:v>0.314</c:v>
                </c:pt>
                <c:pt idx="1989">
                  <c:v>0.31</c:v>
                </c:pt>
                <c:pt idx="1990">
                  <c:v>0.73399999999999999</c:v>
                </c:pt>
                <c:pt idx="1991">
                  <c:v>0.28599999999999998</c:v>
                </c:pt>
                <c:pt idx="1992">
                  <c:v>0.81299999999999994</c:v>
                </c:pt>
                <c:pt idx="1993">
                  <c:v>0.73799999999999999</c:v>
                </c:pt>
                <c:pt idx="1994">
                  <c:v>0.85099999999999998</c:v>
                </c:pt>
                <c:pt idx="1995">
                  <c:v>0.45100000000000001</c:v>
                </c:pt>
                <c:pt idx="1996">
                  <c:v>0.60499999999999998</c:v>
                </c:pt>
                <c:pt idx="1997">
                  <c:v>0.76400000000000001</c:v>
                </c:pt>
                <c:pt idx="1998">
                  <c:v>0.61099999999999999</c:v>
                </c:pt>
                <c:pt idx="1999">
                  <c:v>0.432</c:v>
                </c:pt>
                <c:pt idx="2000">
                  <c:v>0.83</c:v>
                </c:pt>
                <c:pt idx="2001">
                  <c:v>0.85099999999999998</c:v>
                </c:pt>
                <c:pt idx="2002">
                  <c:v>0.54</c:v>
                </c:pt>
                <c:pt idx="2003">
                  <c:v>0.438</c:v>
                </c:pt>
                <c:pt idx="2004">
                  <c:v>0.755</c:v>
                </c:pt>
                <c:pt idx="2005">
                  <c:v>0.55300000000000005</c:v>
                </c:pt>
                <c:pt idx="2006">
                  <c:v>0.52400000000000002</c:v>
                </c:pt>
                <c:pt idx="2007">
                  <c:v>0.71299999999999997</c:v>
                </c:pt>
                <c:pt idx="2008">
                  <c:v>0.43099999999999999</c:v>
                </c:pt>
                <c:pt idx="2009">
                  <c:v>0.38600000000000001</c:v>
                </c:pt>
                <c:pt idx="2010">
                  <c:v>0.68400000000000005</c:v>
                </c:pt>
                <c:pt idx="2011">
                  <c:v>0.876</c:v>
                </c:pt>
                <c:pt idx="2012">
                  <c:v>0.20699999999999999</c:v>
                </c:pt>
                <c:pt idx="2013">
                  <c:v>0.69899999999999995</c:v>
                </c:pt>
                <c:pt idx="2014">
                  <c:v>0.7</c:v>
                </c:pt>
                <c:pt idx="2015">
                  <c:v>0.377</c:v>
                </c:pt>
                <c:pt idx="2016">
                  <c:v>0.64200000000000002</c:v>
                </c:pt>
                <c:pt idx="2017">
                  <c:v>0.249</c:v>
                </c:pt>
                <c:pt idx="2018">
                  <c:v>0.24299999999999999</c:v>
                </c:pt>
                <c:pt idx="2019">
                  <c:v>0.25700000000000001</c:v>
                </c:pt>
                <c:pt idx="2020">
                  <c:v>0.86299999999999999</c:v>
                </c:pt>
                <c:pt idx="2021">
                  <c:v>0.32900000000000001</c:v>
                </c:pt>
                <c:pt idx="2022">
                  <c:v>0.85399999999999998</c:v>
                </c:pt>
                <c:pt idx="2023">
                  <c:v>0.218</c:v>
                </c:pt>
                <c:pt idx="2024">
                  <c:v>0.64300000000000002</c:v>
                </c:pt>
                <c:pt idx="2025">
                  <c:v>0.223</c:v>
                </c:pt>
                <c:pt idx="2026">
                  <c:v>0.83799999999999997</c:v>
                </c:pt>
                <c:pt idx="2027">
                  <c:v>0.36</c:v>
                </c:pt>
                <c:pt idx="2028">
                  <c:v>0.88700000000000001</c:v>
                </c:pt>
                <c:pt idx="2029">
                  <c:v>0.48199999999999998</c:v>
                </c:pt>
                <c:pt idx="2030">
                  <c:v>0.38700000000000001</c:v>
                </c:pt>
                <c:pt idx="2031">
                  <c:v>0.42299999999999999</c:v>
                </c:pt>
                <c:pt idx="2032">
                  <c:v>0.4</c:v>
                </c:pt>
                <c:pt idx="2033">
                  <c:v>0.39</c:v>
                </c:pt>
                <c:pt idx="2034">
                  <c:v>0.82599999999999996</c:v>
                </c:pt>
                <c:pt idx="2035">
                  <c:v>0.63700000000000001</c:v>
                </c:pt>
                <c:pt idx="2036">
                  <c:v>0.58199999999999996</c:v>
                </c:pt>
                <c:pt idx="2037">
                  <c:v>0.86399999999999999</c:v>
                </c:pt>
                <c:pt idx="2038">
                  <c:v>0.83299999999999996</c:v>
                </c:pt>
                <c:pt idx="2039">
                  <c:v>0.34699999999999998</c:v>
                </c:pt>
                <c:pt idx="2040">
                  <c:v>0.503</c:v>
                </c:pt>
                <c:pt idx="2041">
                  <c:v>0.83199999999999996</c:v>
                </c:pt>
                <c:pt idx="2042">
                  <c:v>0.23100000000000001</c:v>
                </c:pt>
                <c:pt idx="2043">
                  <c:v>0.58599999999999997</c:v>
                </c:pt>
                <c:pt idx="2044">
                  <c:v>0.69799999999999995</c:v>
                </c:pt>
                <c:pt idx="2045">
                  <c:v>0.69599999999999995</c:v>
                </c:pt>
                <c:pt idx="2046">
                  <c:v>0.59699999999999998</c:v>
                </c:pt>
                <c:pt idx="2047">
                  <c:v>0.80300000000000005</c:v>
                </c:pt>
                <c:pt idx="2048">
                  <c:v>0.35899999999999999</c:v>
                </c:pt>
                <c:pt idx="2049">
                  <c:v>0.86199999999999999</c:v>
                </c:pt>
                <c:pt idx="2050">
                  <c:v>0.42599999999999999</c:v>
                </c:pt>
                <c:pt idx="2051">
                  <c:v>0.20599999999999999</c:v>
                </c:pt>
                <c:pt idx="2052">
                  <c:v>0.70799999999999996</c:v>
                </c:pt>
                <c:pt idx="2053">
                  <c:v>0.35399999999999998</c:v>
                </c:pt>
                <c:pt idx="2054">
                  <c:v>0.629</c:v>
                </c:pt>
                <c:pt idx="2055">
                  <c:v>0.46400000000000002</c:v>
                </c:pt>
                <c:pt idx="2056">
                  <c:v>0.73399999999999999</c:v>
                </c:pt>
                <c:pt idx="2057">
                  <c:v>0.443</c:v>
                </c:pt>
                <c:pt idx="2058">
                  <c:v>0.20200000000000001</c:v>
                </c:pt>
                <c:pt idx="2059">
                  <c:v>0.82199999999999995</c:v>
                </c:pt>
                <c:pt idx="2060">
                  <c:v>0.39600000000000002</c:v>
                </c:pt>
                <c:pt idx="2061">
                  <c:v>0.5</c:v>
                </c:pt>
                <c:pt idx="2062">
                  <c:v>0.254</c:v>
                </c:pt>
                <c:pt idx="2063">
                  <c:v>0.52700000000000002</c:v>
                </c:pt>
                <c:pt idx="2064">
                  <c:v>0.89300000000000002</c:v>
                </c:pt>
                <c:pt idx="2065">
                  <c:v>0.22800000000000001</c:v>
                </c:pt>
                <c:pt idx="2066">
                  <c:v>0.51400000000000001</c:v>
                </c:pt>
                <c:pt idx="2067">
                  <c:v>0.68700000000000006</c:v>
                </c:pt>
                <c:pt idx="2068">
                  <c:v>0.33500000000000002</c:v>
                </c:pt>
                <c:pt idx="2069">
                  <c:v>0.76100000000000001</c:v>
                </c:pt>
                <c:pt idx="2070">
                  <c:v>0.57399999999999995</c:v>
                </c:pt>
                <c:pt idx="2071">
                  <c:v>0.19900000000000001</c:v>
                </c:pt>
                <c:pt idx="2072">
                  <c:v>0.42</c:v>
                </c:pt>
                <c:pt idx="2073">
                  <c:v>0.85799999999999998</c:v>
                </c:pt>
                <c:pt idx="2074">
                  <c:v>0.29199999999999998</c:v>
                </c:pt>
                <c:pt idx="2075">
                  <c:v>0.20399999999999999</c:v>
                </c:pt>
                <c:pt idx="2076">
                  <c:v>0.30499999999999999</c:v>
                </c:pt>
                <c:pt idx="2077">
                  <c:v>0.71199999999999997</c:v>
                </c:pt>
                <c:pt idx="2078">
                  <c:v>0.51500000000000001</c:v>
                </c:pt>
                <c:pt idx="2079">
                  <c:v>0.19600000000000001</c:v>
                </c:pt>
                <c:pt idx="2080">
                  <c:v>0.755</c:v>
                </c:pt>
                <c:pt idx="2081">
                  <c:v>0.42199999999999999</c:v>
                </c:pt>
                <c:pt idx="2082">
                  <c:v>0.72699999999999998</c:v>
                </c:pt>
                <c:pt idx="2083">
                  <c:v>0.77400000000000002</c:v>
                </c:pt>
                <c:pt idx="2084">
                  <c:v>0.874</c:v>
                </c:pt>
                <c:pt idx="2085">
                  <c:v>0.72899999999999998</c:v>
                </c:pt>
                <c:pt idx="2086">
                  <c:v>0.47799999999999998</c:v>
                </c:pt>
                <c:pt idx="2087">
                  <c:v>0.35499999999999998</c:v>
                </c:pt>
                <c:pt idx="2088">
                  <c:v>0.46400000000000002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A5-4838-9EC4-52BCD257D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04576"/>
        <c:axId val="361110456"/>
      </c:scatterChart>
      <c:valAx>
        <c:axId val="361104576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Duración</a:t>
                </a:r>
                <a:r>
                  <a:rPr lang="es-MX" baseline="0"/>
                  <a:t> (mseg)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1110456"/>
        <c:crosses val="autoZero"/>
        <c:crossBetween val="midCat"/>
      </c:valAx>
      <c:valAx>
        <c:axId val="361110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Magnitud (p.u)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110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Curva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Hoja1!$I$54</c:f>
              <c:strCache>
                <c:ptCount val="1"/>
                <c:pt idx="0">
                  <c:v>Magnitud (p.u)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Hoja1!$J$53:$P$53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500</c:v>
                </c:pt>
                <c:pt idx="3">
                  <c:v>500</c:v>
                </c:pt>
                <c:pt idx="4">
                  <c:v>1000</c:v>
                </c:pt>
                <c:pt idx="5">
                  <c:v>1000</c:v>
                </c:pt>
                <c:pt idx="6">
                  <c:v>1500</c:v>
                </c:pt>
              </c:numCache>
            </c:numRef>
          </c:xVal>
          <c:yVal>
            <c:numRef>
              <c:f>Hoja1!$J$54:$P$54</c:f>
              <c:numCache>
                <c:formatCode>General</c:formatCode>
                <c:ptCount val="7"/>
                <c:pt idx="0">
                  <c:v>0</c:v>
                </c:pt>
                <c:pt idx="1">
                  <c:v>0.7</c:v>
                </c:pt>
                <c:pt idx="2">
                  <c:v>0.7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7-452C-BCA3-8816616CD89B}"/>
            </c:ext>
          </c:extLst>
        </c:ser>
        <c:ser>
          <c:idx val="1"/>
          <c:order val="1"/>
          <c:tx>
            <c:v>Eventos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Hoja1!$D$2:$D$2100</c:f>
              <c:numCache>
                <c:formatCode>General</c:formatCode>
                <c:ptCount val="2099"/>
                <c:pt idx="0">
                  <c:v>476</c:v>
                </c:pt>
                <c:pt idx="1">
                  <c:v>1121</c:v>
                </c:pt>
                <c:pt idx="2">
                  <c:v>44</c:v>
                </c:pt>
                <c:pt idx="3">
                  <c:v>618</c:v>
                </c:pt>
                <c:pt idx="4">
                  <c:v>489</c:v>
                </c:pt>
                <c:pt idx="5">
                  <c:v>687</c:v>
                </c:pt>
                <c:pt idx="6">
                  <c:v>1130</c:v>
                </c:pt>
                <c:pt idx="7">
                  <c:v>312</c:v>
                </c:pt>
                <c:pt idx="8">
                  <c:v>1034</c:v>
                </c:pt>
                <c:pt idx="9">
                  <c:v>620</c:v>
                </c:pt>
                <c:pt idx="10">
                  <c:v>1155</c:v>
                </c:pt>
                <c:pt idx="11">
                  <c:v>472</c:v>
                </c:pt>
                <c:pt idx="12">
                  <c:v>415</c:v>
                </c:pt>
                <c:pt idx="13">
                  <c:v>499</c:v>
                </c:pt>
                <c:pt idx="14">
                  <c:v>81</c:v>
                </c:pt>
                <c:pt idx="15">
                  <c:v>136</c:v>
                </c:pt>
                <c:pt idx="16">
                  <c:v>639</c:v>
                </c:pt>
                <c:pt idx="17">
                  <c:v>766</c:v>
                </c:pt>
                <c:pt idx="18">
                  <c:v>99</c:v>
                </c:pt>
                <c:pt idx="19">
                  <c:v>267</c:v>
                </c:pt>
                <c:pt idx="20">
                  <c:v>920</c:v>
                </c:pt>
                <c:pt idx="21">
                  <c:v>482</c:v>
                </c:pt>
                <c:pt idx="22">
                  <c:v>833</c:v>
                </c:pt>
                <c:pt idx="23">
                  <c:v>972</c:v>
                </c:pt>
                <c:pt idx="24">
                  <c:v>919</c:v>
                </c:pt>
                <c:pt idx="25">
                  <c:v>86</c:v>
                </c:pt>
                <c:pt idx="26">
                  <c:v>87</c:v>
                </c:pt>
                <c:pt idx="27">
                  <c:v>866</c:v>
                </c:pt>
                <c:pt idx="28">
                  <c:v>523</c:v>
                </c:pt>
                <c:pt idx="29">
                  <c:v>95</c:v>
                </c:pt>
                <c:pt idx="30">
                  <c:v>387</c:v>
                </c:pt>
                <c:pt idx="31">
                  <c:v>1278</c:v>
                </c:pt>
                <c:pt idx="32">
                  <c:v>642</c:v>
                </c:pt>
                <c:pt idx="33">
                  <c:v>998</c:v>
                </c:pt>
                <c:pt idx="34">
                  <c:v>379</c:v>
                </c:pt>
                <c:pt idx="35">
                  <c:v>173</c:v>
                </c:pt>
                <c:pt idx="36">
                  <c:v>960</c:v>
                </c:pt>
                <c:pt idx="37">
                  <c:v>78</c:v>
                </c:pt>
                <c:pt idx="38">
                  <c:v>392</c:v>
                </c:pt>
                <c:pt idx="39">
                  <c:v>1284</c:v>
                </c:pt>
                <c:pt idx="40">
                  <c:v>212</c:v>
                </c:pt>
                <c:pt idx="41">
                  <c:v>692</c:v>
                </c:pt>
                <c:pt idx="42">
                  <c:v>845</c:v>
                </c:pt>
                <c:pt idx="43">
                  <c:v>1253</c:v>
                </c:pt>
                <c:pt idx="44">
                  <c:v>539</c:v>
                </c:pt>
                <c:pt idx="45">
                  <c:v>219</c:v>
                </c:pt>
                <c:pt idx="46">
                  <c:v>700</c:v>
                </c:pt>
                <c:pt idx="47">
                  <c:v>713</c:v>
                </c:pt>
                <c:pt idx="48">
                  <c:v>909</c:v>
                </c:pt>
                <c:pt idx="49">
                  <c:v>504</c:v>
                </c:pt>
                <c:pt idx="50">
                  <c:v>138</c:v>
                </c:pt>
                <c:pt idx="51">
                  <c:v>980</c:v>
                </c:pt>
                <c:pt idx="52">
                  <c:v>311</c:v>
                </c:pt>
                <c:pt idx="53">
                  <c:v>702</c:v>
                </c:pt>
                <c:pt idx="54">
                  <c:v>393</c:v>
                </c:pt>
                <c:pt idx="55">
                  <c:v>1291</c:v>
                </c:pt>
                <c:pt idx="56">
                  <c:v>912</c:v>
                </c:pt>
                <c:pt idx="57">
                  <c:v>1096</c:v>
                </c:pt>
                <c:pt idx="58">
                  <c:v>1183</c:v>
                </c:pt>
                <c:pt idx="59">
                  <c:v>752</c:v>
                </c:pt>
                <c:pt idx="60">
                  <c:v>992</c:v>
                </c:pt>
                <c:pt idx="61">
                  <c:v>1171</c:v>
                </c:pt>
                <c:pt idx="62">
                  <c:v>358</c:v>
                </c:pt>
                <c:pt idx="63">
                  <c:v>248</c:v>
                </c:pt>
                <c:pt idx="64">
                  <c:v>1115</c:v>
                </c:pt>
                <c:pt idx="65">
                  <c:v>1248</c:v>
                </c:pt>
                <c:pt idx="66">
                  <c:v>1066</c:v>
                </c:pt>
                <c:pt idx="67">
                  <c:v>193</c:v>
                </c:pt>
                <c:pt idx="68">
                  <c:v>1066</c:v>
                </c:pt>
                <c:pt idx="69">
                  <c:v>101</c:v>
                </c:pt>
                <c:pt idx="70">
                  <c:v>499</c:v>
                </c:pt>
                <c:pt idx="71">
                  <c:v>999</c:v>
                </c:pt>
                <c:pt idx="72">
                  <c:v>815</c:v>
                </c:pt>
                <c:pt idx="73">
                  <c:v>613</c:v>
                </c:pt>
                <c:pt idx="74">
                  <c:v>140</c:v>
                </c:pt>
                <c:pt idx="75">
                  <c:v>598</c:v>
                </c:pt>
                <c:pt idx="76">
                  <c:v>829</c:v>
                </c:pt>
                <c:pt idx="77">
                  <c:v>409</c:v>
                </c:pt>
                <c:pt idx="78">
                  <c:v>1183</c:v>
                </c:pt>
                <c:pt idx="79">
                  <c:v>512</c:v>
                </c:pt>
                <c:pt idx="80">
                  <c:v>29</c:v>
                </c:pt>
                <c:pt idx="81">
                  <c:v>1279</c:v>
                </c:pt>
                <c:pt idx="82">
                  <c:v>298</c:v>
                </c:pt>
                <c:pt idx="83">
                  <c:v>886</c:v>
                </c:pt>
                <c:pt idx="84">
                  <c:v>274</c:v>
                </c:pt>
                <c:pt idx="85">
                  <c:v>895</c:v>
                </c:pt>
                <c:pt idx="86">
                  <c:v>760</c:v>
                </c:pt>
                <c:pt idx="87">
                  <c:v>28</c:v>
                </c:pt>
                <c:pt idx="88">
                  <c:v>1108</c:v>
                </c:pt>
                <c:pt idx="89">
                  <c:v>1148</c:v>
                </c:pt>
                <c:pt idx="90">
                  <c:v>666</c:v>
                </c:pt>
                <c:pt idx="91">
                  <c:v>963</c:v>
                </c:pt>
                <c:pt idx="92">
                  <c:v>582</c:v>
                </c:pt>
                <c:pt idx="93">
                  <c:v>32</c:v>
                </c:pt>
                <c:pt idx="94">
                  <c:v>129</c:v>
                </c:pt>
                <c:pt idx="95">
                  <c:v>897</c:v>
                </c:pt>
                <c:pt idx="96">
                  <c:v>1062</c:v>
                </c:pt>
                <c:pt idx="97">
                  <c:v>530</c:v>
                </c:pt>
                <c:pt idx="98">
                  <c:v>118</c:v>
                </c:pt>
                <c:pt idx="99">
                  <c:v>457</c:v>
                </c:pt>
                <c:pt idx="100">
                  <c:v>410</c:v>
                </c:pt>
                <c:pt idx="101">
                  <c:v>683</c:v>
                </c:pt>
                <c:pt idx="102">
                  <c:v>954</c:v>
                </c:pt>
                <c:pt idx="103">
                  <c:v>784</c:v>
                </c:pt>
                <c:pt idx="104">
                  <c:v>335</c:v>
                </c:pt>
                <c:pt idx="105">
                  <c:v>32</c:v>
                </c:pt>
                <c:pt idx="106">
                  <c:v>710</c:v>
                </c:pt>
                <c:pt idx="107">
                  <c:v>793</c:v>
                </c:pt>
                <c:pt idx="108">
                  <c:v>34</c:v>
                </c:pt>
                <c:pt idx="109">
                  <c:v>597</c:v>
                </c:pt>
                <c:pt idx="110">
                  <c:v>535</c:v>
                </c:pt>
                <c:pt idx="111">
                  <c:v>896</c:v>
                </c:pt>
                <c:pt idx="112">
                  <c:v>60</c:v>
                </c:pt>
                <c:pt idx="113">
                  <c:v>82</c:v>
                </c:pt>
                <c:pt idx="114">
                  <c:v>687</c:v>
                </c:pt>
                <c:pt idx="115">
                  <c:v>762</c:v>
                </c:pt>
                <c:pt idx="116">
                  <c:v>79</c:v>
                </c:pt>
                <c:pt idx="117">
                  <c:v>456</c:v>
                </c:pt>
                <c:pt idx="118">
                  <c:v>1000</c:v>
                </c:pt>
                <c:pt idx="119">
                  <c:v>1217</c:v>
                </c:pt>
                <c:pt idx="120">
                  <c:v>534</c:v>
                </c:pt>
                <c:pt idx="121">
                  <c:v>930</c:v>
                </c:pt>
                <c:pt idx="122">
                  <c:v>416</c:v>
                </c:pt>
                <c:pt idx="123">
                  <c:v>396</c:v>
                </c:pt>
                <c:pt idx="124">
                  <c:v>625</c:v>
                </c:pt>
                <c:pt idx="125">
                  <c:v>585</c:v>
                </c:pt>
                <c:pt idx="126">
                  <c:v>680</c:v>
                </c:pt>
                <c:pt idx="127">
                  <c:v>1065</c:v>
                </c:pt>
                <c:pt idx="128">
                  <c:v>1292</c:v>
                </c:pt>
                <c:pt idx="129">
                  <c:v>402</c:v>
                </c:pt>
                <c:pt idx="130">
                  <c:v>67</c:v>
                </c:pt>
                <c:pt idx="131">
                  <c:v>962</c:v>
                </c:pt>
                <c:pt idx="132">
                  <c:v>1112</c:v>
                </c:pt>
                <c:pt idx="133">
                  <c:v>47</c:v>
                </c:pt>
                <c:pt idx="134">
                  <c:v>782</c:v>
                </c:pt>
                <c:pt idx="135">
                  <c:v>650</c:v>
                </c:pt>
                <c:pt idx="136">
                  <c:v>1123</c:v>
                </c:pt>
                <c:pt idx="137">
                  <c:v>949</c:v>
                </c:pt>
                <c:pt idx="138">
                  <c:v>427</c:v>
                </c:pt>
                <c:pt idx="139">
                  <c:v>620</c:v>
                </c:pt>
                <c:pt idx="140">
                  <c:v>842</c:v>
                </c:pt>
                <c:pt idx="141">
                  <c:v>294</c:v>
                </c:pt>
                <c:pt idx="142">
                  <c:v>1208</c:v>
                </c:pt>
                <c:pt idx="143">
                  <c:v>240</c:v>
                </c:pt>
                <c:pt idx="144">
                  <c:v>1076</c:v>
                </c:pt>
                <c:pt idx="145">
                  <c:v>608</c:v>
                </c:pt>
                <c:pt idx="146">
                  <c:v>768</c:v>
                </c:pt>
                <c:pt idx="147">
                  <c:v>1195</c:v>
                </c:pt>
                <c:pt idx="148">
                  <c:v>1126</c:v>
                </c:pt>
                <c:pt idx="149">
                  <c:v>191</c:v>
                </c:pt>
                <c:pt idx="150">
                  <c:v>749</c:v>
                </c:pt>
                <c:pt idx="151">
                  <c:v>72</c:v>
                </c:pt>
                <c:pt idx="152">
                  <c:v>1199</c:v>
                </c:pt>
                <c:pt idx="153">
                  <c:v>394</c:v>
                </c:pt>
                <c:pt idx="154">
                  <c:v>884</c:v>
                </c:pt>
                <c:pt idx="155">
                  <c:v>1154</c:v>
                </c:pt>
                <c:pt idx="156">
                  <c:v>819</c:v>
                </c:pt>
                <c:pt idx="157">
                  <c:v>287</c:v>
                </c:pt>
                <c:pt idx="158">
                  <c:v>266</c:v>
                </c:pt>
                <c:pt idx="159">
                  <c:v>797</c:v>
                </c:pt>
                <c:pt idx="160">
                  <c:v>598</c:v>
                </c:pt>
                <c:pt idx="161">
                  <c:v>722</c:v>
                </c:pt>
                <c:pt idx="162">
                  <c:v>979</c:v>
                </c:pt>
                <c:pt idx="163">
                  <c:v>79</c:v>
                </c:pt>
                <c:pt idx="164">
                  <c:v>758</c:v>
                </c:pt>
                <c:pt idx="165">
                  <c:v>57</c:v>
                </c:pt>
                <c:pt idx="166">
                  <c:v>187</c:v>
                </c:pt>
                <c:pt idx="167">
                  <c:v>363</c:v>
                </c:pt>
                <c:pt idx="168">
                  <c:v>113</c:v>
                </c:pt>
                <c:pt idx="169">
                  <c:v>1040</c:v>
                </c:pt>
                <c:pt idx="170">
                  <c:v>1236</c:v>
                </c:pt>
                <c:pt idx="171">
                  <c:v>549</c:v>
                </c:pt>
                <c:pt idx="172">
                  <c:v>925</c:v>
                </c:pt>
                <c:pt idx="173">
                  <c:v>223</c:v>
                </c:pt>
                <c:pt idx="174">
                  <c:v>796</c:v>
                </c:pt>
                <c:pt idx="175">
                  <c:v>513</c:v>
                </c:pt>
                <c:pt idx="176">
                  <c:v>774</c:v>
                </c:pt>
                <c:pt idx="177">
                  <c:v>405</c:v>
                </c:pt>
                <c:pt idx="178">
                  <c:v>796</c:v>
                </c:pt>
                <c:pt idx="179">
                  <c:v>831</c:v>
                </c:pt>
                <c:pt idx="180">
                  <c:v>1052</c:v>
                </c:pt>
                <c:pt idx="181">
                  <c:v>870</c:v>
                </c:pt>
                <c:pt idx="182">
                  <c:v>520</c:v>
                </c:pt>
                <c:pt idx="183">
                  <c:v>855</c:v>
                </c:pt>
                <c:pt idx="184">
                  <c:v>555</c:v>
                </c:pt>
                <c:pt idx="185">
                  <c:v>1128</c:v>
                </c:pt>
                <c:pt idx="186">
                  <c:v>40</c:v>
                </c:pt>
                <c:pt idx="187">
                  <c:v>1211</c:v>
                </c:pt>
                <c:pt idx="188">
                  <c:v>872</c:v>
                </c:pt>
                <c:pt idx="189">
                  <c:v>1157</c:v>
                </c:pt>
                <c:pt idx="190">
                  <c:v>668</c:v>
                </c:pt>
                <c:pt idx="191">
                  <c:v>489</c:v>
                </c:pt>
                <c:pt idx="192">
                  <c:v>50</c:v>
                </c:pt>
                <c:pt idx="193">
                  <c:v>311</c:v>
                </c:pt>
                <c:pt idx="194">
                  <c:v>766</c:v>
                </c:pt>
                <c:pt idx="195">
                  <c:v>632</c:v>
                </c:pt>
                <c:pt idx="196">
                  <c:v>61</c:v>
                </c:pt>
                <c:pt idx="197">
                  <c:v>489</c:v>
                </c:pt>
                <c:pt idx="198">
                  <c:v>669</c:v>
                </c:pt>
                <c:pt idx="199">
                  <c:v>249</c:v>
                </c:pt>
                <c:pt idx="200">
                  <c:v>1074</c:v>
                </c:pt>
                <c:pt idx="201">
                  <c:v>597</c:v>
                </c:pt>
                <c:pt idx="202">
                  <c:v>1137</c:v>
                </c:pt>
                <c:pt idx="203">
                  <c:v>1103</c:v>
                </c:pt>
                <c:pt idx="204">
                  <c:v>114</c:v>
                </c:pt>
                <c:pt idx="205">
                  <c:v>431</c:v>
                </c:pt>
                <c:pt idx="206">
                  <c:v>1216</c:v>
                </c:pt>
                <c:pt idx="207">
                  <c:v>1274</c:v>
                </c:pt>
                <c:pt idx="208">
                  <c:v>823</c:v>
                </c:pt>
                <c:pt idx="209">
                  <c:v>1010</c:v>
                </c:pt>
                <c:pt idx="210">
                  <c:v>1189</c:v>
                </c:pt>
                <c:pt idx="211">
                  <c:v>299</c:v>
                </c:pt>
                <c:pt idx="212">
                  <c:v>1219</c:v>
                </c:pt>
                <c:pt idx="213">
                  <c:v>252</c:v>
                </c:pt>
                <c:pt idx="214">
                  <c:v>406</c:v>
                </c:pt>
                <c:pt idx="215">
                  <c:v>162</c:v>
                </c:pt>
                <c:pt idx="216">
                  <c:v>1163</c:v>
                </c:pt>
                <c:pt idx="217">
                  <c:v>721</c:v>
                </c:pt>
                <c:pt idx="218">
                  <c:v>99</c:v>
                </c:pt>
                <c:pt idx="219">
                  <c:v>1126</c:v>
                </c:pt>
                <c:pt idx="220">
                  <c:v>788</c:v>
                </c:pt>
                <c:pt idx="221">
                  <c:v>123</c:v>
                </c:pt>
                <c:pt idx="222">
                  <c:v>1295</c:v>
                </c:pt>
                <c:pt idx="223">
                  <c:v>260</c:v>
                </c:pt>
                <c:pt idx="224">
                  <c:v>118</c:v>
                </c:pt>
                <c:pt idx="225">
                  <c:v>1212</c:v>
                </c:pt>
                <c:pt idx="226">
                  <c:v>974</c:v>
                </c:pt>
                <c:pt idx="227">
                  <c:v>969</c:v>
                </c:pt>
                <c:pt idx="228">
                  <c:v>962</c:v>
                </c:pt>
                <c:pt idx="229">
                  <c:v>182</c:v>
                </c:pt>
                <c:pt idx="230">
                  <c:v>573</c:v>
                </c:pt>
                <c:pt idx="231">
                  <c:v>527</c:v>
                </c:pt>
                <c:pt idx="232">
                  <c:v>765</c:v>
                </c:pt>
                <c:pt idx="233">
                  <c:v>875</c:v>
                </c:pt>
                <c:pt idx="234">
                  <c:v>109</c:v>
                </c:pt>
                <c:pt idx="235">
                  <c:v>774</c:v>
                </c:pt>
                <c:pt idx="236">
                  <c:v>431</c:v>
                </c:pt>
                <c:pt idx="237">
                  <c:v>954</c:v>
                </c:pt>
                <c:pt idx="238">
                  <c:v>1096</c:v>
                </c:pt>
                <c:pt idx="239">
                  <c:v>1105</c:v>
                </c:pt>
                <c:pt idx="240">
                  <c:v>207</c:v>
                </c:pt>
                <c:pt idx="241">
                  <c:v>319</c:v>
                </c:pt>
                <c:pt idx="242">
                  <c:v>232</c:v>
                </c:pt>
                <c:pt idx="243">
                  <c:v>509</c:v>
                </c:pt>
                <c:pt idx="244">
                  <c:v>414</c:v>
                </c:pt>
                <c:pt idx="245">
                  <c:v>1209</c:v>
                </c:pt>
                <c:pt idx="246">
                  <c:v>839</c:v>
                </c:pt>
                <c:pt idx="247">
                  <c:v>633</c:v>
                </c:pt>
                <c:pt idx="248">
                  <c:v>137</c:v>
                </c:pt>
                <c:pt idx="249">
                  <c:v>414</c:v>
                </c:pt>
                <c:pt idx="250">
                  <c:v>395</c:v>
                </c:pt>
                <c:pt idx="251">
                  <c:v>106</c:v>
                </c:pt>
                <c:pt idx="252">
                  <c:v>77</c:v>
                </c:pt>
                <c:pt idx="253">
                  <c:v>93</c:v>
                </c:pt>
                <c:pt idx="254">
                  <c:v>639</c:v>
                </c:pt>
                <c:pt idx="255">
                  <c:v>14</c:v>
                </c:pt>
                <c:pt idx="256">
                  <c:v>387</c:v>
                </c:pt>
                <c:pt idx="257">
                  <c:v>1282</c:v>
                </c:pt>
                <c:pt idx="258">
                  <c:v>1063</c:v>
                </c:pt>
                <c:pt idx="259">
                  <c:v>1090</c:v>
                </c:pt>
                <c:pt idx="260">
                  <c:v>921</c:v>
                </c:pt>
                <c:pt idx="261">
                  <c:v>231</c:v>
                </c:pt>
                <c:pt idx="262">
                  <c:v>13</c:v>
                </c:pt>
                <c:pt idx="263">
                  <c:v>1279</c:v>
                </c:pt>
                <c:pt idx="264">
                  <c:v>320</c:v>
                </c:pt>
                <c:pt idx="265">
                  <c:v>178</c:v>
                </c:pt>
                <c:pt idx="266">
                  <c:v>567</c:v>
                </c:pt>
                <c:pt idx="267">
                  <c:v>484</c:v>
                </c:pt>
                <c:pt idx="268">
                  <c:v>950</c:v>
                </c:pt>
                <c:pt idx="269">
                  <c:v>973</c:v>
                </c:pt>
                <c:pt idx="270">
                  <c:v>1261</c:v>
                </c:pt>
                <c:pt idx="271">
                  <c:v>903</c:v>
                </c:pt>
                <c:pt idx="272">
                  <c:v>1002</c:v>
                </c:pt>
                <c:pt idx="273">
                  <c:v>93</c:v>
                </c:pt>
                <c:pt idx="274">
                  <c:v>117</c:v>
                </c:pt>
                <c:pt idx="275">
                  <c:v>216</c:v>
                </c:pt>
                <c:pt idx="276">
                  <c:v>727</c:v>
                </c:pt>
                <c:pt idx="277">
                  <c:v>813</c:v>
                </c:pt>
                <c:pt idx="278">
                  <c:v>1165</c:v>
                </c:pt>
                <c:pt idx="279">
                  <c:v>997</c:v>
                </c:pt>
                <c:pt idx="280">
                  <c:v>998</c:v>
                </c:pt>
                <c:pt idx="281">
                  <c:v>721</c:v>
                </c:pt>
                <c:pt idx="282">
                  <c:v>1155</c:v>
                </c:pt>
                <c:pt idx="283">
                  <c:v>629</c:v>
                </c:pt>
                <c:pt idx="284">
                  <c:v>909</c:v>
                </c:pt>
                <c:pt idx="285">
                  <c:v>23</c:v>
                </c:pt>
                <c:pt idx="286">
                  <c:v>776</c:v>
                </c:pt>
                <c:pt idx="287">
                  <c:v>1296</c:v>
                </c:pt>
                <c:pt idx="288">
                  <c:v>540</c:v>
                </c:pt>
                <c:pt idx="289">
                  <c:v>1234</c:v>
                </c:pt>
                <c:pt idx="290">
                  <c:v>1045</c:v>
                </c:pt>
                <c:pt idx="291">
                  <c:v>561</c:v>
                </c:pt>
                <c:pt idx="292">
                  <c:v>1037</c:v>
                </c:pt>
                <c:pt idx="293">
                  <c:v>1171</c:v>
                </c:pt>
                <c:pt idx="294">
                  <c:v>707</c:v>
                </c:pt>
                <c:pt idx="295">
                  <c:v>1275</c:v>
                </c:pt>
                <c:pt idx="296">
                  <c:v>60</c:v>
                </c:pt>
                <c:pt idx="297">
                  <c:v>693</c:v>
                </c:pt>
                <c:pt idx="298">
                  <c:v>56</c:v>
                </c:pt>
                <c:pt idx="299">
                  <c:v>1196</c:v>
                </c:pt>
                <c:pt idx="300">
                  <c:v>647</c:v>
                </c:pt>
                <c:pt idx="301">
                  <c:v>384</c:v>
                </c:pt>
                <c:pt idx="302">
                  <c:v>1042</c:v>
                </c:pt>
                <c:pt idx="303">
                  <c:v>971</c:v>
                </c:pt>
                <c:pt idx="304">
                  <c:v>1185</c:v>
                </c:pt>
                <c:pt idx="305">
                  <c:v>1274</c:v>
                </c:pt>
                <c:pt idx="306">
                  <c:v>602</c:v>
                </c:pt>
                <c:pt idx="307">
                  <c:v>463</c:v>
                </c:pt>
                <c:pt idx="308">
                  <c:v>671</c:v>
                </c:pt>
                <c:pt idx="309">
                  <c:v>469</c:v>
                </c:pt>
                <c:pt idx="310">
                  <c:v>848</c:v>
                </c:pt>
                <c:pt idx="311">
                  <c:v>1222</c:v>
                </c:pt>
                <c:pt idx="312">
                  <c:v>1294</c:v>
                </c:pt>
                <c:pt idx="313">
                  <c:v>701</c:v>
                </c:pt>
                <c:pt idx="314">
                  <c:v>486</c:v>
                </c:pt>
                <c:pt idx="315">
                  <c:v>996</c:v>
                </c:pt>
                <c:pt idx="316">
                  <c:v>298</c:v>
                </c:pt>
                <c:pt idx="317">
                  <c:v>632</c:v>
                </c:pt>
                <c:pt idx="318">
                  <c:v>966</c:v>
                </c:pt>
                <c:pt idx="319">
                  <c:v>840</c:v>
                </c:pt>
                <c:pt idx="320">
                  <c:v>1027</c:v>
                </c:pt>
                <c:pt idx="321">
                  <c:v>230</c:v>
                </c:pt>
                <c:pt idx="322">
                  <c:v>569</c:v>
                </c:pt>
                <c:pt idx="323">
                  <c:v>850</c:v>
                </c:pt>
                <c:pt idx="324">
                  <c:v>146</c:v>
                </c:pt>
                <c:pt idx="325">
                  <c:v>934</c:v>
                </c:pt>
                <c:pt idx="326">
                  <c:v>522</c:v>
                </c:pt>
                <c:pt idx="327">
                  <c:v>349</c:v>
                </c:pt>
                <c:pt idx="328">
                  <c:v>1180</c:v>
                </c:pt>
                <c:pt idx="329">
                  <c:v>339</c:v>
                </c:pt>
                <c:pt idx="330">
                  <c:v>862</c:v>
                </c:pt>
                <c:pt idx="331">
                  <c:v>863</c:v>
                </c:pt>
                <c:pt idx="332">
                  <c:v>857</c:v>
                </c:pt>
                <c:pt idx="333">
                  <c:v>768</c:v>
                </c:pt>
                <c:pt idx="334">
                  <c:v>463</c:v>
                </c:pt>
                <c:pt idx="335">
                  <c:v>1233</c:v>
                </c:pt>
                <c:pt idx="336">
                  <c:v>377</c:v>
                </c:pt>
                <c:pt idx="337">
                  <c:v>766</c:v>
                </c:pt>
                <c:pt idx="338">
                  <c:v>1261</c:v>
                </c:pt>
                <c:pt idx="339">
                  <c:v>823</c:v>
                </c:pt>
                <c:pt idx="340">
                  <c:v>936</c:v>
                </c:pt>
                <c:pt idx="341">
                  <c:v>1016</c:v>
                </c:pt>
                <c:pt idx="342">
                  <c:v>744</c:v>
                </c:pt>
                <c:pt idx="343">
                  <c:v>756</c:v>
                </c:pt>
                <c:pt idx="344">
                  <c:v>829</c:v>
                </c:pt>
                <c:pt idx="345">
                  <c:v>911</c:v>
                </c:pt>
                <c:pt idx="346">
                  <c:v>1110</c:v>
                </c:pt>
                <c:pt idx="347">
                  <c:v>673</c:v>
                </c:pt>
                <c:pt idx="348">
                  <c:v>809</c:v>
                </c:pt>
                <c:pt idx="349">
                  <c:v>208</c:v>
                </c:pt>
                <c:pt idx="350">
                  <c:v>157</c:v>
                </c:pt>
                <c:pt idx="351">
                  <c:v>1256</c:v>
                </c:pt>
                <c:pt idx="352">
                  <c:v>1162</c:v>
                </c:pt>
                <c:pt idx="353">
                  <c:v>324</c:v>
                </c:pt>
                <c:pt idx="354">
                  <c:v>773</c:v>
                </c:pt>
                <c:pt idx="355">
                  <c:v>1021</c:v>
                </c:pt>
                <c:pt idx="356">
                  <c:v>846</c:v>
                </c:pt>
                <c:pt idx="357">
                  <c:v>422</c:v>
                </c:pt>
                <c:pt idx="358">
                  <c:v>174</c:v>
                </c:pt>
                <c:pt idx="359">
                  <c:v>511</c:v>
                </c:pt>
                <c:pt idx="360">
                  <c:v>328</c:v>
                </c:pt>
                <c:pt idx="361">
                  <c:v>1270</c:v>
                </c:pt>
                <c:pt idx="362">
                  <c:v>139</c:v>
                </c:pt>
                <c:pt idx="363">
                  <c:v>267</c:v>
                </c:pt>
                <c:pt idx="364">
                  <c:v>429</c:v>
                </c:pt>
                <c:pt idx="365">
                  <c:v>157</c:v>
                </c:pt>
                <c:pt idx="366">
                  <c:v>978</c:v>
                </c:pt>
                <c:pt idx="367">
                  <c:v>1253</c:v>
                </c:pt>
                <c:pt idx="368">
                  <c:v>797</c:v>
                </c:pt>
                <c:pt idx="369">
                  <c:v>1069</c:v>
                </c:pt>
                <c:pt idx="370">
                  <c:v>97</c:v>
                </c:pt>
                <c:pt idx="371">
                  <c:v>379</c:v>
                </c:pt>
                <c:pt idx="372">
                  <c:v>1192</c:v>
                </c:pt>
                <c:pt idx="373">
                  <c:v>1011</c:v>
                </c:pt>
                <c:pt idx="374">
                  <c:v>537</c:v>
                </c:pt>
                <c:pt idx="375">
                  <c:v>750</c:v>
                </c:pt>
                <c:pt idx="376">
                  <c:v>476</c:v>
                </c:pt>
                <c:pt idx="377">
                  <c:v>986</c:v>
                </c:pt>
                <c:pt idx="378">
                  <c:v>286</c:v>
                </c:pt>
                <c:pt idx="379">
                  <c:v>934</c:v>
                </c:pt>
                <c:pt idx="380">
                  <c:v>1207</c:v>
                </c:pt>
                <c:pt idx="381">
                  <c:v>161</c:v>
                </c:pt>
                <c:pt idx="382">
                  <c:v>867</c:v>
                </c:pt>
                <c:pt idx="383">
                  <c:v>315</c:v>
                </c:pt>
                <c:pt idx="384">
                  <c:v>1141</c:v>
                </c:pt>
                <c:pt idx="385">
                  <c:v>229</c:v>
                </c:pt>
                <c:pt idx="386">
                  <c:v>577</c:v>
                </c:pt>
                <c:pt idx="387">
                  <c:v>301</c:v>
                </c:pt>
                <c:pt idx="388">
                  <c:v>964</c:v>
                </c:pt>
                <c:pt idx="389">
                  <c:v>842</c:v>
                </c:pt>
                <c:pt idx="390">
                  <c:v>721</c:v>
                </c:pt>
                <c:pt idx="391">
                  <c:v>683</c:v>
                </c:pt>
                <c:pt idx="392">
                  <c:v>977</c:v>
                </c:pt>
                <c:pt idx="393">
                  <c:v>101</c:v>
                </c:pt>
                <c:pt idx="394">
                  <c:v>20</c:v>
                </c:pt>
                <c:pt idx="395">
                  <c:v>1055</c:v>
                </c:pt>
                <c:pt idx="396">
                  <c:v>777</c:v>
                </c:pt>
                <c:pt idx="397">
                  <c:v>914</c:v>
                </c:pt>
                <c:pt idx="398">
                  <c:v>781</c:v>
                </c:pt>
                <c:pt idx="399">
                  <c:v>592</c:v>
                </c:pt>
                <c:pt idx="400">
                  <c:v>65</c:v>
                </c:pt>
                <c:pt idx="401">
                  <c:v>568</c:v>
                </c:pt>
                <c:pt idx="402">
                  <c:v>1068</c:v>
                </c:pt>
                <c:pt idx="403">
                  <c:v>774</c:v>
                </c:pt>
                <c:pt idx="404">
                  <c:v>376</c:v>
                </c:pt>
                <c:pt idx="405">
                  <c:v>1119</c:v>
                </c:pt>
                <c:pt idx="406">
                  <c:v>924</c:v>
                </c:pt>
                <c:pt idx="407">
                  <c:v>689</c:v>
                </c:pt>
                <c:pt idx="408">
                  <c:v>577</c:v>
                </c:pt>
                <c:pt idx="409">
                  <c:v>583</c:v>
                </c:pt>
                <c:pt idx="410">
                  <c:v>695</c:v>
                </c:pt>
                <c:pt idx="411">
                  <c:v>194</c:v>
                </c:pt>
                <c:pt idx="412">
                  <c:v>1264</c:v>
                </c:pt>
                <c:pt idx="413">
                  <c:v>799</c:v>
                </c:pt>
                <c:pt idx="414">
                  <c:v>744</c:v>
                </c:pt>
                <c:pt idx="415">
                  <c:v>325</c:v>
                </c:pt>
                <c:pt idx="416">
                  <c:v>927</c:v>
                </c:pt>
                <c:pt idx="417">
                  <c:v>326</c:v>
                </c:pt>
                <c:pt idx="418">
                  <c:v>102</c:v>
                </c:pt>
                <c:pt idx="419">
                  <c:v>1031</c:v>
                </c:pt>
                <c:pt idx="420">
                  <c:v>650</c:v>
                </c:pt>
                <c:pt idx="421">
                  <c:v>23</c:v>
                </c:pt>
                <c:pt idx="422">
                  <c:v>1246</c:v>
                </c:pt>
                <c:pt idx="423">
                  <c:v>738</c:v>
                </c:pt>
                <c:pt idx="424">
                  <c:v>1292</c:v>
                </c:pt>
                <c:pt idx="425">
                  <c:v>970</c:v>
                </c:pt>
                <c:pt idx="426">
                  <c:v>1021</c:v>
                </c:pt>
                <c:pt idx="427">
                  <c:v>814</c:v>
                </c:pt>
                <c:pt idx="428">
                  <c:v>410</c:v>
                </c:pt>
                <c:pt idx="429">
                  <c:v>180</c:v>
                </c:pt>
                <c:pt idx="430">
                  <c:v>388</c:v>
                </c:pt>
                <c:pt idx="431">
                  <c:v>749</c:v>
                </c:pt>
                <c:pt idx="432">
                  <c:v>971</c:v>
                </c:pt>
                <c:pt idx="433">
                  <c:v>322</c:v>
                </c:pt>
                <c:pt idx="434">
                  <c:v>1124</c:v>
                </c:pt>
                <c:pt idx="435">
                  <c:v>490</c:v>
                </c:pt>
                <c:pt idx="436">
                  <c:v>1088</c:v>
                </c:pt>
                <c:pt idx="437">
                  <c:v>1103</c:v>
                </c:pt>
                <c:pt idx="438">
                  <c:v>562</c:v>
                </c:pt>
                <c:pt idx="439">
                  <c:v>650</c:v>
                </c:pt>
                <c:pt idx="440">
                  <c:v>1071</c:v>
                </c:pt>
                <c:pt idx="441">
                  <c:v>439</c:v>
                </c:pt>
                <c:pt idx="442">
                  <c:v>413</c:v>
                </c:pt>
                <c:pt idx="443">
                  <c:v>363</c:v>
                </c:pt>
                <c:pt idx="444">
                  <c:v>1211</c:v>
                </c:pt>
                <c:pt idx="445">
                  <c:v>388</c:v>
                </c:pt>
                <c:pt idx="446">
                  <c:v>17</c:v>
                </c:pt>
                <c:pt idx="447">
                  <c:v>1159</c:v>
                </c:pt>
                <c:pt idx="448">
                  <c:v>1227</c:v>
                </c:pt>
                <c:pt idx="449">
                  <c:v>1228</c:v>
                </c:pt>
                <c:pt idx="450">
                  <c:v>894</c:v>
                </c:pt>
                <c:pt idx="451">
                  <c:v>118</c:v>
                </c:pt>
                <c:pt idx="452">
                  <c:v>1188</c:v>
                </c:pt>
                <c:pt idx="453">
                  <c:v>1179</c:v>
                </c:pt>
                <c:pt idx="454">
                  <c:v>325</c:v>
                </c:pt>
                <c:pt idx="455">
                  <c:v>858</c:v>
                </c:pt>
                <c:pt idx="456">
                  <c:v>584</c:v>
                </c:pt>
                <c:pt idx="457">
                  <c:v>1074</c:v>
                </c:pt>
                <c:pt idx="458">
                  <c:v>1004</c:v>
                </c:pt>
                <c:pt idx="459">
                  <c:v>1052</c:v>
                </c:pt>
                <c:pt idx="460">
                  <c:v>136</c:v>
                </c:pt>
                <c:pt idx="461">
                  <c:v>427</c:v>
                </c:pt>
                <c:pt idx="462">
                  <c:v>682</c:v>
                </c:pt>
                <c:pt idx="463">
                  <c:v>180</c:v>
                </c:pt>
                <c:pt idx="464">
                  <c:v>611</c:v>
                </c:pt>
                <c:pt idx="465">
                  <c:v>656</c:v>
                </c:pt>
                <c:pt idx="466">
                  <c:v>1015</c:v>
                </c:pt>
                <c:pt idx="467">
                  <c:v>402</c:v>
                </c:pt>
                <c:pt idx="468">
                  <c:v>1169</c:v>
                </c:pt>
                <c:pt idx="469">
                  <c:v>318</c:v>
                </c:pt>
                <c:pt idx="470">
                  <c:v>1087</c:v>
                </c:pt>
                <c:pt idx="471">
                  <c:v>741</c:v>
                </c:pt>
                <c:pt idx="472">
                  <c:v>815</c:v>
                </c:pt>
                <c:pt idx="473">
                  <c:v>111</c:v>
                </c:pt>
                <c:pt idx="474">
                  <c:v>765</c:v>
                </c:pt>
                <c:pt idx="475">
                  <c:v>400</c:v>
                </c:pt>
                <c:pt idx="476">
                  <c:v>33</c:v>
                </c:pt>
                <c:pt idx="477">
                  <c:v>99</c:v>
                </c:pt>
                <c:pt idx="478">
                  <c:v>188</c:v>
                </c:pt>
                <c:pt idx="479">
                  <c:v>1211</c:v>
                </c:pt>
                <c:pt idx="480">
                  <c:v>161</c:v>
                </c:pt>
                <c:pt idx="481">
                  <c:v>753</c:v>
                </c:pt>
                <c:pt idx="482">
                  <c:v>1100</c:v>
                </c:pt>
                <c:pt idx="483">
                  <c:v>510</c:v>
                </c:pt>
                <c:pt idx="484">
                  <c:v>41</c:v>
                </c:pt>
                <c:pt idx="485">
                  <c:v>844</c:v>
                </c:pt>
                <c:pt idx="486">
                  <c:v>388</c:v>
                </c:pt>
                <c:pt idx="487">
                  <c:v>587</c:v>
                </c:pt>
                <c:pt idx="488">
                  <c:v>925</c:v>
                </c:pt>
                <c:pt idx="489">
                  <c:v>1195</c:v>
                </c:pt>
                <c:pt idx="490">
                  <c:v>1151</c:v>
                </c:pt>
                <c:pt idx="491">
                  <c:v>1184</c:v>
                </c:pt>
                <c:pt idx="492">
                  <c:v>1065</c:v>
                </c:pt>
                <c:pt idx="493">
                  <c:v>726</c:v>
                </c:pt>
                <c:pt idx="494">
                  <c:v>504</c:v>
                </c:pt>
                <c:pt idx="495">
                  <c:v>76</c:v>
                </c:pt>
                <c:pt idx="496">
                  <c:v>928</c:v>
                </c:pt>
                <c:pt idx="497">
                  <c:v>525</c:v>
                </c:pt>
                <c:pt idx="498">
                  <c:v>876</c:v>
                </c:pt>
                <c:pt idx="499">
                  <c:v>14</c:v>
                </c:pt>
                <c:pt idx="500">
                  <c:v>669</c:v>
                </c:pt>
                <c:pt idx="501">
                  <c:v>186</c:v>
                </c:pt>
                <c:pt idx="502">
                  <c:v>1071</c:v>
                </c:pt>
                <c:pt idx="503">
                  <c:v>335</c:v>
                </c:pt>
                <c:pt idx="504">
                  <c:v>405</c:v>
                </c:pt>
                <c:pt idx="505">
                  <c:v>357</c:v>
                </c:pt>
                <c:pt idx="506">
                  <c:v>748</c:v>
                </c:pt>
                <c:pt idx="507">
                  <c:v>589</c:v>
                </c:pt>
                <c:pt idx="508">
                  <c:v>308</c:v>
                </c:pt>
                <c:pt idx="509">
                  <c:v>956</c:v>
                </c:pt>
                <c:pt idx="510">
                  <c:v>145</c:v>
                </c:pt>
                <c:pt idx="511">
                  <c:v>1298</c:v>
                </c:pt>
                <c:pt idx="512">
                  <c:v>376</c:v>
                </c:pt>
                <c:pt idx="513">
                  <c:v>1191</c:v>
                </c:pt>
                <c:pt idx="514">
                  <c:v>807</c:v>
                </c:pt>
                <c:pt idx="515">
                  <c:v>455</c:v>
                </c:pt>
                <c:pt idx="516">
                  <c:v>1049</c:v>
                </c:pt>
                <c:pt idx="517">
                  <c:v>345</c:v>
                </c:pt>
                <c:pt idx="518">
                  <c:v>287</c:v>
                </c:pt>
                <c:pt idx="519">
                  <c:v>1093</c:v>
                </c:pt>
                <c:pt idx="520">
                  <c:v>44</c:v>
                </c:pt>
                <c:pt idx="521">
                  <c:v>1295</c:v>
                </c:pt>
                <c:pt idx="522">
                  <c:v>823</c:v>
                </c:pt>
                <c:pt idx="523">
                  <c:v>733</c:v>
                </c:pt>
                <c:pt idx="524">
                  <c:v>651</c:v>
                </c:pt>
                <c:pt idx="525">
                  <c:v>844</c:v>
                </c:pt>
                <c:pt idx="526">
                  <c:v>680</c:v>
                </c:pt>
                <c:pt idx="527">
                  <c:v>770</c:v>
                </c:pt>
                <c:pt idx="528">
                  <c:v>538</c:v>
                </c:pt>
                <c:pt idx="529">
                  <c:v>1067</c:v>
                </c:pt>
                <c:pt idx="530">
                  <c:v>684</c:v>
                </c:pt>
                <c:pt idx="531">
                  <c:v>641</c:v>
                </c:pt>
                <c:pt idx="532">
                  <c:v>1139</c:v>
                </c:pt>
                <c:pt idx="533">
                  <c:v>74</c:v>
                </c:pt>
                <c:pt idx="534">
                  <c:v>951</c:v>
                </c:pt>
                <c:pt idx="535">
                  <c:v>1204</c:v>
                </c:pt>
                <c:pt idx="536">
                  <c:v>455</c:v>
                </c:pt>
                <c:pt idx="537">
                  <c:v>243</c:v>
                </c:pt>
                <c:pt idx="538">
                  <c:v>956</c:v>
                </c:pt>
                <c:pt idx="539">
                  <c:v>1122</c:v>
                </c:pt>
                <c:pt idx="540">
                  <c:v>394</c:v>
                </c:pt>
                <c:pt idx="541">
                  <c:v>1140</c:v>
                </c:pt>
                <c:pt idx="542">
                  <c:v>716</c:v>
                </c:pt>
                <c:pt idx="543">
                  <c:v>380</c:v>
                </c:pt>
                <c:pt idx="544">
                  <c:v>581</c:v>
                </c:pt>
                <c:pt idx="545">
                  <c:v>189</c:v>
                </c:pt>
                <c:pt idx="546">
                  <c:v>657</c:v>
                </c:pt>
                <c:pt idx="547">
                  <c:v>247</c:v>
                </c:pt>
                <c:pt idx="548">
                  <c:v>1290</c:v>
                </c:pt>
                <c:pt idx="549">
                  <c:v>150</c:v>
                </c:pt>
                <c:pt idx="550">
                  <c:v>384</c:v>
                </c:pt>
                <c:pt idx="551">
                  <c:v>618</c:v>
                </c:pt>
                <c:pt idx="552">
                  <c:v>232</c:v>
                </c:pt>
                <c:pt idx="553">
                  <c:v>99</c:v>
                </c:pt>
                <c:pt idx="554">
                  <c:v>966</c:v>
                </c:pt>
                <c:pt idx="555">
                  <c:v>1057</c:v>
                </c:pt>
                <c:pt idx="556">
                  <c:v>624</c:v>
                </c:pt>
                <c:pt idx="557">
                  <c:v>77</c:v>
                </c:pt>
                <c:pt idx="558">
                  <c:v>797</c:v>
                </c:pt>
                <c:pt idx="559">
                  <c:v>874</c:v>
                </c:pt>
                <c:pt idx="560">
                  <c:v>995</c:v>
                </c:pt>
                <c:pt idx="561">
                  <c:v>1059</c:v>
                </c:pt>
                <c:pt idx="562">
                  <c:v>421</c:v>
                </c:pt>
                <c:pt idx="563">
                  <c:v>243</c:v>
                </c:pt>
                <c:pt idx="564">
                  <c:v>912</c:v>
                </c:pt>
                <c:pt idx="565">
                  <c:v>1021</c:v>
                </c:pt>
                <c:pt idx="566">
                  <c:v>33</c:v>
                </c:pt>
                <c:pt idx="567">
                  <c:v>564</c:v>
                </c:pt>
                <c:pt idx="568">
                  <c:v>182</c:v>
                </c:pt>
                <c:pt idx="569">
                  <c:v>767</c:v>
                </c:pt>
                <c:pt idx="570">
                  <c:v>277</c:v>
                </c:pt>
                <c:pt idx="571">
                  <c:v>1137</c:v>
                </c:pt>
                <c:pt idx="572">
                  <c:v>891</c:v>
                </c:pt>
                <c:pt idx="573">
                  <c:v>1231</c:v>
                </c:pt>
                <c:pt idx="574">
                  <c:v>294</c:v>
                </c:pt>
                <c:pt idx="575">
                  <c:v>1057</c:v>
                </c:pt>
                <c:pt idx="576">
                  <c:v>322</c:v>
                </c:pt>
                <c:pt idx="577">
                  <c:v>1302</c:v>
                </c:pt>
                <c:pt idx="578">
                  <c:v>82</c:v>
                </c:pt>
                <c:pt idx="579">
                  <c:v>213</c:v>
                </c:pt>
                <c:pt idx="580">
                  <c:v>197</c:v>
                </c:pt>
                <c:pt idx="581">
                  <c:v>1147</c:v>
                </c:pt>
                <c:pt idx="582">
                  <c:v>353</c:v>
                </c:pt>
                <c:pt idx="583">
                  <c:v>558</c:v>
                </c:pt>
                <c:pt idx="584">
                  <c:v>50</c:v>
                </c:pt>
                <c:pt idx="585">
                  <c:v>732</c:v>
                </c:pt>
                <c:pt idx="586">
                  <c:v>1184</c:v>
                </c:pt>
                <c:pt idx="587">
                  <c:v>742</c:v>
                </c:pt>
                <c:pt idx="588">
                  <c:v>76</c:v>
                </c:pt>
                <c:pt idx="589">
                  <c:v>1057</c:v>
                </c:pt>
                <c:pt idx="590">
                  <c:v>14</c:v>
                </c:pt>
                <c:pt idx="591">
                  <c:v>914</c:v>
                </c:pt>
                <c:pt idx="592">
                  <c:v>1099</c:v>
                </c:pt>
                <c:pt idx="593">
                  <c:v>799</c:v>
                </c:pt>
                <c:pt idx="594">
                  <c:v>393</c:v>
                </c:pt>
                <c:pt idx="595">
                  <c:v>908</c:v>
                </c:pt>
                <c:pt idx="596">
                  <c:v>906</c:v>
                </c:pt>
                <c:pt idx="597">
                  <c:v>201</c:v>
                </c:pt>
                <c:pt idx="598">
                  <c:v>578</c:v>
                </c:pt>
                <c:pt idx="599">
                  <c:v>276</c:v>
                </c:pt>
                <c:pt idx="600">
                  <c:v>69</c:v>
                </c:pt>
                <c:pt idx="601">
                  <c:v>722</c:v>
                </c:pt>
                <c:pt idx="602">
                  <c:v>40</c:v>
                </c:pt>
                <c:pt idx="603">
                  <c:v>478</c:v>
                </c:pt>
                <c:pt idx="604">
                  <c:v>941</c:v>
                </c:pt>
                <c:pt idx="605">
                  <c:v>1072</c:v>
                </c:pt>
                <c:pt idx="606">
                  <c:v>1088</c:v>
                </c:pt>
                <c:pt idx="607">
                  <c:v>1257</c:v>
                </c:pt>
                <c:pt idx="608">
                  <c:v>356</c:v>
                </c:pt>
                <c:pt idx="609">
                  <c:v>275</c:v>
                </c:pt>
                <c:pt idx="610">
                  <c:v>857</c:v>
                </c:pt>
                <c:pt idx="611">
                  <c:v>836</c:v>
                </c:pt>
                <c:pt idx="612">
                  <c:v>633</c:v>
                </c:pt>
                <c:pt idx="613">
                  <c:v>191</c:v>
                </c:pt>
                <c:pt idx="614">
                  <c:v>570</c:v>
                </c:pt>
                <c:pt idx="615">
                  <c:v>1016</c:v>
                </c:pt>
                <c:pt idx="616">
                  <c:v>585</c:v>
                </c:pt>
                <c:pt idx="617">
                  <c:v>1002</c:v>
                </c:pt>
                <c:pt idx="618">
                  <c:v>206</c:v>
                </c:pt>
                <c:pt idx="619">
                  <c:v>806</c:v>
                </c:pt>
                <c:pt idx="620">
                  <c:v>148</c:v>
                </c:pt>
                <c:pt idx="621">
                  <c:v>1229</c:v>
                </c:pt>
                <c:pt idx="622">
                  <c:v>951</c:v>
                </c:pt>
                <c:pt idx="623">
                  <c:v>1195</c:v>
                </c:pt>
                <c:pt idx="624">
                  <c:v>523</c:v>
                </c:pt>
                <c:pt idx="625">
                  <c:v>1161</c:v>
                </c:pt>
                <c:pt idx="626">
                  <c:v>552</c:v>
                </c:pt>
                <c:pt idx="627">
                  <c:v>111</c:v>
                </c:pt>
                <c:pt idx="628">
                  <c:v>137</c:v>
                </c:pt>
                <c:pt idx="629">
                  <c:v>101</c:v>
                </c:pt>
                <c:pt idx="630">
                  <c:v>126</c:v>
                </c:pt>
                <c:pt idx="631">
                  <c:v>76</c:v>
                </c:pt>
                <c:pt idx="632">
                  <c:v>26</c:v>
                </c:pt>
                <c:pt idx="633">
                  <c:v>139</c:v>
                </c:pt>
                <c:pt idx="634">
                  <c:v>102</c:v>
                </c:pt>
                <c:pt idx="635">
                  <c:v>76</c:v>
                </c:pt>
                <c:pt idx="636">
                  <c:v>141</c:v>
                </c:pt>
                <c:pt idx="637">
                  <c:v>96</c:v>
                </c:pt>
                <c:pt idx="638">
                  <c:v>68</c:v>
                </c:pt>
                <c:pt idx="639">
                  <c:v>61</c:v>
                </c:pt>
                <c:pt idx="640">
                  <c:v>58</c:v>
                </c:pt>
                <c:pt idx="641">
                  <c:v>61</c:v>
                </c:pt>
                <c:pt idx="642">
                  <c:v>33</c:v>
                </c:pt>
                <c:pt idx="643">
                  <c:v>73</c:v>
                </c:pt>
                <c:pt idx="644">
                  <c:v>43</c:v>
                </c:pt>
                <c:pt idx="645">
                  <c:v>108</c:v>
                </c:pt>
                <c:pt idx="646">
                  <c:v>69</c:v>
                </c:pt>
                <c:pt idx="647">
                  <c:v>153</c:v>
                </c:pt>
                <c:pt idx="648">
                  <c:v>51</c:v>
                </c:pt>
                <c:pt idx="649">
                  <c:v>92</c:v>
                </c:pt>
                <c:pt idx="650">
                  <c:v>94</c:v>
                </c:pt>
                <c:pt idx="651">
                  <c:v>91</c:v>
                </c:pt>
                <c:pt idx="652">
                  <c:v>93</c:v>
                </c:pt>
                <c:pt idx="653">
                  <c:v>124</c:v>
                </c:pt>
                <c:pt idx="654">
                  <c:v>35</c:v>
                </c:pt>
                <c:pt idx="655">
                  <c:v>123</c:v>
                </c:pt>
                <c:pt idx="656">
                  <c:v>151</c:v>
                </c:pt>
                <c:pt idx="657">
                  <c:v>36</c:v>
                </c:pt>
                <c:pt idx="658">
                  <c:v>103</c:v>
                </c:pt>
                <c:pt idx="659">
                  <c:v>106</c:v>
                </c:pt>
                <c:pt idx="660">
                  <c:v>60</c:v>
                </c:pt>
                <c:pt idx="661">
                  <c:v>116</c:v>
                </c:pt>
                <c:pt idx="662">
                  <c:v>74</c:v>
                </c:pt>
                <c:pt idx="663">
                  <c:v>41</c:v>
                </c:pt>
                <c:pt idx="664">
                  <c:v>60</c:v>
                </c:pt>
                <c:pt idx="665">
                  <c:v>97</c:v>
                </c:pt>
                <c:pt idx="666">
                  <c:v>93</c:v>
                </c:pt>
                <c:pt idx="667">
                  <c:v>67</c:v>
                </c:pt>
                <c:pt idx="668">
                  <c:v>127</c:v>
                </c:pt>
                <c:pt idx="669">
                  <c:v>72</c:v>
                </c:pt>
                <c:pt idx="670">
                  <c:v>92</c:v>
                </c:pt>
                <c:pt idx="671">
                  <c:v>91</c:v>
                </c:pt>
                <c:pt idx="672">
                  <c:v>137</c:v>
                </c:pt>
                <c:pt idx="673">
                  <c:v>110</c:v>
                </c:pt>
                <c:pt idx="674">
                  <c:v>85</c:v>
                </c:pt>
                <c:pt idx="675">
                  <c:v>26</c:v>
                </c:pt>
                <c:pt idx="676">
                  <c:v>83</c:v>
                </c:pt>
                <c:pt idx="677">
                  <c:v>16</c:v>
                </c:pt>
                <c:pt idx="678">
                  <c:v>44</c:v>
                </c:pt>
                <c:pt idx="679">
                  <c:v>58</c:v>
                </c:pt>
                <c:pt idx="680">
                  <c:v>35</c:v>
                </c:pt>
                <c:pt idx="681">
                  <c:v>76</c:v>
                </c:pt>
                <c:pt idx="682">
                  <c:v>64</c:v>
                </c:pt>
                <c:pt idx="683">
                  <c:v>78</c:v>
                </c:pt>
                <c:pt idx="684">
                  <c:v>107</c:v>
                </c:pt>
                <c:pt idx="685">
                  <c:v>22</c:v>
                </c:pt>
                <c:pt idx="686">
                  <c:v>26</c:v>
                </c:pt>
                <c:pt idx="687">
                  <c:v>34</c:v>
                </c:pt>
                <c:pt idx="688">
                  <c:v>71</c:v>
                </c:pt>
                <c:pt idx="689">
                  <c:v>128</c:v>
                </c:pt>
                <c:pt idx="690">
                  <c:v>62</c:v>
                </c:pt>
                <c:pt idx="691">
                  <c:v>138</c:v>
                </c:pt>
                <c:pt idx="692">
                  <c:v>119</c:v>
                </c:pt>
                <c:pt idx="693">
                  <c:v>134</c:v>
                </c:pt>
                <c:pt idx="694">
                  <c:v>81</c:v>
                </c:pt>
                <c:pt idx="695">
                  <c:v>48</c:v>
                </c:pt>
                <c:pt idx="696">
                  <c:v>131</c:v>
                </c:pt>
                <c:pt idx="697">
                  <c:v>44</c:v>
                </c:pt>
                <c:pt idx="698">
                  <c:v>20</c:v>
                </c:pt>
                <c:pt idx="699">
                  <c:v>73</c:v>
                </c:pt>
                <c:pt idx="700">
                  <c:v>142</c:v>
                </c:pt>
                <c:pt idx="701">
                  <c:v>46</c:v>
                </c:pt>
                <c:pt idx="702">
                  <c:v>68</c:v>
                </c:pt>
                <c:pt idx="703">
                  <c:v>19</c:v>
                </c:pt>
                <c:pt idx="704">
                  <c:v>49</c:v>
                </c:pt>
                <c:pt idx="705">
                  <c:v>137</c:v>
                </c:pt>
                <c:pt idx="706">
                  <c:v>86</c:v>
                </c:pt>
                <c:pt idx="707">
                  <c:v>65</c:v>
                </c:pt>
                <c:pt idx="708">
                  <c:v>64</c:v>
                </c:pt>
                <c:pt idx="709">
                  <c:v>45</c:v>
                </c:pt>
                <c:pt idx="710">
                  <c:v>122</c:v>
                </c:pt>
                <c:pt idx="711">
                  <c:v>106</c:v>
                </c:pt>
                <c:pt idx="712">
                  <c:v>31</c:v>
                </c:pt>
                <c:pt idx="713">
                  <c:v>77</c:v>
                </c:pt>
                <c:pt idx="714">
                  <c:v>79</c:v>
                </c:pt>
                <c:pt idx="715">
                  <c:v>72</c:v>
                </c:pt>
                <c:pt idx="716">
                  <c:v>152</c:v>
                </c:pt>
                <c:pt idx="717">
                  <c:v>12</c:v>
                </c:pt>
                <c:pt idx="718">
                  <c:v>100</c:v>
                </c:pt>
                <c:pt idx="719">
                  <c:v>150</c:v>
                </c:pt>
                <c:pt idx="720">
                  <c:v>152</c:v>
                </c:pt>
                <c:pt idx="721">
                  <c:v>140</c:v>
                </c:pt>
                <c:pt idx="722">
                  <c:v>61</c:v>
                </c:pt>
                <c:pt idx="723">
                  <c:v>127</c:v>
                </c:pt>
                <c:pt idx="724">
                  <c:v>138</c:v>
                </c:pt>
                <c:pt idx="725">
                  <c:v>56</c:v>
                </c:pt>
                <c:pt idx="726">
                  <c:v>125</c:v>
                </c:pt>
                <c:pt idx="727">
                  <c:v>101</c:v>
                </c:pt>
                <c:pt idx="728">
                  <c:v>125</c:v>
                </c:pt>
                <c:pt idx="729">
                  <c:v>153</c:v>
                </c:pt>
                <c:pt idx="730">
                  <c:v>55</c:v>
                </c:pt>
                <c:pt idx="731">
                  <c:v>155</c:v>
                </c:pt>
                <c:pt idx="732">
                  <c:v>28</c:v>
                </c:pt>
                <c:pt idx="733">
                  <c:v>33</c:v>
                </c:pt>
                <c:pt idx="734">
                  <c:v>55</c:v>
                </c:pt>
                <c:pt idx="735">
                  <c:v>35</c:v>
                </c:pt>
                <c:pt idx="736">
                  <c:v>17</c:v>
                </c:pt>
                <c:pt idx="737">
                  <c:v>21</c:v>
                </c:pt>
                <c:pt idx="738">
                  <c:v>68</c:v>
                </c:pt>
                <c:pt idx="739">
                  <c:v>143</c:v>
                </c:pt>
                <c:pt idx="740">
                  <c:v>39</c:v>
                </c:pt>
                <c:pt idx="741">
                  <c:v>150</c:v>
                </c:pt>
                <c:pt idx="742">
                  <c:v>135</c:v>
                </c:pt>
                <c:pt idx="743">
                  <c:v>92</c:v>
                </c:pt>
                <c:pt idx="744">
                  <c:v>129</c:v>
                </c:pt>
                <c:pt idx="745">
                  <c:v>124</c:v>
                </c:pt>
                <c:pt idx="746">
                  <c:v>27</c:v>
                </c:pt>
                <c:pt idx="747">
                  <c:v>97</c:v>
                </c:pt>
                <c:pt idx="748">
                  <c:v>86</c:v>
                </c:pt>
                <c:pt idx="749">
                  <c:v>33</c:v>
                </c:pt>
                <c:pt idx="750">
                  <c:v>77</c:v>
                </c:pt>
                <c:pt idx="751">
                  <c:v>44</c:v>
                </c:pt>
                <c:pt idx="752">
                  <c:v>107</c:v>
                </c:pt>
                <c:pt idx="753">
                  <c:v>120</c:v>
                </c:pt>
                <c:pt idx="754">
                  <c:v>28</c:v>
                </c:pt>
                <c:pt idx="755">
                  <c:v>137</c:v>
                </c:pt>
                <c:pt idx="756">
                  <c:v>59</c:v>
                </c:pt>
                <c:pt idx="757">
                  <c:v>85</c:v>
                </c:pt>
                <c:pt idx="758">
                  <c:v>98</c:v>
                </c:pt>
                <c:pt idx="759">
                  <c:v>54</c:v>
                </c:pt>
                <c:pt idx="760">
                  <c:v>99</c:v>
                </c:pt>
                <c:pt idx="761">
                  <c:v>38</c:v>
                </c:pt>
                <c:pt idx="762">
                  <c:v>53</c:v>
                </c:pt>
                <c:pt idx="763">
                  <c:v>91</c:v>
                </c:pt>
                <c:pt idx="764">
                  <c:v>67</c:v>
                </c:pt>
                <c:pt idx="765">
                  <c:v>21</c:v>
                </c:pt>
                <c:pt idx="766">
                  <c:v>92</c:v>
                </c:pt>
                <c:pt idx="767">
                  <c:v>27</c:v>
                </c:pt>
                <c:pt idx="768">
                  <c:v>135</c:v>
                </c:pt>
                <c:pt idx="769">
                  <c:v>64</c:v>
                </c:pt>
                <c:pt idx="770">
                  <c:v>77</c:v>
                </c:pt>
                <c:pt idx="771">
                  <c:v>68</c:v>
                </c:pt>
                <c:pt idx="772">
                  <c:v>105</c:v>
                </c:pt>
                <c:pt idx="773">
                  <c:v>126</c:v>
                </c:pt>
                <c:pt idx="774">
                  <c:v>112</c:v>
                </c:pt>
                <c:pt idx="775">
                  <c:v>62</c:v>
                </c:pt>
                <c:pt idx="776">
                  <c:v>42</c:v>
                </c:pt>
                <c:pt idx="777">
                  <c:v>27</c:v>
                </c:pt>
                <c:pt idx="778">
                  <c:v>32</c:v>
                </c:pt>
                <c:pt idx="779">
                  <c:v>15</c:v>
                </c:pt>
                <c:pt idx="780">
                  <c:v>24</c:v>
                </c:pt>
                <c:pt idx="781">
                  <c:v>106</c:v>
                </c:pt>
                <c:pt idx="782">
                  <c:v>114</c:v>
                </c:pt>
                <c:pt idx="783">
                  <c:v>72</c:v>
                </c:pt>
                <c:pt idx="784">
                  <c:v>27</c:v>
                </c:pt>
                <c:pt idx="785">
                  <c:v>141</c:v>
                </c:pt>
                <c:pt idx="786">
                  <c:v>86</c:v>
                </c:pt>
                <c:pt idx="787">
                  <c:v>57</c:v>
                </c:pt>
                <c:pt idx="788">
                  <c:v>80</c:v>
                </c:pt>
                <c:pt idx="789">
                  <c:v>12</c:v>
                </c:pt>
                <c:pt idx="790">
                  <c:v>97</c:v>
                </c:pt>
                <c:pt idx="791">
                  <c:v>142</c:v>
                </c:pt>
                <c:pt idx="792">
                  <c:v>124</c:v>
                </c:pt>
                <c:pt idx="793">
                  <c:v>14</c:v>
                </c:pt>
                <c:pt idx="794">
                  <c:v>134</c:v>
                </c:pt>
                <c:pt idx="795">
                  <c:v>124</c:v>
                </c:pt>
                <c:pt idx="796">
                  <c:v>145</c:v>
                </c:pt>
                <c:pt idx="797">
                  <c:v>31</c:v>
                </c:pt>
                <c:pt idx="798">
                  <c:v>141</c:v>
                </c:pt>
                <c:pt idx="799">
                  <c:v>87</c:v>
                </c:pt>
                <c:pt idx="800">
                  <c:v>115</c:v>
                </c:pt>
                <c:pt idx="801">
                  <c:v>106</c:v>
                </c:pt>
                <c:pt idx="802">
                  <c:v>88</c:v>
                </c:pt>
                <c:pt idx="803">
                  <c:v>52</c:v>
                </c:pt>
                <c:pt idx="804">
                  <c:v>82</c:v>
                </c:pt>
                <c:pt idx="805">
                  <c:v>37</c:v>
                </c:pt>
                <c:pt idx="806">
                  <c:v>109</c:v>
                </c:pt>
                <c:pt idx="807">
                  <c:v>53</c:v>
                </c:pt>
                <c:pt idx="808">
                  <c:v>23</c:v>
                </c:pt>
                <c:pt idx="809">
                  <c:v>104</c:v>
                </c:pt>
                <c:pt idx="810">
                  <c:v>126</c:v>
                </c:pt>
                <c:pt idx="811">
                  <c:v>30</c:v>
                </c:pt>
                <c:pt idx="812">
                  <c:v>84</c:v>
                </c:pt>
                <c:pt idx="813">
                  <c:v>75</c:v>
                </c:pt>
                <c:pt idx="814">
                  <c:v>120</c:v>
                </c:pt>
                <c:pt idx="815">
                  <c:v>138</c:v>
                </c:pt>
                <c:pt idx="816">
                  <c:v>118</c:v>
                </c:pt>
                <c:pt idx="817">
                  <c:v>95</c:v>
                </c:pt>
                <c:pt idx="818">
                  <c:v>100</c:v>
                </c:pt>
                <c:pt idx="819">
                  <c:v>60</c:v>
                </c:pt>
                <c:pt idx="820">
                  <c:v>116</c:v>
                </c:pt>
                <c:pt idx="821">
                  <c:v>81</c:v>
                </c:pt>
                <c:pt idx="822">
                  <c:v>135</c:v>
                </c:pt>
                <c:pt idx="823">
                  <c:v>131</c:v>
                </c:pt>
                <c:pt idx="824">
                  <c:v>25</c:v>
                </c:pt>
                <c:pt idx="825">
                  <c:v>151</c:v>
                </c:pt>
                <c:pt idx="826">
                  <c:v>16</c:v>
                </c:pt>
                <c:pt idx="827">
                  <c:v>153</c:v>
                </c:pt>
                <c:pt idx="828">
                  <c:v>25</c:v>
                </c:pt>
                <c:pt idx="829">
                  <c:v>125</c:v>
                </c:pt>
                <c:pt idx="830">
                  <c:v>23</c:v>
                </c:pt>
                <c:pt idx="831">
                  <c:v>74</c:v>
                </c:pt>
                <c:pt idx="832">
                  <c:v>41</c:v>
                </c:pt>
                <c:pt idx="833">
                  <c:v>14</c:v>
                </c:pt>
                <c:pt idx="834">
                  <c:v>150</c:v>
                </c:pt>
                <c:pt idx="835">
                  <c:v>108</c:v>
                </c:pt>
                <c:pt idx="836">
                  <c:v>83</c:v>
                </c:pt>
                <c:pt idx="837">
                  <c:v>41</c:v>
                </c:pt>
                <c:pt idx="838">
                  <c:v>55</c:v>
                </c:pt>
                <c:pt idx="839">
                  <c:v>33</c:v>
                </c:pt>
                <c:pt idx="840">
                  <c:v>131</c:v>
                </c:pt>
                <c:pt idx="841">
                  <c:v>104</c:v>
                </c:pt>
                <c:pt idx="842">
                  <c:v>77</c:v>
                </c:pt>
                <c:pt idx="843">
                  <c:v>30</c:v>
                </c:pt>
                <c:pt idx="844">
                  <c:v>41</c:v>
                </c:pt>
                <c:pt idx="845">
                  <c:v>88</c:v>
                </c:pt>
                <c:pt idx="846">
                  <c:v>149</c:v>
                </c:pt>
                <c:pt idx="847">
                  <c:v>99</c:v>
                </c:pt>
                <c:pt idx="848">
                  <c:v>21</c:v>
                </c:pt>
                <c:pt idx="849">
                  <c:v>31</c:v>
                </c:pt>
                <c:pt idx="850">
                  <c:v>68</c:v>
                </c:pt>
                <c:pt idx="851">
                  <c:v>29</c:v>
                </c:pt>
                <c:pt idx="852">
                  <c:v>146</c:v>
                </c:pt>
                <c:pt idx="853">
                  <c:v>63</c:v>
                </c:pt>
                <c:pt idx="854">
                  <c:v>77</c:v>
                </c:pt>
                <c:pt idx="855">
                  <c:v>81</c:v>
                </c:pt>
                <c:pt idx="856">
                  <c:v>84</c:v>
                </c:pt>
                <c:pt idx="857">
                  <c:v>36</c:v>
                </c:pt>
                <c:pt idx="858">
                  <c:v>149</c:v>
                </c:pt>
                <c:pt idx="859">
                  <c:v>100</c:v>
                </c:pt>
                <c:pt idx="860">
                  <c:v>111</c:v>
                </c:pt>
                <c:pt idx="861">
                  <c:v>136</c:v>
                </c:pt>
                <c:pt idx="862">
                  <c:v>105</c:v>
                </c:pt>
                <c:pt idx="863">
                  <c:v>37</c:v>
                </c:pt>
                <c:pt idx="864">
                  <c:v>135</c:v>
                </c:pt>
                <c:pt idx="865">
                  <c:v>129</c:v>
                </c:pt>
                <c:pt idx="866">
                  <c:v>55</c:v>
                </c:pt>
                <c:pt idx="867">
                  <c:v>58</c:v>
                </c:pt>
                <c:pt idx="868">
                  <c:v>100</c:v>
                </c:pt>
                <c:pt idx="869">
                  <c:v>28</c:v>
                </c:pt>
                <c:pt idx="870">
                  <c:v>64</c:v>
                </c:pt>
                <c:pt idx="871">
                  <c:v>51</c:v>
                </c:pt>
                <c:pt idx="872">
                  <c:v>143</c:v>
                </c:pt>
                <c:pt idx="873">
                  <c:v>17</c:v>
                </c:pt>
                <c:pt idx="874">
                  <c:v>133</c:v>
                </c:pt>
                <c:pt idx="875">
                  <c:v>82</c:v>
                </c:pt>
                <c:pt idx="876">
                  <c:v>62</c:v>
                </c:pt>
                <c:pt idx="877">
                  <c:v>67</c:v>
                </c:pt>
                <c:pt idx="878">
                  <c:v>62</c:v>
                </c:pt>
                <c:pt idx="879">
                  <c:v>37</c:v>
                </c:pt>
                <c:pt idx="880">
                  <c:v>124</c:v>
                </c:pt>
                <c:pt idx="881">
                  <c:v>117</c:v>
                </c:pt>
                <c:pt idx="882">
                  <c:v>52</c:v>
                </c:pt>
                <c:pt idx="883">
                  <c:v>114</c:v>
                </c:pt>
                <c:pt idx="884">
                  <c:v>51</c:v>
                </c:pt>
                <c:pt idx="885">
                  <c:v>80</c:v>
                </c:pt>
                <c:pt idx="886">
                  <c:v>104</c:v>
                </c:pt>
                <c:pt idx="887">
                  <c:v>34</c:v>
                </c:pt>
                <c:pt idx="888">
                  <c:v>144</c:v>
                </c:pt>
                <c:pt idx="889">
                  <c:v>133</c:v>
                </c:pt>
                <c:pt idx="890">
                  <c:v>106</c:v>
                </c:pt>
                <c:pt idx="891">
                  <c:v>138</c:v>
                </c:pt>
                <c:pt idx="892">
                  <c:v>19</c:v>
                </c:pt>
                <c:pt idx="893">
                  <c:v>124</c:v>
                </c:pt>
                <c:pt idx="894">
                  <c:v>122</c:v>
                </c:pt>
                <c:pt idx="895">
                  <c:v>111</c:v>
                </c:pt>
                <c:pt idx="896">
                  <c:v>137</c:v>
                </c:pt>
                <c:pt idx="897">
                  <c:v>83</c:v>
                </c:pt>
                <c:pt idx="898">
                  <c:v>110</c:v>
                </c:pt>
                <c:pt idx="899">
                  <c:v>146</c:v>
                </c:pt>
                <c:pt idx="900">
                  <c:v>69</c:v>
                </c:pt>
                <c:pt idx="901">
                  <c:v>98</c:v>
                </c:pt>
                <c:pt idx="902">
                  <c:v>79</c:v>
                </c:pt>
                <c:pt idx="903">
                  <c:v>110</c:v>
                </c:pt>
                <c:pt idx="904">
                  <c:v>112</c:v>
                </c:pt>
                <c:pt idx="905">
                  <c:v>108</c:v>
                </c:pt>
                <c:pt idx="906">
                  <c:v>55</c:v>
                </c:pt>
                <c:pt idx="907">
                  <c:v>45</c:v>
                </c:pt>
                <c:pt idx="908">
                  <c:v>128</c:v>
                </c:pt>
                <c:pt idx="909">
                  <c:v>130</c:v>
                </c:pt>
                <c:pt idx="910">
                  <c:v>141</c:v>
                </c:pt>
                <c:pt idx="911">
                  <c:v>85</c:v>
                </c:pt>
                <c:pt idx="912">
                  <c:v>69</c:v>
                </c:pt>
                <c:pt idx="913">
                  <c:v>103</c:v>
                </c:pt>
                <c:pt idx="914">
                  <c:v>46</c:v>
                </c:pt>
                <c:pt idx="915">
                  <c:v>82</c:v>
                </c:pt>
                <c:pt idx="916">
                  <c:v>34</c:v>
                </c:pt>
                <c:pt idx="917">
                  <c:v>26</c:v>
                </c:pt>
                <c:pt idx="918">
                  <c:v>102</c:v>
                </c:pt>
                <c:pt idx="919">
                  <c:v>18</c:v>
                </c:pt>
                <c:pt idx="920">
                  <c:v>17</c:v>
                </c:pt>
                <c:pt idx="921">
                  <c:v>138</c:v>
                </c:pt>
                <c:pt idx="922">
                  <c:v>84</c:v>
                </c:pt>
                <c:pt idx="923">
                  <c:v>136</c:v>
                </c:pt>
                <c:pt idx="924">
                  <c:v>66</c:v>
                </c:pt>
                <c:pt idx="925">
                  <c:v>55</c:v>
                </c:pt>
                <c:pt idx="926">
                  <c:v>47</c:v>
                </c:pt>
                <c:pt idx="927">
                  <c:v>136</c:v>
                </c:pt>
                <c:pt idx="928">
                  <c:v>130</c:v>
                </c:pt>
                <c:pt idx="929">
                  <c:v>149</c:v>
                </c:pt>
                <c:pt idx="930">
                  <c:v>71</c:v>
                </c:pt>
                <c:pt idx="931">
                  <c:v>80</c:v>
                </c:pt>
                <c:pt idx="932">
                  <c:v>148</c:v>
                </c:pt>
                <c:pt idx="933">
                  <c:v>21</c:v>
                </c:pt>
                <c:pt idx="934">
                  <c:v>131</c:v>
                </c:pt>
                <c:pt idx="935">
                  <c:v>121</c:v>
                </c:pt>
                <c:pt idx="936">
                  <c:v>102</c:v>
                </c:pt>
                <c:pt idx="937">
                  <c:v>86</c:v>
                </c:pt>
                <c:pt idx="938">
                  <c:v>149</c:v>
                </c:pt>
                <c:pt idx="939">
                  <c:v>120</c:v>
                </c:pt>
                <c:pt idx="940">
                  <c:v>37</c:v>
                </c:pt>
                <c:pt idx="941">
                  <c:v>93</c:v>
                </c:pt>
                <c:pt idx="942">
                  <c:v>80</c:v>
                </c:pt>
                <c:pt idx="943">
                  <c:v>144</c:v>
                </c:pt>
                <c:pt idx="944">
                  <c:v>24</c:v>
                </c:pt>
                <c:pt idx="945">
                  <c:v>108</c:v>
                </c:pt>
                <c:pt idx="946">
                  <c:v>119</c:v>
                </c:pt>
                <c:pt idx="947">
                  <c:v>146</c:v>
                </c:pt>
                <c:pt idx="948">
                  <c:v>91</c:v>
                </c:pt>
                <c:pt idx="949">
                  <c:v>142</c:v>
                </c:pt>
                <c:pt idx="950">
                  <c:v>49</c:v>
                </c:pt>
                <c:pt idx="951">
                  <c:v>64</c:v>
                </c:pt>
                <c:pt idx="952">
                  <c:v>142</c:v>
                </c:pt>
                <c:pt idx="953">
                  <c:v>59</c:v>
                </c:pt>
                <c:pt idx="954">
                  <c:v>19</c:v>
                </c:pt>
                <c:pt idx="955">
                  <c:v>144</c:v>
                </c:pt>
                <c:pt idx="956">
                  <c:v>65</c:v>
                </c:pt>
                <c:pt idx="957">
                  <c:v>48</c:v>
                </c:pt>
                <c:pt idx="958">
                  <c:v>116</c:v>
                </c:pt>
                <c:pt idx="959">
                  <c:v>13</c:v>
                </c:pt>
                <c:pt idx="960">
                  <c:v>75</c:v>
                </c:pt>
                <c:pt idx="961">
                  <c:v>110</c:v>
                </c:pt>
                <c:pt idx="962">
                  <c:v>16</c:v>
                </c:pt>
                <c:pt idx="963">
                  <c:v>39</c:v>
                </c:pt>
                <c:pt idx="964">
                  <c:v>133</c:v>
                </c:pt>
                <c:pt idx="965">
                  <c:v>47</c:v>
                </c:pt>
                <c:pt idx="966">
                  <c:v>106</c:v>
                </c:pt>
                <c:pt idx="967">
                  <c:v>94</c:v>
                </c:pt>
                <c:pt idx="968">
                  <c:v>16</c:v>
                </c:pt>
                <c:pt idx="969">
                  <c:v>27</c:v>
                </c:pt>
                <c:pt idx="970">
                  <c:v>144</c:v>
                </c:pt>
                <c:pt idx="971">
                  <c:v>52</c:v>
                </c:pt>
                <c:pt idx="972">
                  <c:v>148</c:v>
                </c:pt>
                <c:pt idx="973">
                  <c:v>70</c:v>
                </c:pt>
                <c:pt idx="974">
                  <c:v>120</c:v>
                </c:pt>
                <c:pt idx="975">
                  <c:v>57</c:v>
                </c:pt>
                <c:pt idx="976">
                  <c:v>28</c:v>
                </c:pt>
                <c:pt idx="977">
                  <c:v>155</c:v>
                </c:pt>
                <c:pt idx="978">
                  <c:v>47</c:v>
                </c:pt>
                <c:pt idx="979">
                  <c:v>89</c:v>
                </c:pt>
                <c:pt idx="980">
                  <c:v>70</c:v>
                </c:pt>
                <c:pt idx="981">
                  <c:v>60</c:v>
                </c:pt>
                <c:pt idx="982">
                  <c:v>111</c:v>
                </c:pt>
                <c:pt idx="983">
                  <c:v>58</c:v>
                </c:pt>
                <c:pt idx="984">
                  <c:v>29</c:v>
                </c:pt>
                <c:pt idx="985">
                  <c:v>144</c:v>
                </c:pt>
                <c:pt idx="986">
                  <c:v>15</c:v>
                </c:pt>
                <c:pt idx="987">
                  <c:v>73</c:v>
                </c:pt>
                <c:pt idx="988">
                  <c:v>39</c:v>
                </c:pt>
                <c:pt idx="989">
                  <c:v>103</c:v>
                </c:pt>
                <c:pt idx="990">
                  <c:v>71</c:v>
                </c:pt>
                <c:pt idx="991">
                  <c:v>87</c:v>
                </c:pt>
                <c:pt idx="992">
                  <c:v>69</c:v>
                </c:pt>
                <c:pt idx="993">
                  <c:v>13</c:v>
                </c:pt>
                <c:pt idx="994">
                  <c:v>43</c:v>
                </c:pt>
                <c:pt idx="995">
                  <c:v>75</c:v>
                </c:pt>
                <c:pt idx="996">
                  <c:v>27</c:v>
                </c:pt>
                <c:pt idx="997">
                  <c:v>37</c:v>
                </c:pt>
                <c:pt idx="998">
                  <c:v>13</c:v>
                </c:pt>
                <c:pt idx="999">
                  <c:v>64</c:v>
                </c:pt>
                <c:pt idx="1000">
                  <c:v>69</c:v>
                </c:pt>
                <c:pt idx="1001">
                  <c:v>52</c:v>
                </c:pt>
                <c:pt idx="1002">
                  <c:v>54</c:v>
                </c:pt>
                <c:pt idx="1003">
                  <c:v>153</c:v>
                </c:pt>
                <c:pt idx="1004">
                  <c:v>30</c:v>
                </c:pt>
                <c:pt idx="1005">
                  <c:v>112</c:v>
                </c:pt>
                <c:pt idx="1006">
                  <c:v>97</c:v>
                </c:pt>
                <c:pt idx="1007">
                  <c:v>38</c:v>
                </c:pt>
                <c:pt idx="1008">
                  <c:v>50</c:v>
                </c:pt>
                <c:pt idx="1009">
                  <c:v>42</c:v>
                </c:pt>
                <c:pt idx="1010">
                  <c:v>67</c:v>
                </c:pt>
                <c:pt idx="1011">
                  <c:v>14</c:v>
                </c:pt>
                <c:pt idx="1012">
                  <c:v>43</c:v>
                </c:pt>
                <c:pt idx="1013">
                  <c:v>108</c:v>
                </c:pt>
                <c:pt idx="1014">
                  <c:v>144</c:v>
                </c:pt>
                <c:pt idx="1015">
                  <c:v>68</c:v>
                </c:pt>
                <c:pt idx="1016">
                  <c:v>106</c:v>
                </c:pt>
                <c:pt idx="1017">
                  <c:v>111</c:v>
                </c:pt>
                <c:pt idx="1018">
                  <c:v>64</c:v>
                </c:pt>
                <c:pt idx="1019">
                  <c:v>34</c:v>
                </c:pt>
                <c:pt idx="1020">
                  <c:v>33</c:v>
                </c:pt>
                <c:pt idx="1021">
                  <c:v>140</c:v>
                </c:pt>
                <c:pt idx="1022">
                  <c:v>96</c:v>
                </c:pt>
                <c:pt idx="1023">
                  <c:v>122</c:v>
                </c:pt>
                <c:pt idx="1024">
                  <c:v>81</c:v>
                </c:pt>
                <c:pt idx="1025">
                  <c:v>19</c:v>
                </c:pt>
                <c:pt idx="1026">
                  <c:v>40</c:v>
                </c:pt>
                <c:pt idx="1027">
                  <c:v>67</c:v>
                </c:pt>
                <c:pt idx="1028">
                  <c:v>27</c:v>
                </c:pt>
                <c:pt idx="1029">
                  <c:v>92</c:v>
                </c:pt>
                <c:pt idx="1030">
                  <c:v>128</c:v>
                </c:pt>
                <c:pt idx="1031">
                  <c:v>57</c:v>
                </c:pt>
                <c:pt idx="1032">
                  <c:v>72</c:v>
                </c:pt>
                <c:pt idx="1033">
                  <c:v>34</c:v>
                </c:pt>
                <c:pt idx="1034">
                  <c:v>95</c:v>
                </c:pt>
                <c:pt idx="1035">
                  <c:v>141</c:v>
                </c:pt>
                <c:pt idx="1036">
                  <c:v>67</c:v>
                </c:pt>
                <c:pt idx="1037">
                  <c:v>25</c:v>
                </c:pt>
                <c:pt idx="1038">
                  <c:v>20</c:v>
                </c:pt>
                <c:pt idx="1039">
                  <c:v>75</c:v>
                </c:pt>
                <c:pt idx="1040">
                  <c:v>63</c:v>
                </c:pt>
                <c:pt idx="1041">
                  <c:v>94</c:v>
                </c:pt>
                <c:pt idx="1042">
                  <c:v>91</c:v>
                </c:pt>
                <c:pt idx="1043">
                  <c:v>95</c:v>
                </c:pt>
                <c:pt idx="1044">
                  <c:v>52</c:v>
                </c:pt>
                <c:pt idx="1045">
                  <c:v>45</c:v>
                </c:pt>
                <c:pt idx="1046">
                  <c:v>83</c:v>
                </c:pt>
                <c:pt idx="1047">
                  <c:v>38</c:v>
                </c:pt>
                <c:pt idx="1048">
                  <c:v>24</c:v>
                </c:pt>
                <c:pt idx="1049">
                  <c:v>22</c:v>
                </c:pt>
                <c:pt idx="1050">
                  <c:v>146</c:v>
                </c:pt>
                <c:pt idx="1051">
                  <c:v>41</c:v>
                </c:pt>
                <c:pt idx="1052">
                  <c:v>102</c:v>
                </c:pt>
                <c:pt idx="1053">
                  <c:v>68</c:v>
                </c:pt>
                <c:pt idx="1054">
                  <c:v>131</c:v>
                </c:pt>
                <c:pt idx="1055">
                  <c:v>76</c:v>
                </c:pt>
                <c:pt idx="1056">
                  <c:v>67</c:v>
                </c:pt>
                <c:pt idx="1057">
                  <c:v>109</c:v>
                </c:pt>
                <c:pt idx="1058">
                  <c:v>146</c:v>
                </c:pt>
                <c:pt idx="1059">
                  <c:v>68</c:v>
                </c:pt>
                <c:pt idx="1060">
                  <c:v>14</c:v>
                </c:pt>
                <c:pt idx="1061">
                  <c:v>117</c:v>
                </c:pt>
                <c:pt idx="1062">
                  <c:v>136</c:v>
                </c:pt>
                <c:pt idx="1063">
                  <c:v>21</c:v>
                </c:pt>
                <c:pt idx="1064">
                  <c:v>64</c:v>
                </c:pt>
                <c:pt idx="1065">
                  <c:v>50</c:v>
                </c:pt>
                <c:pt idx="1066">
                  <c:v>118</c:v>
                </c:pt>
                <c:pt idx="1067">
                  <c:v>108</c:v>
                </c:pt>
                <c:pt idx="1068">
                  <c:v>117</c:v>
                </c:pt>
                <c:pt idx="1069">
                  <c:v>64</c:v>
                </c:pt>
                <c:pt idx="1070">
                  <c:v>66</c:v>
                </c:pt>
                <c:pt idx="1071">
                  <c:v>106</c:v>
                </c:pt>
                <c:pt idx="1072">
                  <c:v>80</c:v>
                </c:pt>
                <c:pt idx="1073">
                  <c:v>111</c:v>
                </c:pt>
                <c:pt idx="1074">
                  <c:v>138</c:v>
                </c:pt>
                <c:pt idx="1075">
                  <c:v>85</c:v>
                </c:pt>
                <c:pt idx="1076">
                  <c:v>20</c:v>
                </c:pt>
                <c:pt idx="1077">
                  <c:v>24</c:v>
                </c:pt>
                <c:pt idx="1078">
                  <c:v>83</c:v>
                </c:pt>
                <c:pt idx="1079">
                  <c:v>153</c:v>
                </c:pt>
                <c:pt idx="1080">
                  <c:v>51</c:v>
                </c:pt>
                <c:pt idx="1081">
                  <c:v>53</c:v>
                </c:pt>
                <c:pt idx="1082">
                  <c:v>29</c:v>
                </c:pt>
                <c:pt idx="1083">
                  <c:v>90</c:v>
                </c:pt>
                <c:pt idx="1084">
                  <c:v>53</c:v>
                </c:pt>
                <c:pt idx="1085">
                  <c:v>47</c:v>
                </c:pt>
                <c:pt idx="1086">
                  <c:v>63</c:v>
                </c:pt>
                <c:pt idx="1087">
                  <c:v>13</c:v>
                </c:pt>
                <c:pt idx="1088">
                  <c:v>93</c:v>
                </c:pt>
                <c:pt idx="1089">
                  <c:v>51</c:v>
                </c:pt>
                <c:pt idx="1090">
                  <c:v>34</c:v>
                </c:pt>
                <c:pt idx="1091">
                  <c:v>55</c:v>
                </c:pt>
                <c:pt idx="1092">
                  <c:v>65</c:v>
                </c:pt>
                <c:pt idx="1093">
                  <c:v>132</c:v>
                </c:pt>
                <c:pt idx="1094">
                  <c:v>137</c:v>
                </c:pt>
                <c:pt idx="1095">
                  <c:v>143</c:v>
                </c:pt>
                <c:pt idx="1096">
                  <c:v>126</c:v>
                </c:pt>
                <c:pt idx="1097">
                  <c:v>67</c:v>
                </c:pt>
                <c:pt idx="1098">
                  <c:v>61</c:v>
                </c:pt>
                <c:pt idx="1099">
                  <c:v>104</c:v>
                </c:pt>
                <c:pt idx="1100">
                  <c:v>36</c:v>
                </c:pt>
                <c:pt idx="1101">
                  <c:v>75</c:v>
                </c:pt>
                <c:pt idx="1102">
                  <c:v>33</c:v>
                </c:pt>
                <c:pt idx="1103">
                  <c:v>88</c:v>
                </c:pt>
                <c:pt idx="1104">
                  <c:v>140</c:v>
                </c:pt>
                <c:pt idx="1105">
                  <c:v>61</c:v>
                </c:pt>
                <c:pt idx="1106">
                  <c:v>112</c:v>
                </c:pt>
                <c:pt idx="1107">
                  <c:v>85</c:v>
                </c:pt>
                <c:pt idx="1108">
                  <c:v>70</c:v>
                </c:pt>
                <c:pt idx="1109">
                  <c:v>121</c:v>
                </c:pt>
                <c:pt idx="1110">
                  <c:v>13</c:v>
                </c:pt>
                <c:pt idx="1111">
                  <c:v>51</c:v>
                </c:pt>
                <c:pt idx="1112">
                  <c:v>27</c:v>
                </c:pt>
                <c:pt idx="1113">
                  <c:v>77</c:v>
                </c:pt>
                <c:pt idx="1114">
                  <c:v>64</c:v>
                </c:pt>
                <c:pt idx="1115">
                  <c:v>108</c:v>
                </c:pt>
                <c:pt idx="1116">
                  <c:v>18</c:v>
                </c:pt>
                <c:pt idx="1117">
                  <c:v>65</c:v>
                </c:pt>
                <c:pt idx="1118">
                  <c:v>97</c:v>
                </c:pt>
                <c:pt idx="1119">
                  <c:v>86</c:v>
                </c:pt>
                <c:pt idx="1120">
                  <c:v>26</c:v>
                </c:pt>
                <c:pt idx="1121">
                  <c:v>108</c:v>
                </c:pt>
                <c:pt idx="1122">
                  <c:v>12</c:v>
                </c:pt>
                <c:pt idx="1123">
                  <c:v>71</c:v>
                </c:pt>
                <c:pt idx="1124">
                  <c:v>20</c:v>
                </c:pt>
                <c:pt idx="1125">
                  <c:v>130</c:v>
                </c:pt>
                <c:pt idx="1126">
                  <c:v>140</c:v>
                </c:pt>
                <c:pt idx="1127">
                  <c:v>18</c:v>
                </c:pt>
                <c:pt idx="1128">
                  <c:v>42</c:v>
                </c:pt>
                <c:pt idx="1129">
                  <c:v>41</c:v>
                </c:pt>
                <c:pt idx="1130">
                  <c:v>47</c:v>
                </c:pt>
                <c:pt idx="1131">
                  <c:v>106</c:v>
                </c:pt>
                <c:pt idx="1132">
                  <c:v>101</c:v>
                </c:pt>
                <c:pt idx="1133">
                  <c:v>23</c:v>
                </c:pt>
                <c:pt idx="1134">
                  <c:v>152</c:v>
                </c:pt>
                <c:pt idx="1135">
                  <c:v>53</c:v>
                </c:pt>
                <c:pt idx="1136">
                  <c:v>71</c:v>
                </c:pt>
                <c:pt idx="1137">
                  <c:v>23</c:v>
                </c:pt>
                <c:pt idx="1138">
                  <c:v>42</c:v>
                </c:pt>
                <c:pt idx="1139">
                  <c:v>83</c:v>
                </c:pt>
                <c:pt idx="1140">
                  <c:v>71</c:v>
                </c:pt>
                <c:pt idx="1141">
                  <c:v>70</c:v>
                </c:pt>
                <c:pt idx="1142">
                  <c:v>42</c:v>
                </c:pt>
                <c:pt idx="1143">
                  <c:v>78</c:v>
                </c:pt>
                <c:pt idx="1144">
                  <c:v>69</c:v>
                </c:pt>
                <c:pt idx="1145">
                  <c:v>144</c:v>
                </c:pt>
                <c:pt idx="1146">
                  <c:v>140</c:v>
                </c:pt>
                <c:pt idx="1147">
                  <c:v>30</c:v>
                </c:pt>
                <c:pt idx="1148">
                  <c:v>131</c:v>
                </c:pt>
                <c:pt idx="1149">
                  <c:v>134</c:v>
                </c:pt>
                <c:pt idx="1150">
                  <c:v>134</c:v>
                </c:pt>
                <c:pt idx="1151">
                  <c:v>31</c:v>
                </c:pt>
                <c:pt idx="1152">
                  <c:v>99</c:v>
                </c:pt>
                <c:pt idx="1153">
                  <c:v>151</c:v>
                </c:pt>
                <c:pt idx="1154">
                  <c:v>143</c:v>
                </c:pt>
                <c:pt idx="1155">
                  <c:v>30</c:v>
                </c:pt>
                <c:pt idx="1156">
                  <c:v>57</c:v>
                </c:pt>
                <c:pt idx="1157">
                  <c:v>42</c:v>
                </c:pt>
                <c:pt idx="1158">
                  <c:v>19</c:v>
                </c:pt>
                <c:pt idx="1159">
                  <c:v>46</c:v>
                </c:pt>
                <c:pt idx="1160">
                  <c:v>116</c:v>
                </c:pt>
                <c:pt idx="1161">
                  <c:v>140</c:v>
                </c:pt>
                <c:pt idx="1162">
                  <c:v>91</c:v>
                </c:pt>
                <c:pt idx="1163">
                  <c:v>110</c:v>
                </c:pt>
                <c:pt idx="1164">
                  <c:v>86</c:v>
                </c:pt>
                <c:pt idx="1165">
                  <c:v>47</c:v>
                </c:pt>
                <c:pt idx="1166">
                  <c:v>130</c:v>
                </c:pt>
                <c:pt idx="1167">
                  <c:v>124</c:v>
                </c:pt>
                <c:pt idx="1168">
                  <c:v>56</c:v>
                </c:pt>
                <c:pt idx="1169">
                  <c:v>22</c:v>
                </c:pt>
                <c:pt idx="1170">
                  <c:v>118</c:v>
                </c:pt>
                <c:pt idx="1171">
                  <c:v>26</c:v>
                </c:pt>
                <c:pt idx="1172">
                  <c:v>109</c:v>
                </c:pt>
                <c:pt idx="1173">
                  <c:v>34</c:v>
                </c:pt>
                <c:pt idx="1174">
                  <c:v>126</c:v>
                </c:pt>
                <c:pt idx="1175">
                  <c:v>68</c:v>
                </c:pt>
                <c:pt idx="1176">
                  <c:v>113</c:v>
                </c:pt>
                <c:pt idx="1177">
                  <c:v>106</c:v>
                </c:pt>
                <c:pt idx="1178">
                  <c:v>45</c:v>
                </c:pt>
                <c:pt idx="1179">
                  <c:v>38</c:v>
                </c:pt>
                <c:pt idx="1180">
                  <c:v>102</c:v>
                </c:pt>
                <c:pt idx="1181">
                  <c:v>55</c:v>
                </c:pt>
                <c:pt idx="1182">
                  <c:v>54</c:v>
                </c:pt>
                <c:pt idx="1183">
                  <c:v>22</c:v>
                </c:pt>
                <c:pt idx="1184">
                  <c:v>130</c:v>
                </c:pt>
                <c:pt idx="1185">
                  <c:v>130</c:v>
                </c:pt>
                <c:pt idx="1186">
                  <c:v>23</c:v>
                </c:pt>
                <c:pt idx="1187">
                  <c:v>95</c:v>
                </c:pt>
                <c:pt idx="1188">
                  <c:v>141</c:v>
                </c:pt>
                <c:pt idx="1189">
                  <c:v>120</c:v>
                </c:pt>
                <c:pt idx="1190">
                  <c:v>90</c:v>
                </c:pt>
                <c:pt idx="1191">
                  <c:v>95</c:v>
                </c:pt>
                <c:pt idx="1192">
                  <c:v>104</c:v>
                </c:pt>
                <c:pt idx="1193">
                  <c:v>54</c:v>
                </c:pt>
                <c:pt idx="1194">
                  <c:v>53</c:v>
                </c:pt>
                <c:pt idx="1195">
                  <c:v>55</c:v>
                </c:pt>
                <c:pt idx="1196">
                  <c:v>78</c:v>
                </c:pt>
                <c:pt idx="1197">
                  <c:v>31</c:v>
                </c:pt>
                <c:pt idx="1198">
                  <c:v>43</c:v>
                </c:pt>
                <c:pt idx="1199">
                  <c:v>144</c:v>
                </c:pt>
                <c:pt idx="1200">
                  <c:v>30</c:v>
                </c:pt>
                <c:pt idx="1201">
                  <c:v>75</c:v>
                </c:pt>
                <c:pt idx="1202">
                  <c:v>106</c:v>
                </c:pt>
                <c:pt idx="1203">
                  <c:v>142</c:v>
                </c:pt>
                <c:pt idx="1204">
                  <c:v>147</c:v>
                </c:pt>
                <c:pt idx="1205">
                  <c:v>137</c:v>
                </c:pt>
                <c:pt idx="1206">
                  <c:v>75</c:v>
                </c:pt>
                <c:pt idx="1207">
                  <c:v>87</c:v>
                </c:pt>
                <c:pt idx="1208">
                  <c:v>86</c:v>
                </c:pt>
                <c:pt idx="1209">
                  <c:v>49</c:v>
                </c:pt>
                <c:pt idx="1210">
                  <c:v>47</c:v>
                </c:pt>
                <c:pt idx="1211">
                  <c:v>38</c:v>
                </c:pt>
                <c:pt idx="1212">
                  <c:v>47</c:v>
                </c:pt>
                <c:pt idx="1213">
                  <c:v>142</c:v>
                </c:pt>
                <c:pt idx="1214">
                  <c:v>76</c:v>
                </c:pt>
                <c:pt idx="1215">
                  <c:v>58</c:v>
                </c:pt>
                <c:pt idx="1216">
                  <c:v>62</c:v>
                </c:pt>
                <c:pt idx="1217">
                  <c:v>66</c:v>
                </c:pt>
                <c:pt idx="1218">
                  <c:v>83</c:v>
                </c:pt>
                <c:pt idx="1219">
                  <c:v>14</c:v>
                </c:pt>
                <c:pt idx="1220">
                  <c:v>127</c:v>
                </c:pt>
                <c:pt idx="1221">
                  <c:v>43</c:v>
                </c:pt>
                <c:pt idx="1222">
                  <c:v>124</c:v>
                </c:pt>
                <c:pt idx="1223">
                  <c:v>78</c:v>
                </c:pt>
                <c:pt idx="1224">
                  <c:v>81</c:v>
                </c:pt>
                <c:pt idx="1225">
                  <c:v>85</c:v>
                </c:pt>
                <c:pt idx="1226">
                  <c:v>44</c:v>
                </c:pt>
                <c:pt idx="1227">
                  <c:v>108</c:v>
                </c:pt>
                <c:pt idx="1228">
                  <c:v>136</c:v>
                </c:pt>
                <c:pt idx="1229">
                  <c:v>70</c:v>
                </c:pt>
                <c:pt idx="1230">
                  <c:v>43</c:v>
                </c:pt>
                <c:pt idx="1231">
                  <c:v>51</c:v>
                </c:pt>
                <c:pt idx="1232">
                  <c:v>55</c:v>
                </c:pt>
                <c:pt idx="1233">
                  <c:v>115</c:v>
                </c:pt>
                <c:pt idx="1234">
                  <c:v>56</c:v>
                </c:pt>
                <c:pt idx="1235">
                  <c:v>31</c:v>
                </c:pt>
                <c:pt idx="1236">
                  <c:v>64</c:v>
                </c:pt>
                <c:pt idx="1237">
                  <c:v>46</c:v>
                </c:pt>
                <c:pt idx="1238">
                  <c:v>29</c:v>
                </c:pt>
                <c:pt idx="1239">
                  <c:v>154</c:v>
                </c:pt>
                <c:pt idx="1240">
                  <c:v>51</c:v>
                </c:pt>
                <c:pt idx="1241">
                  <c:v>21</c:v>
                </c:pt>
                <c:pt idx="1242">
                  <c:v>17</c:v>
                </c:pt>
                <c:pt idx="1243">
                  <c:v>122</c:v>
                </c:pt>
                <c:pt idx="1244">
                  <c:v>71</c:v>
                </c:pt>
                <c:pt idx="1245">
                  <c:v>153</c:v>
                </c:pt>
                <c:pt idx="1246">
                  <c:v>122</c:v>
                </c:pt>
                <c:pt idx="1247">
                  <c:v>55</c:v>
                </c:pt>
                <c:pt idx="1248">
                  <c:v>37</c:v>
                </c:pt>
                <c:pt idx="1249">
                  <c:v>103</c:v>
                </c:pt>
                <c:pt idx="1250">
                  <c:v>125</c:v>
                </c:pt>
                <c:pt idx="1251">
                  <c:v>96</c:v>
                </c:pt>
                <c:pt idx="1252">
                  <c:v>30</c:v>
                </c:pt>
                <c:pt idx="1253">
                  <c:v>139</c:v>
                </c:pt>
                <c:pt idx="1254">
                  <c:v>139</c:v>
                </c:pt>
                <c:pt idx="1255">
                  <c:v>147</c:v>
                </c:pt>
                <c:pt idx="1256">
                  <c:v>153</c:v>
                </c:pt>
                <c:pt idx="1257">
                  <c:v>119</c:v>
                </c:pt>
                <c:pt idx="1258">
                  <c:v>61</c:v>
                </c:pt>
                <c:pt idx="1259">
                  <c:v>78</c:v>
                </c:pt>
                <c:pt idx="1260">
                  <c:v>16</c:v>
                </c:pt>
                <c:pt idx="1261">
                  <c:v>89</c:v>
                </c:pt>
                <c:pt idx="1262">
                  <c:v>38</c:v>
                </c:pt>
                <c:pt idx="1263">
                  <c:v>128</c:v>
                </c:pt>
                <c:pt idx="1264">
                  <c:v>35</c:v>
                </c:pt>
                <c:pt idx="1265">
                  <c:v>103</c:v>
                </c:pt>
                <c:pt idx="1266">
                  <c:v>101</c:v>
                </c:pt>
                <c:pt idx="1267">
                  <c:v>57</c:v>
                </c:pt>
                <c:pt idx="1268">
                  <c:v>65</c:v>
                </c:pt>
                <c:pt idx="1269">
                  <c:v>137</c:v>
                </c:pt>
                <c:pt idx="1270">
                  <c:v>126</c:v>
                </c:pt>
                <c:pt idx="1271">
                  <c:v>100</c:v>
                </c:pt>
                <c:pt idx="1272">
                  <c:v>50</c:v>
                </c:pt>
                <c:pt idx="1273">
                  <c:v>21</c:v>
                </c:pt>
                <c:pt idx="1274">
                  <c:v>56</c:v>
                </c:pt>
                <c:pt idx="1275">
                  <c:v>135</c:v>
                </c:pt>
                <c:pt idx="1276">
                  <c:v>82</c:v>
                </c:pt>
                <c:pt idx="1277">
                  <c:v>75</c:v>
                </c:pt>
                <c:pt idx="1278">
                  <c:v>55</c:v>
                </c:pt>
                <c:pt idx="1279">
                  <c:v>120</c:v>
                </c:pt>
                <c:pt idx="1280">
                  <c:v>121</c:v>
                </c:pt>
                <c:pt idx="1281">
                  <c:v>121</c:v>
                </c:pt>
                <c:pt idx="1282">
                  <c:v>131</c:v>
                </c:pt>
                <c:pt idx="1283">
                  <c:v>90</c:v>
                </c:pt>
                <c:pt idx="1284">
                  <c:v>35</c:v>
                </c:pt>
                <c:pt idx="1285">
                  <c:v>97</c:v>
                </c:pt>
                <c:pt idx="1286">
                  <c:v>140</c:v>
                </c:pt>
                <c:pt idx="1287">
                  <c:v>110</c:v>
                </c:pt>
                <c:pt idx="1288">
                  <c:v>67</c:v>
                </c:pt>
                <c:pt idx="1289">
                  <c:v>126</c:v>
                </c:pt>
                <c:pt idx="1290">
                  <c:v>43</c:v>
                </c:pt>
                <c:pt idx="1291">
                  <c:v>144</c:v>
                </c:pt>
                <c:pt idx="1292">
                  <c:v>140</c:v>
                </c:pt>
                <c:pt idx="1293">
                  <c:v>102</c:v>
                </c:pt>
                <c:pt idx="1294">
                  <c:v>139</c:v>
                </c:pt>
                <c:pt idx="1295">
                  <c:v>27</c:v>
                </c:pt>
                <c:pt idx="1296">
                  <c:v>316</c:v>
                </c:pt>
                <c:pt idx="1297">
                  <c:v>565</c:v>
                </c:pt>
                <c:pt idx="1298">
                  <c:v>551</c:v>
                </c:pt>
                <c:pt idx="1299">
                  <c:v>442</c:v>
                </c:pt>
                <c:pt idx="1300">
                  <c:v>420</c:v>
                </c:pt>
                <c:pt idx="1301">
                  <c:v>533</c:v>
                </c:pt>
                <c:pt idx="1302">
                  <c:v>418</c:v>
                </c:pt>
                <c:pt idx="1303">
                  <c:v>176</c:v>
                </c:pt>
                <c:pt idx="1304">
                  <c:v>407</c:v>
                </c:pt>
                <c:pt idx="1305">
                  <c:v>515</c:v>
                </c:pt>
                <c:pt idx="1306">
                  <c:v>451</c:v>
                </c:pt>
                <c:pt idx="1307">
                  <c:v>499</c:v>
                </c:pt>
                <c:pt idx="1308">
                  <c:v>352</c:v>
                </c:pt>
                <c:pt idx="1309">
                  <c:v>592</c:v>
                </c:pt>
                <c:pt idx="1310">
                  <c:v>184</c:v>
                </c:pt>
                <c:pt idx="1311">
                  <c:v>504</c:v>
                </c:pt>
                <c:pt idx="1312">
                  <c:v>173</c:v>
                </c:pt>
                <c:pt idx="1313">
                  <c:v>496</c:v>
                </c:pt>
                <c:pt idx="1314">
                  <c:v>420</c:v>
                </c:pt>
                <c:pt idx="1315">
                  <c:v>536</c:v>
                </c:pt>
                <c:pt idx="1316">
                  <c:v>205</c:v>
                </c:pt>
                <c:pt idx="1317">
                  <c:v>297</c:v>
                </c:pt>
                <c:pt idx="1318">
                  <c:v>265</c:v>
                </c:pt>
                <c:pt idx="1319">
                  <c:v>326</c:v>
                </c:pt>
                <c:pt idx="1320">
                  <c:v>398</c:v>
                </c:pt>
                <c:pt idx="1321">
                  <c:v>545</c:v>
                </c:pt>
                <c:pt idx="1322">
                  <c:v>193</c:v>
                </c:pt>
                <c:pt idx="1323">
                  <c:v>221</c:v>
                </c:pt>
                <c:pt idx="1324">
                  <c:v>527</c:v>
                </c:pt>
                <c:pt idx="1325">
                  <c:v>350</c:v>
                </c:pt>
                <c:pt idx="1326">
                  <c:v>290</c:v>
                </c:pt>
                <c:pt idx="1327">
                  <c:v>166</c:v>
                </c:pt>
                <c:pt idx="1328">
                  <c:v>287</c:v>
                </c:pt>
                <c:pt idx="1329">
                  <c:v>591</c:v>
                </c:pt>
                <c:pt idx="1330">
                  <c:v>560</c:v>
                </c:pt>
                <c:pt idx="1331">
                  <c:v>364</c:v>
                </c:pt>
                <c:pt idx="1332">
                  <c:v>284</c:v>
                </c:pt>
                <c:pt idx="1333">
                  <c:v>184</c:v>
                </c:pt>
                <c:pt idx="1334">
                  <c:v>396</c:v>
                </c:pt>
                <c:pt idx="1335">
                  <c:v>222</c:v>
                </c:pt>
                <c:pt idx="1336">
                  <c:v>473</c:v>
                </c:pt>
                <c:pt idx="1337">
                  <c:v>410</c:v>
                </c:pt>
                <c:pt idx="1338">
                  <c:v>389</c:v>
                </c:pt>
                <c:pt idx="1339">
                  <c:v>487</c:v>
                </c:pt>
                <c:pt idx="1340">
                  <c:v>439</c:v>
                </c:pt>
                <c:pt idx="1341">
                  <c:v>265</c:v>
                </c:pt>
                <c:pt idx="1342">
                  <c:v>259</c:v>
                </c:pt>
                <c:pt idx="1343">
                  <c:v>171</c:v>
                </c:pt>
                <c:pt idx="1344">
                  <c:v>377</c:v>
                </c:pt>
                <c:pt idx="1345">
                  <c:v>183</c:v>
                </c:pt>
                <c:pt idx="1346">
                  <c:v>334</c:v>
                </c:pt>
                <c:pt idx="1347">
                  <c:v>420</c:v>
                </c:pt>
                <c:pt idx="1348">
                  <c:v>449</c:v>
                </c:pt>
                <c:pt idx="1349">
                  <c:v>368</c:v>
                </c:pt>
                <c:pt idx="1350">
                  <c:v>412</c:v>
                </c:pt>
                <c:pt idx="1351">
                  <c:v>441</c:v>
                </c:pt>
                <c:pt idx="1352">
                  <c:v>299</c:v>
                </c:pt>
                <c:pt idx="1353">
                  <c:v>434</c:v>
                </c:pt>
                <c:pt idx="1354">
                  <c:v>301</c:v>
                </c:pt>
                <c:pt idx="1355">
                  <c:v>460</c:v>
                </c:pt>
                <c:pt idx="1356">
                  <c:v>584</c:v>
                </c:pt>
                <c:pt idx="1357">
                  <c:v>500</c:v>
                </c:pt>
                <c:pt idx="1358">
                  <c:v>285</c:v>
                </c:pt>
                <c:pt idx="1359">
                  <c:v>450</c:v>
                </c:pt>
                <c:pt idx="1360">
                  <c:v>306</c:v>
                </c:pt>
                <c:pt idx="1361">
                  <c:v>242</c:v>
                </c:pt>
                <c:pt idx="1362">
                  <c:v>455</c:v>
                </c:pt>
                <c:pt idx="1363">
                  <c:v>176</c:v>
                </c:pt>
                <c:pt idx="1364">
                  <c:v>381</c:v>
                </c:pt>
                <c:pt idx="1365">
                  <c:v>422</c:v>
                </c:pt>
                <c:pt idx="1366">
                  <c:v>350</c:v>
                </c:pt>
                <c:pt idx="1367">
                  <c:v>237</c:v>
                </c:pt>
                <c:pt idx="1368">
                  <c:v>473</c:v>
                </c:pt>
                <c:pt idx="1369">
                  <c:v>211</c:v>
                </c:pt>
                <c:pt idx="1370">
                  <c:v>478</c:v>
                </c:pt>
                <c:pt idx="1371">
                  <c:v>582</c:v>
                </c:pt>
                <c:pt idx="1372">
                  <c:v>519</c:v>
                </c:pt>
                <c:pt idx="1373">
                  <c:v>507</c:v>
                </c:pt>
                <c:pt idx="1374">
                  <c:v>395</c:v>
                </c:pt>
                <c:pt idx="1375">
                  <c:v>170</c:v>
                </c:pt>
                <c:pt idx="1376">
                  <c:v>487</c:v>
                </c:pt>
                <c:pt idx="1377">
                  <c:v>397</c:v>
                </c:pt>
                <c:pt idx="1378">
                  <c:v>561</c:v>
                </c:pt>
                <c:pt idx="1379">
                  <c:v>560</c:v>
                </c:pt>
                <c:pt idx="1380">
                  <c:v>536</c:v>
                </c:pt>
                <c:pt idx="1381">
                  <c:v>528</c:v>
                </c:pt>
                <c:pt idx="1382">
                  <c:v>224</c:v>
                </c:pt>
                <c:pt idx="1383">
                  <c:v>315</c:v>
                </c:pt>
                <c:pt idx="1384">
                  <c:v>176</c:v>
                </c:pt>
                <c:pt idx="1385">
                  <c:v>355</c:v>
                </c:pt>
                <c:pt idx="1386">
                  <c:v>420</c:v>
                </c:pt>
                <c:pt idx="1387">
                  <c:v>575</c:v>
                </c:pt>
                <c:pt idx="1388">
                  <c:v>378</c:v>
                </c:pt>
                <c:pt idx="1389">
                  <c:v>565</c:v>
                </c:pt>
                <c:pt idx="1390">
                  <c:v>189</c:v>
                </c:pt>
                <c:pt idx="1391">
                  <c:v>374</c:v>
                </c:pt>
                <c:pt idx="1392">
                  <c:v>543</c:v>
                </c:pt>
                <c:pt idx="1393">
                  <c:v>495</c:v>
                </c:pt>
                <c:pt idx="1394">
                  <c:v>480</c:v>
                </c:pt>
                <c:pt idx="1395">
                  <c:v>375</c:v>
                </c:pt>
                <c:pt idx="1396">
                  <c:v>245</c:v>
                </c:pt>
                <c:pt idx="1397">
                  <c:v>306</c:v>
                </c:pt>
                <c:pt idx="1398">
                  <c:v>364</c:v>
                </c:pt>
                <c:pt idx="1399">
                  <c:v>590</c:v>
                </c:pt>
                <c:pt idx="1400">
                  <c:v>570</c:v>
                </c:pt>
                <c:pt idx="1401">
                  <c:v>188</c:v>
                </c:pt>
                <c:pt idx="1402">
                  <c:v>194</c:v>
                </c:pt>
                <c:pt idx="1403">
                  <c:v>512</c:v>
                </c:pt>
                <c:pt idx="1404">
                  <c:v>584</c:v>
                </c:pt>
                <c:pt idx="1405">
                  <c:v>343</c:v>
                </c:pt>
                <c:pt idx="1406">
                  <c:v>447</c:v>
                </c:pt>
                <c:pt idx="1407">
                  <c:v>322</c:v>
                </c:pt>
                <c:pt idx="1408">
                  <c:v>334</c:v>
                </c:pt>
                <c:pt idx="1409">
                  <c:v>413</c:v>
                </c:pt>
                <c:pt idx="1410">
                  <c:v>308</c:v>
                </c:pt>
                <c:pt idx="1411">
                  <c:v>517</c:v>
                </c:pt>
                <c:pt idx="1412">
                  <c:v>152</c:v>
                </c:pt>
                <c:pt idx="1413">
                  <c:v>416</c:v>
                </c:pt>
                <c:pt idx="1414">
                  <c:v>426</c:v>
                </c:pt>
                <c:pt idx="1415">
                  <c:v>288</c:v>
                </c:pt>
                <c:pt idx="1416">
                  <c:v>316</c:v>
                </c:pt>
                <c:pt idx="1417">
                  <c:v>433</c:v>
                </c:pt>
                <c:pt idx="1418">
                  <c:v>348</c:v>
                </c:pt>
                <c:pt idx="1419">
                  <c:v>169</c:v>
                </c:pt>
                <c:pt idx="1420">
                  <c:v>537</c:v>
                </c:pt>
                <c:pt idx="1421">
                  <c:v>460</c:v>
                </c:pt>
                <c:pt idx="1422">
                  <c:v>464</c:v>
                </c:pt>
                <c:pt idx="1423">
                  <c:v>178</c:v>
                </c:pt>
                <c:pt idx="1424">
                  <c:v>464</c:v>
                </c:pt>
                <c:pt idx="1425">
                  <c:v>597</c:v>
                </c:pt>
                <c:pt idx="1426">
                  <c:v>341</c:v>
                </c:pt>
                <c:pt idx="1427">
                  <c:v>382</c:v>
                </c:pt>
                <c:pt idx="1428">
                  <c:v>446</c:v>
                </c:pt>
                <c:pt idx="1429">
                  <c:v>268</c:v>
                </c:pt>
                <c:pt idx="1430">
                  <c:v>191</c:v>
                </c:pt>
                <c:pt idx="1431">
                  <c:v>170</c:v>
                </c:pt>
                <c:pt idx="1432">
                  <c:v>535</c:v>
                </c:pt>
                <c:pt idx="1433">
                  <c:v>403</c:v>
                </c:pt>
                <c:pt idx="1434">
                  <c:v>392</c:v>
                </c:pt>
                <c:pt idx="1435">
                  <c:v>194</c:v>
                </c:pt>
                <c:pt idx="1436">
                  <c:v>171</c:v>
                </c:pt>
                <c:pt idx="1437">
                  <c:v>166</c:v>
                </c:pt>
                <c:pt idx="1438">
                  <c:v>385</c:v>
                </c:pt>
                <c:pt idx="1439">
                  <c:v>228</c:v>
                </c:pt>
                <c:pt idx="1440">
                  <c:v>435</c:v>
                </c:pt>
                <c:pt idx="1441">
                  <c:v>414</c:v>
                </c:pt>
                <c:pt idx="1442">
                  <c:v>443</c:v>
                </c:pt>
                <c:pt idx="1443">
                  <c:v>188</c:v>
                </c:pt>
                <c:pt idx="1444">
                  <c:v>506</c:v>
                </c:pt>
                <c:pt idx="1445">
                  <c:v>268</c:v>
                </c:pt>
                <c:pt idx="1446">
                  <c:v>453</c:v>
                </c:pt>
                <c:pt idx="1447">
                  <c:v>250</c:v>
                </c:pt>
                <c:pt idx="1448">
                  <c:v>391</c:v>
                </c:pt>
                <c:pt idx="1449">
                  <c:v>175</c:v>
                </c:pt>
                <c:pt idx="1450">
                  <c:v>536</c:v>
                </c:pt>
                <c:pt idx="1451">
                  <c:v>316</c:v>
                </c:pt>
                <c:pt idx="1452">
                  <c:v>508</c:v>
                </c:pt>
                <c:pt idx="1453">
                  <c:v>395</c:v>
                </c:pt>
                <c:pt idx="1454">
                  <c:v>307</c:v>
                </c:pt>
                <c:pt idx="1455">
                  <c:v>187</c:v>
                </c:pt>
                <c:pt idx="1456">
                  <c:v>508</c:v>
                </c:pt>
                <c:pt idx="1457">
                  <c:v>531</c:v>
                </c:pt>
                <c:pt idx="1458">
                  <c:v>324</c:v>
                </c:pt>
                <c:pt idx="1459">
                  <c:v>249</c:v>
                </c:pt>
                <c:pt idx="1460">
                  <c:v>411</c:v>
                </c:pt>
                <c:pt idx="1461">
                  <c:v>178</c:v>
                </c:pt>
                <c:pt idx="1462">
                  <c:v>274</c:v>
                </c:pt>
                <c:pt idx="1463">
                  <c:v>406</c:v>
                </c:pt>
                <c:pt idx="1464">
                  <c:v>181</c:v>
                </c:pt>
                <c:pt idx="1465">
                  <c:v>294</c:v>
                </c:pt>
                <c:pt idx="1466">
                  <c:v>274</c:v>
                </c:pt>
                <c:pt idx="1467">
                  <c:v>427</c:v>
                </c:pt>
                <c:pt idx="1468">
                  <c:v>581</c:v>
                </c:pt>
                <c:pt idx="1469">
                  <c:v>413</c:v>
                </c:pt>
                <c:pt idx="1470">
                  <c:v>461</c:v>
                </c:pt>
                <c:pt idx="1471">
                  <c:v>463</c:v>
                </c:pt>
                <c:pt idx="1472">
                  <c:v>218</c:v>
                </c:pt>
                <c:pt idx="1473">
                  <c:v>411</c:v>
                </c:pt>
                <c:pt idx="1474">
                  <c:v>524</c:v>
                </c:pt>
                <c:pt idx="1475">
                  <c:v>222</c:v>
                </c:pt>
                <c:pt idx="1476">
                  <c:v>260</c:v>
                </c:pt>
                <c:pt idx="1477">
                  <c:v>268</c:v>
                </c:pt>
                <c:pt idx="1478">
                  <c:v>348</c:v>
                </c:pt>
                <c:pt idx="1479">
                  <c:v>478</c:v>
                </c:pt>
                <c:pt idx="1480">
                  <c:v>156</c:v>
                </c:pt>
                <c:pt idx="1481">
                  <c:v>604</c:v>
                </c:pt>
                <c:pt idx="1482">
                  <c:v>551</c:v>
                </c:pt>
                <c:pt idx="1483">
                  <c:v>336</c:v>
                </c:pt>
                <c:pt idx="1484">
                  <c:v>464</c:v>
                </c:pt>
                <c:pt idx="1485">
                  <c:v>584</c:v>
                </c:pt>
                <c:pt idx="1486">
                  <c:v>605</c:v>
                </c:pt>
                <c:pt idx="1487">
                  <c:v>258</c:v>
                </c:pt>
                <c:pt idx="1488">
                  <c:v>474</c:v>
                </c:pt>
                <c:pt idx="1489">
                  <c:v>603</c:v>
                </c:pt>
                <c:pt idx="1490">
                  <c:v>420</c:v>
                </c:pt>
                <c:pt idx="1491">
                  <c:v>360</c:v>
                </c:pt>
                <c:pt idx="1492">
                  <c:v>488</c:v>
                </c:pt>
                <c:pt idx="1493">
                  <c:v>413</c:v>
                </c:pt>
                <c:pt idx="1494">
                  <c:v>279</c:v>
                </c:pt>
                <c:pt idx="1495">
                  <c:v>522</c:v>
                </c:pt>
                <c:pt idx="1496">
                  <c:v>588</c:v>
                </c:pt>
                <c:pt idx="1497">
                  <c:v>571</c:v>
                </c:pt>
                <c:pt idx="1498">
                  <c:v>442</c:v>
                </c:pt>
                <c:pt idx="1499">
                  <c:v>600</c:v>
                </c:pt>
                <c:pt idx="1500">
                  <c:v>235</c:v>
                </c:pt>
                <c:pt idx="1501">
                  <c:v>371</c:v>
                </c:pt>
                <c:pt idx="1502">
                  <c:v>493</c:v>
                </c:pt>
                <c:pt idx="1503">
                  <c:v>379</c:v>
                </c:pt>
                <c:pt idx="1504">
                  <c:v>386</c:v>
                </c:pt>
                <c:pt idx="1505">
                  <c:v>459</c:v>
                </c:pt>
                <c:pt idx="1506">
                  <c:v>329</c:v>
                </c:pt>
                <c:pt idx="1507">
                  <c:v>498</c:v>
                </c:pt>
                <c:pt idx="1508">
                  <c:v>162</c:v>
                </c:pt>
                <c:pt idx="1509">
                  <c:v>410</c:v>
                </c:pt>
                <c:pt idx="1510">
                  <c:v>426</c:v>
                </c:pt>
                <c:pt idx="1511">
                  <c:v>380</c:v>
                </c:pt>
                <c:pt idx="1512">
                  <c:v>583</c:v>
                </c:pt>
                <c:pt idx="1513">
                  <c:v>334</c:v>
                </c:pt>
                <c:pt idx="1514">
                  <c:v>567</c:v>
                </c:pt>
                <c:pt idx="1515">
                  <c:v>308</c:v>
                </c:pt>
                <c:pt idx="1516">
                  <c:v>375</c:v>
                </c:pt>
                <c:pt idx="1517">
                  <c:v>308</c:v>
                </c:pt>
                <c:pt idx="1518">
                  <c:v>479</c:v>
                </c:pt>
                <c:pt idx="1519">
                  <c:v>259</c:v>
                </c:pt>
                <c:pt idx="1520">
                  <c:v>580</c:v>
                </c:pt>
                <c:pt idx="1521">
                  <c:v>519</c:v>
                </c:pt>
                <c:pt idx="1522">
                  <c:v>494</c:v>
                </c:pt>
                <c:pt idx="1523">
                  <c:v>409</c:v>
                </c:pt>
                <c:pt idx="1524">
                  <c:v>209</c:v>
                </c:pt>
                <c:pt idx="1525">
                  <c:v>455</c:v>
                </c:pt>
                <c:pt idx="1526">
                  <c:v>515</c:v>
                </c:pt>
                <c:pt idx="1527">
                  <c:v>487</c:v>
                </c:pt>
                <c:pt idx="1528">
                  <c:v>370</c:v>
                </c:pt>
                <c:pt idx="1529">
                  <c:v>199</c:v>
                </c:pt>
                <c:pt idx="1530">
                  <c:v>582</c:v>
                </c:pt>
                <c:pt idx="1531">
                  <c:v>290</c:v>
                </c:pt>
                <c:pt idx="1532">
                  <c:v>338</c:v>
                </c:pt>
                <c:pt idx="1533">
                  <c:v>197</c:v>
                </c:pt>
                <c:pt idx="1534">
                  <c:v>490</c:v>
                </c:pt>
                <c:pt idx="1535">
                  <c:v>347</c:v>
                </c:pt>
                <c:pt idx="1536">
                  <c:v>279</c:v>
                </c:pt>
                <c:pt idx="1537">
                  <c:v>456</c:v>
                </c:pt>
                <c:pt idx="1538">
                  <c:v>331</c:v>
                </c:pt>
                <c:pt idx="1539">
                  <c:v>436</c:v>
                </c:pt>
                <c:pt idx="1540">
                  <c:v>369</c:v>
                </c:pt>
                <c:pt idx="1541">
                  <c:v>258</c:v>
                </c:pt>
                <c:pt idx="1542">
                  <c:v>384</c:v>
                </c:pt>
                <c:pt idx="1543">
                  <c:v>239</c:v>
                </c:pt>
                <c:pt idx="1544">
                  <c:v>539</c:v>
                </c:pt>
                <c:pt idx="1545">
                  <c:v>469</c:v>
                </c:pt>
                <c:pt idx="1546">
                  <c:v>278</c:v>
                </c:pt>
                <c:pt idx="1547">
                  <c:v>364</c:v>
                </c:pt>
                <c:pt idx="1548">
                  <c:v>438</c:v>
                </c:pt>
                <c:pt idx="1549">
                  <c:v>258</c:v>
                </c:pt>
                <c:pt idx="1550">
                  <c:v>289</c:v>
                </c:pt>
                <c:pt idx="1551">
                  <c:v>201</c:v>
                </c:pt>
                <c:pt idx="1552">
                  <c:v>389</c:v>
                </c:pt>
                <c:pt idx="1553">
                  <c:v>313</c:v>
                </c:pt>
                <c:pt idx="1554">
                  <c:v>402</c:v>
                </c:pt>
                <c:pt idx="1555">
                  <c:v>473</c:v>
                </c:pt>
                <c:pt idx="1556">
                  <c:v>270</c:v>
                </c:pt>
                <c:pt idx="1557">
                  <c:v>403</c:v>
                </c:pt>
                <c:pt idx="1558">
                  <c:v>464</c:v>
                </c:pt>
                <c:pt idx="1559">
                  <c:v>279</c:v>
                </c:pt>
                <c:pt idx="1560">
                  <c:v>468</c:v>
                </c:pt>
                <c:pt idx="1561">
                  <c:v>151</c:v>
                </c:pt>
                <c:pt idx="1562">
                  <c:v>469</c:v>
                </c:pt>
                <c:pt idx="1563">
                  <c:v>311</c:v>
                </c:pt>
                <c:pt idx="1564">
                  <c:v>496</c:v>
                </c:pt>
                <c:pt idx="1565">
                  <c:v>285</c:v>
                </c:pt>
                <c:pt idx="1566">
                  <c:v>324</c:v>
                </c:pt>
                <c:pt idx="1567">
                  <c:v>599</c:v>
                </c:pt>
                <c:pt idx="1568">
                  <c:v>536</c:v>
                </c:pt>
                <c:pt idx="1569">
                  <c:v>290</c:v>
                </c:pt>
                <c:pt idx="1570">
                  <c:v>540</c:v>
                </c:pt>
                <c:pt idx="1571">
                  <c:v>211</c:v>
                </c:pt>
                <c:pt idx="1572">
                  <c:v>219</c:v>
                </c:pt>
                <c:pt idx="1573">
                  <c:v>168</c:v>
                </c:pt>
                <c:pt idx="1574">
                  <c:v>417</c:v>
                </c:pt>
                <c:pt idx="1575">
                  <c:v>557</c:v>
                </c:pt>
                <c:pt idx="1576">
                  <c:v>534</c:v>
                </c:pt>
                <c:pt idx="1577">
                  <c:v>175</c:v>
                </c:pt>
                <c:pt idx="1578">
                  <c:v>266</c:v>
                </c:pt>
                <c:pt idx="1579">
                  <c:v>240</c:v>
                </c:pt>
                <c:pt idx="1580">
                  <c:v>324</c:v>
                </c:pt>
                <c:pt idx="1581">
                  <c:v>587</c:v>
                </c:pt>
                <c:pt idx="1582">
                  <c:v>241</c:v>
                </c:pt>
                <c:pt idx="1583">
                  <c:v>210</c:v>
                </c:pt>
                <c:pt idx="1584">
                  <c:v>255</c:v>
                </c:pt>
                <c:pt idx="1585">
                  <c:v>214</c:v>
                </c:pt>
                <c:pt idx="1586">
                  <c:v>582</c:v>
                </c:pt>
                <c:pt idx="1587">
                  <c:v>501</c:v>
                </c:pt>
                <c:pt idx="1588">
                  <c:v>494</c:v>
                </c:pt>
                <c:pt idx="1589">
                  <c:v>152</c:v>
                </c:pt>
                <c:pt idx="1590">
                  <c:v>172</c:v>
                </c:pt>
                <c:pt idx="1591">
                  <c:v>545</c:v>
                </c:pt>
                <c:pt idx="1592">
                  <c:v>381</c:v>
                </c:pt>
                <c:pt idx="1593">
                  <c:v>554</c:v>
                </c:pt>
                <c:pt idx="1594">
                  <c:v>182</c:v>
                </c:pt>
                <c:pt idx="1595">
                  <c:v>464</c:v>
                </c:pt>
                <c:pt idx="1596">
                  <c:v>205</c:v>
                </c:pt>
                <c:pt idx="1597">
                  <c:v>330</c:v>
                </c:pt>
                <c:pt idx="1598">
                  <c:v>571</c:v>
                </c:pt>
                <c:pt idx="1599">
                  <c:v>184</c:v>
                </c:pt>
                <c:pt idx="1600">
                  <c:v>578</c:v>
                </c:pt>
                <c:pt idx="1601">
                  <c:v>567</c:v>
                </c:pt>
                <c:pt idx="1602">
                  <c:v>213</c:v>
                </c:pt>
                <c:pt idx="1603">
                  <c:v>257</c:v>
                </c:pt>
                <c:pt idx="1604">
                  <c:v>369</c:v>
                </c:pt>
                <c:pt idx="1605">
                  <c:v>497</c:v>
                </c:pt>
                <c:pt idx="1606">
                  <c:v>260</c:v>
                </c:pt>
                <c:pt idx="1607">
                  <c:v>567</c:v>
                </c:pt>
                <c:pt idx="1608">
                  <c:v>565</c:v>
                </c:pt>
                <c:pt idx="1609">
                  <c:v>363</c:v>
                </c:pt>
                <c:pt idx="1610">
                  <c:v>262</c:v>
                </c:pt>
                <c:pt idx="1611">
                  <c:v>526</c:v>
                </c:pt>
                <c:pt idx="1612">
                  <c:v>348</c:v>
                </c:pt>
                <c:pt idx="1613">
                  <c:v>405</c:v>
                </c:pt>
                <c:pt idx="1614">
                  <c:v>194</c:v>
                </c:pt>
                <c:pt idx="1615">
                  <c:v>340</c:v>
                </c:pt>
                <c:pt idx="1616">
                  <c:v>209</c:v>
                </c:pt>
                <c:pt idx="1617">
                  <c:v>605</c:v>
                </c:pt>
                <c:pt idx="1618">
                  <c:v>598</c:v>
                </c:pt>
                <c:pt idx="1619">
                  <c:v>369</c:v>
                </c:pt>
                <c:pt idx="1620">
                  <c:v>506</c:v>
                </c:pt>
                <c:pt idx="1621">
                  <c:v>567</c:v>
                </c:pt>
                <c:pt idx="1622">
                  <c:v>586</c:v>
                </c:pt>
                <c:pt idx="1623">
                  <c:v>181</c:v>
                </c:pt>
                <c:pt idx="1624">
                  <c:v>499</c:v>
                </c:pt>
                <c:pt idx="1625">
                  <c:v>165</c:v>
                </c:pt>
                <c:pt idx="1626">
                  <c:v>74</c:v>
                </c:pt>
                <c:pt idx="1627">
                  <c:v>53</c:v>
                </c:pt>
                <c:pt idx="1628">
                  <c:v>241</c:v>
                </c:pt>
                <c:pt idx="1629">
                  <c:v>150</c:v>
                </c:pt>
                <c:pt idx="1630">
                  <c:v>310</c:v>
                </c:pt>
                <c:pt idx="1631">
                  <c:v>314</c:v>
                </c:pt>
                <c:pt idx="1632">
                  <c:v>326</c:v>
                </c:pt>
                <c:pt idx="1633">
                  <c:v>57</c:v>
                </c:pt>
                <c:pt idx="1634">
                  <c:v>438</c:v>
                </c:pt>
                <c:pt idx="1635">
                  <c:v>542</c:v>
                </c:pt>
                <c:pt idx="1636">
                  <c:v>432</c:v>
                </c:pt>
                <c:pt idx="1637">
                  <c:v>261</c:v>
                </c:pt>
                <c:pt idx="1638">
                  <c:v>156</c:v>
                </c:pt>
                <c:pt idx="1639">
                  <c:v>69</c:v>
                </c:pt>
                <c:pt idx="1640">
                  <c:v>342</c:v>
                </c:pt>
                <c:pt idx="1641">
                  <c:v>171</c:v>
                </c:pt>
                <c:pt idx="1642">
                  <c:v>258</c:v>
                </c:pt>
                <c:pt idx="1643">
                  <c:v>298</c:v>
                </c:pt>
                <c:pt idx="1644">
                  <c:v>80</c:v>
                </c:pt>
                <c:pt idx="1645">
                  <c:v>496</c:v>
                </c:pt>
                <c:pt idx="1646">
                  <c:v>146</c:v>
                </c:pt>
                <c:pt idx="1647">
                  <c:v>297</c:v>
                </c:pt>
                <c:pt idx="1648">
                  <c:v>19</c:v>
                </c:pt>
                <c:pt idx="1649">
                  <c:v>540</c:v>
                </c:pt>
                <c:pt idx="1650">
                  <c:v>237</c:v>
                </c:pt>
                <c:pt idx="1651">
                  <c:v>94</c:v>
                </c:pt>
                <c:pt idx="1652">
                  <c:v>566</c:v>
                </c:pt>
                <c:pt idx="1653">
                  <c:v>265</c:v>
                </c:pt>
                <c:pt idx="1654">
                  <c:v>214</c:v>
                </c:pt>
                <c:pt idx="1655">
                  <c:v>299</c:v>
                </c:pt>
                <c:pt idx="1656">
                  <c:v>401</c:v>
                </c:pt>
                <c:pt idx="1657">
                  <c:v>290</c:v>
                </c:pt>
                <c:pt idx="1658">
                  <c:v>409</c:v>
                </c:pt>
                <c:pt idx="1659">
                  <c:v>164</c:v>
                </c:pt>
                <c:pt idx="1660">
                  <c:v>82</c:v>
                </c:pt>
                <c:pt idx="1661">
                  <c:v>141</c:v>
                </c:pt>
                <c:pt idx="1662">
                  <c:v>492</c:v>
                </c:pt>
                <c:pt idx="1663">
                  <c:v>591</c:v>
                </c:pt>
                <c:pt idx="1664">
                  <c:v>264</c:v>
                </c:pt>
                <c:pt idx="1665">
                  <c:v>595</c:v>
                </c:pt>
                <c:pt idx="1666">
                  <c:v>537</c:v>
                </c:pt>
                <c:pt idx="1667">
                  <c:v>479</c:v>
                </c:pt>
                <c:pt idx="1668">
                  <c:v>391</c:v>
                </c:pt>
                <c:pt idx="1669">
                  <c:v>382</c:v>
                </c:pt>
                <c:pt idx="1670">
                  <c:v>389</c:v>
                </c:pt>
                <c:pt idx="1671">
                  <c:v>166</c:v>
                </c:pt>
                <c:pt idx="1672">
                  <c:v>63</c:v>
                </c:pt>
                <c:pt idx="1673">
                  <c:v>231</c:v>
                </c:pt>
                <c:pt idx="1674">
                  <c:v>225</c:v>
                </c:pt>
                <c:pt idx="1675">
                  <c:v>574</c:v>
                </c:pt>
                <c:pt idx="1676">
                  <c:v>454</c:v>
                </c:pt>
                <c:pt idx="1677">
                  <c:v>63</c:v>
                </c:pt>
                <c:pt idx="1678">
                  <c:v>357</c:v>
                </c:pt>
                <c:pt idx="1679">
                  <c:v>155</c:v>
                </c:pt>
                <c:pt idx="1680">
                  <c:v>103</c:v>
                </c:pt>
                <c:pt idx="1681">
                  <c:v>38</c:v>
                </c:pt>
                <c:pt idx="1682">
                  <c:v>98</c:v>
                </c:pt>
                <c:pt idx="1683">
                  <c:v>410</c:v>
                </c:pt>
                <c:pt idx="1684">
                  <c:v>537</c:v>
                </c:pt>
                <c:pt idx="1685">
                  <c:v>271</c:v>
                </c:pt>
                <c:pt idx="1686">
                  <c:v>496</c:v>
                </c:pt>
                <c:pt idx="1687">
                  <c:v>404</c:v>
                </c:pt>
                <c:pt idx="1688">
                  <c:v>325</c:v>
                </c:pt>
                <c:pt idx="1689">
                  <c:v>562</c:v>
                </c:pt>
                <c:pt idx="1690">
                  <c:v>110</c:v>
                </c:pt>
                <c:pt idx="1691">
                  <c:v>311</c:v>
                </c:pt>
                <c:pt idx="1692">
                  <c:v>40</c:v>
                </c:pt>
                <c:pt idx="1693">
                  <c:v>416</c:v>
                </c:pt>
                <c:pt idx="1694">
                  <c:v>261</c:v>
                </c:pt>
                <c:pt idx="1695">
                  <c:v>566</c:v>
                </c:pt>
                <c:pt idx="1696">
                  <c:v>583</c:v>
                </c:pt>
                <c:pt idx="1697">
                  <c:v>37</c:v>
                </c:pt>
                <c:pt idx="1698">
                  <c:v>453</c:v>
                </c:pt>
                <c:pt idx="1699">
                  <c:v>576</c:v>
                </c:pt>
                <c:pt idx="1700">
                  <c:v>559</c:v>
                </c:pt>
                <c:pt idx="1701">
                  <c:v>321</c:v>
                </c:pt>
                <c:pt idx="1702">
                  <c:v>145</c:v>
                </c:pt>
                <c:pt idx="1703">
                  <c:v>340</c:v>
                </c:pt>
                <c:pt idx="1704">
                  <c:v>275</c:v>
                </c:pt>
                <c:pt idx="1705">
                  <c:v>347</c:v>
                </c:pt>
                <c:pt idx="1706">
                  <c:v>89</c:v>
                </c:pt>
                <c:pt idx="1707">
                  <c:v>327</c:v>
                </c:pt>
                <c:pt idx="1708">
                  <c:v>76</c:v>
                </c:pt>
                <c:pt idx="1709">
                  <c:v>441</c:v>
                </c:pt>
                <c:pt idx="1710">
                  <c:v>506</c:v>
                </c:pt>
                <c:pt idx="1711">
                  <c:v>488</c:v>
                </c:pt>
                <c:pt idx="1712">
                  <c:v>143</c:v>
                </c:pt>
                <c:pt idx="1713">
                  <c:v>252</c:v>
                </c:pt>
                <c:pt idx="1714">
                  <c:v>212</c:v>
                </c:pt>
                <c:pt idx="1715">
                  <c:v>400</c:v>
                </c:pt>
                <c:pt idx="1716">
                  <c:v>475</c:v>
                </c:pt>
                <c:pt idx="1717">
                  <c:v>477</c:v>
                </c:pt>
                <c:pt idx="1718">
                  <c:v>334</c:v>
                </c:pt>
                <c:pt idx="1719">
                  <c:v>597</c:v>
                </c:pt>
                <c:pt idx="1720">
                  <c:v>123</c:v>
                </c:pt>
                <c:pt idx="1721">
                  <c:v>510</c:v>
                </c:pt>
                <c:pt idx="1722">
                  <c:v>29</c:v>
                </c:pt>
                <c:pt idx="1723">
                  <c:v>572</c:v>
                </c:pt>
                <c:pt idx="1724">
                  <c:v>252</c:v>
                </c:pt>
                <c:pt idx="1725">
                  <c:v>234</c:v>
                </c:pt>
                <c:pt idx="1726">
                  <c:v>313</c:v>
                </c:pt>
                <c:pt idx="1727">
                  <c:v>360</c:v>
                </c:pt>
                <c:pt idx="1728">
                  <c:v>604</c:v>
                </c:pt>
                <c:pt idx="1729">
                  <c:v>422</c:v>
                </c:pt>
                <c:pt idx="1730">
                  <c:v>49</c:v>
                </c:pt>
                <c:pt idx="1731">
                  <c:v>196</c:v>
                </c:pt>
                <c:pt idx="1732">
                  <c:v>243</c:v>
                </c:pt>
                <c:pt idx="1733">
                  <c:v>143</c:v>
                </c:pt>
                <c:pt idx="1734">
                  <c:v>581</c:v>
                </c:pt>
                <c:pt idx="1735">
                  <c:v>548</c:v>
                </c:pt>
                <c:pt idx="1736">
                  <c:v>579</c:v>
                </c:pt>
                <c:pt idx="1737">
                  <c:v>308</c:v>
                </c:pt>
                <c:pt idx="1738">
                  <c:v>28</c:v>
                </c:pt>
                <c:pt idx="1739">
                  <c:v>109</c:v>
                </c:pt>
                <c:pt idx="1740">
                  <c:v>224</c:v>
                </c:pt>
                <c:pt idx="1741">
                  <c:v>267</c:v>
                </c:pt>
                <c:pt idx="1742">
                  <c:v>101</c:v>
                </c:pt>
                <c:pt idx="1743">
                  <c:v>426</c:v>
                </c:pt>
                <c:pt idx="1744">
                  <c:v>574</c:v>
                </c:pt>
                <c:pt idx="1745">
                  <c:v>158</c:v>
                </c:pt>
                <c:pt idx="1746">
                  <c:v>175</c:v>
                </c:pt>
                <c:pt idx="1747">
                  <c:v>508</c:v>
                </c:pt>
                <c:pt idx="1748">
                  <c:v>15</c:v>
                </c:pt>
                <c:pt idx="1749">
                  <c:v>601</c:v>
                </c:pt>
                <c:pt idx="1750">
                  <c:v>45</c:v>
                </c:pt>
                <c:pt idx="1751">
                  <c:v>300</c:v>
                </c:pt>
                <c:pt idx="1752">
                  <c:v>191</c:v>
                </c:pt>
                <c:pt idx="1753">
                  <c:v>548</c:v>
                </c:pt>
                <c:pt idx="1754">
                  <c:v>470</c:v>
                </c:pt>
                <c:pt idx="1755">
                  <c:v>531</c:v>
                </c:pt>
                <c:pt idx="1756">
                  <c:v>485</c:v>
                </c:pt>
                <c:pt idx="1757">
                  <c:v>329</c:v>
                </c:pt>
                <c:pt idx="1758">
                  <c:v>241</c:v>
                </c:pt>
                <c:pt idx="1759">
                  <c:v>107</c:v>
                </c:pt>
                <c:pt idx="1760">
                  <c:v>78</c:v>
                </c:pt>
                <c:pt idx="1761">
                  <c:v>563</c:v>
                </c:pt>
                <c:pt idx="1762">
                  <c:v>72</c:v>
                </c:pt>
                <c:pt idx="1763">
                  <c:v>441</c:v>
                </c:pt>
                <c:pt idx="1764">
                  <c:v>122</c:v>
                </c:pt>
                <c:pt idx="1765">
                  <c:v>597</c:v>
                </c:pt>
                <c:pt idx="1766">
                  <c:v>342</c:v>
                </c:pt>
                <c:pt idx="1767">
                  <c:v>472</c:v>
                </c:pt>
                <c:pt idx="1768">
                  <c:v>237</c:v>
                </c:pt>
                <c:pt idx="1769">
                  <c:v>200</c:v>
                </c:pt>
                <c:pt idx="1770">
                  <c:v>424</c:v>
                </c:pt>
                <c:pt idx="1771">
                  <c:v>379</c:v>
                </c:pt>
                <c:pt idx="1772">
                  <c:v>439</c:v>
                </c:pt>
                <c:pt idx="1773">
                  <c:v>551</c:v>
                </c:pt>
                <c:pt idx="1774">
                  <c:v>551</c:v>
                </c:pt>
                <c:pt idx="1775">
                  <c:v>475</c:v>
                </c:pt>
                <c:pt idx="1776">
                  <c:v>293</c:v>
                </c:pt>
                <c:pt idx="1777">
                  <c:v>142</c:v>
                </c:pt>
                <c:pt idx="1778">
                  <c:v>391</c:v>
                </c:pt>
                <c:pt idx="1779">
                  <c:v>340</c:v>
                </c:pt>
                <c:pt idx="1780">
                  <c:v>606</c:v>
                </c:pt>
                <c:pt idx="1781">
                  <c:v>299</c:v>
                </c:pt>
                <c:pt idx="1782">
                  <c:v>598</c:v>
                </c:pt>
                <c:pt idx="1783">
                  <c:v>149</c:v>
                </c:pt>
                <c:pt idx="1784">
                  <c:v>433</c:v>
                </c:pt>
                <c:pt idx="1785">
                  <c:v>306</c:v>
                </c:pt>
                <c:pt idx="1786">
                  <c:v>159</c:v>
                </c:pt>
                <c:pt idx="1787">
                  <c:v>74</c:v>
                </c:pt>
                <c:pt idx="1788">
                  <c:v>558</c:v>
                </c:pt>
                <c:pt idx="1789">
                  <c:v>559</c:v>
                </c:pt>
                <c:pt idx="1790">
                  <c:v>41</c:v>
                </c:pt>
                <c:pt idx="1791">
                  <c:v>369</c:v>
                </c:pt>
                <c:pt idx="1792">
                  <c:v>340</c:v>
                </c:pt>
                <c:pt idx="1793">
                  <c:v>358</c:v>
                </c:pt>
                <c:pt idx="1794">
                  <c:v>539</c:v>
                </c:pt>
                <c:pt idx="1795">
                  <c:v>31</c:v>
                </c:pt>
                <c:pt idx="1796">
                  <c:v>172</c:v>
                </c:pt>
                <c:pt idx="1797">
                  <c:v>256</c:v>
                </c:pt>
                <c:pt idx="1798">
                  <c:v>239</c:v>
                </c:pt>
                <c:pt idx="1799">
                  <c:v>242</c:v>
                </c:pt>
                <c:pt idx="1800">
                  <c:v>493</c:v>
                </c:pt>
                <c:pt idx="1801">
                  <c:v>21</c:v>
                </c:pt>
                <c:pt idx="1802">
                  <c:v>523</c:v>
                </c:pt>
                <c:pt idx="1803">
                  <c:v>286</c:v>
                </c:pt>
                <c:pt idx="1804">
                  <c:v>201</c:v>
                </c:pt>
                <c:pt idx="1805">
                  <c:v>604</c:v>
                </c:pt>
                <c:pt idx="1806">
                  <c:v>141</c:v>
                </c:pt>
                <c:pt idx="1807">
                  <c:v>608</c:v>
                </c:pt>
                <c:pt idx="1808">
                  <c:v>393</c:v>
                </c:pt>
                <c:pt idx="1809">
                  <c:v>398</c:v>
                </c:pt>
                <c:pt idx="1810">
                  <c:v>602</c:v>
                </c:pt>
                <c:pt idx="1811">
                  <c:v>295</c:v>
                </c:pt>
                <c:pt idx="1812">
                  <c:v>187</c:v>
                </c:pt>
                <c:pt idx="1813">
                  <c:v>117</c:v>
                </c:pt>
                <c:pt idx="1814">
                  <c:v>96</c:v>
                </c:pt>
                <c:pt idx="1815">
                  <c:v>176</c:v>
                </c:pt>
                <c:pt idx="1816">
                  <c:v>338</c:v>
                </c:pt>
                <c:pt idx="1817">
                  <c:v>49</c:v>
                </c:pt>
                <c:pt idx="1818">
                  <c:v>486</c:v>
                </c:pt>
                <c:pt idx="1819">
                  <c:v>74</c:v>
                </c:pt>
                <c:pt idx="1820">
                  <c:v>607</c:v>
                </c:pt>
                <c:pt idx="1821">
                  <c:v>59</c:v>
                </c:pt>
                <c:pt idx="1822">
                  <c:v>462</c:v>
                </c:pt>
                <c:pt idx="1823">
                  <c:v>589</c:v>
                </c:pt>
                <c:pt idx="1824">
                  <c:v>536</c:v>
                </c:pt>
                <c:pt idx="1825">
                  <c:v>325</c:v>
                </c:pt>
                <c:pt idx="1826">
                  <c:v>182</c:v>
                </c:pt>
                <c:pt idx="1827">
                  <c:v>543</c:v>
                </c:pt>
                <c:pt idx="1828">
                  <c:v>517</c:v>
                </c:pt>
                <c:pt idx="1829">
                  <c:v>417</c:v>
                </c:pt>
                <c:pt idx="1830">
                  <c:v>238</c:v>
                </c:pt>
                <c:pt idx="1831">
                  <c:v>101</c:v>
                </c:pt>
                <c:pt idx="1832">
                  <c:v>305</c:v>
                </c:pt>
                <c:pt idx="1833">
                  <c:v>292</c:v>
                </c:pt>
                <c:pt idx="1834">
                  <c:v>528</c:v>
                </c:pt>
                <c:pt idx="1835">
                  <c:v>270</c:v>
                </c:pt>
                <c:pt idx="1836">
                  <c:v>83</c:v>
                </c:pt>
                <c:pt idx="1837">
                  <c:v>263</c:v>
                </c:pt>
                <c:pt idx="1838">
                  <c:v>273</c:v>
                </c:pt>
                <c:pt idx="1839">
                  <c:v>1337</c:v>
                </c:pt>
                <c:pt idx="1840">
                  <c:v>672</c:v>
                </c:pt>
                <c:pt idx="1841">
                  <c:v>640</c:v>
                </c:pt>
                <c:pt idx="1842">
                  <c:v>1103</c:v>
                </c:pt>
                <c:pt idx="1843">
                  <c:v>1243</c:v>
                </c:pt>
                <c:pt idx="1844">
                  <c:v>1246</c:v>
                </c:pt>
                <c:pt idx="1845">
                  <c:v>1309</c:v>
                </c:pt>
                <c:pt idx="1846">
                  <c:v>692</c:v>
                </c:pt>
                <c:pt idx="1847">
                  <c:v>1284</c:v>
                </c:pt>
                <c:pt idx="1848">
                  <c:v>928</c:v>
                </c:pt>
                <c:pt idx="1849">
                  <c:v>1315</c:v>
                </c:pt>
                <c:pt idx="1850">
                  <c:v>1045</c:v>
                </c:pt>
                <c:pt idx="1851">
                  <c:v>921</c:v>
                </c:pt>
                <c:pt idx="1852">
                  <c:v>861</c:v>
                </c:pt>
                <c:pt idx="1853">
                  <c:v>1041</c:v>
                </c:pt>
                <c:pt idx="1854">
                  <c:v>643</c:v>
                </c:pt>
                <c:pt idx="1855">
                  <c:v>1266</c:v>
                </c:pt>
                <c:pt idx="1856">
                  <c:v>1214</c:v>
                </c:pt>
                <c:pt idx="1857">
                  <c:v>741</c:v>
                </c:pt>
                <c:pt idx="1858">
                  <c:v>1390</c:v>
                </c:pt>
                <c:pt idx="1859">
                  <c:v>780</c:v>
                </c:pt>
                <c:pt idx="1860">
                  <c:v>656</c:v>
                </c:pt>
                <c:pt idx="1861">
                  <c:v>773</c:v>
                </c:pt>
                <c:pt idx="1862">
                  <c:v>925</c:v>
                </c:pt>
                <c:pt idx="1863">
                  <c:v>1155</c:v>
                </c:pt>
                <c:pt idx="1864">
                  <c:v>892</c:v>
                </c:pt>
                <c:pt idx="1865">
                  <c:v>731</c:v>
                </c:pt>
                <c:pt idx="1866">
                  <c:v>1261</c:v>
                </c:pt>
                <c:pt idx="1867">
                  <c:v>1271</c:v>
                </c:pt>
                <c:pt idx="1868">
                  <c:v>893</c:v>
                </c:pt>
                <c:pt idx="1869">
                  <c:v>682</c:v>
                </c:pt>
                <c:pt idx="1870">
                  <c:v>722</c:v>
                </c:pt>
                <c:pt idx="1871">
                  <c:v>1324</c:v>
                </c:pt>
                <c:pt idx="1872">
                  <c:v>726</c:v>
                </c:pt>
                <c:pt idx="1873">
                  <c:v>906</c:v>
                </c:pt>
                <c:pt idx="1874">
                  <c:v>995</c:v>
                </c:pt>
                <c:pt idx="1875">
                  <c:v>1067</c:v>
                </c:pt>
                <c:pt idx="1876">
                  <c:v>801</c:v>
                </c:pt>
                <c:pt idx="1877">
                  <c:v>1240</c:v>
                </c:pt>
                <c:pt idx="1878">
                  <c:v>825</c:v>
                </c:pt>
                <c:pt idx="1879">
                  <c:v>935</c:v>
                </c:pt>
                <c:pt idx="1880">
                  <c:v>1014</c:v>
                </c:pt>
                <c:pt idx="1881">
                  <c:v>742</c:v>
                </c:pt>
                <c:pt idx="1882">
                  <c:v>1272</c:v>
                </c:pt>
                <c:pt idx="1883">
                  <c:v>1360</c:v>
                </c:pt>
                <c:pt idx="1884">
                  <c:v>1060</c:v>
                </c:pt>
                <c:pt idx="1885">
                  <c:v>757</c:v>
                </c:pt>
                <c:pt idx="1886">
                  <c:v>608</c:v>
                </c:pt>
                <c:pt idx="1887">
                  <c:v>1131</c:v>
                </c:pt>
                <c:pt idx="1888">
                  <c:v>833</c:v>
                </c:pt>
                <c:pt idx="1889">
                  <c:v>879</c:v>
                </c:pt>
                <c:pt idx="1890">
                  <c:v>867</c:v>
                </c:pt>
                <c:pt idx="1891">
                  <c:v>991</c:v>
                </c:pt>
                <c:pt idx="1892">
                  <c:v>961</c:v>
                </c:pt>
                <c:pt idx="1893">
                  <c:v>1270</c:v>
                </c:pt>
                <c:pt idx="1894">
                  <c:v>1114</c:v>
                </c:pt>
                <c:pt idx="1895">
                  <c:v>819</c:v>
                </c:pt>
                <c:pt idx="1896">
                  <c:v>960</c:v>
                </c:pt>
                <c:pt idx="1897">
                  <c:v>729</c:v>
                </c:pt>
                <c:pt idx="1898">
                  <c:v>1325</c:v>
                </c:pt>
                <c:pt idx="1899">
                  <c:v>702</c:v>
                </c:pt>
                <c:pt idx="1900">
                  <c:v>669</c:v>
                </c:pt>
                <c:pt idx="1901">
                  <c:v>1022</c:v>
                </c:pt>
                <c:pt idx="1902">
                  <c:v>1102</c:v>
                </c:pt>
                <c:pt idx="1903">
                  <c:v>1013</c:v>
                </c:pt>
                <c:pt idx="1904">
                  <c:v>965</c:v>
                </c:pt>
                <c:pt idx="1905">
                  <c:v>766</c:v>
                </c:pt>
                <c:pt idx="1906">
                  <c:v>1149</c:v>
                </c:pt>
                <c:pt idx="1907">
                  <c:v>667</c:v>
                </c:pt>
                <c:pt idx="1908">
                  <c:v>1226</c:v>
                </c:pt>
                <c:pt idx="1909">
                  <c:v>766</c:v>
                </c:pt>
                <c:pt idx="1910">
                  <c:v>900</c:v>
                </c:pt>
                <c:pt idx="1911">
                  <c:v>884</c:v>
                </c:pt>
                <c:pt idx="1912">
                  <c:v>1142</c:v>
                </c:pt>
                <c:pt idx="1913">
                  <c:v>1287</c:v>
                </c:pt>
                <c:pt idx="1914">
                  <c:v>891</c:v>
                </c:pt>
                <c:pt idx="1915">
                  <c:v>1167</c:v>
                </c:pt>
                <c:pt idx="1916">
                  <c:v>1264</c:v>
                </c:pt>
                <c:pt idx="1917">
                  <c:v>1068</c:v>
                </c:pt>
                <c:pt idx="1918">
                  <c:v>1400</c:v>
                </c:pt>
                <c:pt idx="1919">
                  <c:v>776</c:v>
                </c:pt>
                <c:pt idx="1920">
                  <c:v>633</c:v>
                </c:pt>
                <c:pt idx="1921">
                  <c:v>1076</c:v>
                </c:pt>
                <c:pt idx="1922">
                  <c:v>992</c:v>
                </c:pt>
                <c:pt idx="1923">
                  <c:v>861</c:v>
                </c:pt>
                <c:pt idx="1924">
                  <c:v>768</c:v>
                </c:pt>
                <c:pt idx="1925">
                  <c:v>1373</c:v>
                </c:pt>
                <c:pt idx="1926">
                  <c:v>632</c:v>
                </c:pt>
                <c:pt idx="1927">
                  <c:v>1051</c:v>
                </c:pt>
                <c:pt idx="1928">
                  <c:v>905</c:v>
                </c:pt>
                <c:pt idx="1929">
                  <c:v>894</c:v>
                </c:pt>
                <c:pt idx="1930">
                  <c:v>1040</c:v>
                </c:pt>
                <c:pt idx="1931">
                  <c:v>1289</c:v>
                </c:pt>
                <c:pt idx="1932">
                  <c:v>1163</c:v>
                </c:pt>
                <c:pt idx="1933">
                  <c:v>746</c:v>
                </c:pt>
                <c:pt idx="1934">
                  <c:v>1314</c:v>
                </c:pt>
                <c:pt idx="1935">
                  <c:v>770</c:v>
                </c:pt>
                <c:pt idx="1936">
                  <c:v>639</c:v>
                </c:pt>
                <c:pt idx="1937">
                  <c:v>1297</c:v>
                </c:pt>
                <c:pt idx="1938">
                  <c:v>748</c:v>
                </c:pt>
                <c:pt idx="1939">
                  <c:v>962</c:v>
                </c:pt>
                <c:pt idx="1940">
                  <c:v>855</c:v>
                </c:pt>
                <c:pt idx="1941">
                  <c:v>634</c:v>
                </c:pt>
                <c:pt idx="1942">
                  <c:v>932</c:v>
                </c:pt>
                <c:pt idx="1943">
                  <c:v>767</c:v>
                </c:pt>
                <c:pt idx="1944">
                  <c:v>849</c:v>
                </c:pt>
                <c:pt idx="1945">
                  <c:v>989</c:v>
                </c:pt>
                <c:pt idx="1946">
                  <c:v>1030</c:v>
                </c:pt>
                <c:pt idx="1947">
                  <c:v>625</c:v>
                </c:pt>
                <c:pt idx="1948">
                  <c:v>767</c:v>
                </c:pt>
                <c:pt idx="1949">
                  <c:v>634</c:v>
                </c:pt>
                <c:pt idx="1950">
                  <c:v>1121</c:v>
                </c:pt>
                <c:pt idx="1951">
                  <c:v>1036</c:v>
                </c:pt>
                <c:pt idx="1952">
                  <c:v>1241</c:v>
                </c:pt>
                <c:pt idx="1953">
                  <c:v>1121</c:v>
                </c:pt>
                <c:pt idx="1954">
                  <c:v>907</c:v>
                </c:pt>
                <c:pt idx="1955">
                  <c:v>662</c:v>
                </c:pt>
                <c:pt idx="1956">
                  <c:v>1061</c:v>
                </c:pt>
                <c:pt idx="1957">
                  <c:v>604</c:v>
                </c:pt>
                <c:pt idx="1958">
                  <c:v>1123</c:v>
                </c:pt>
                <c:pt idx="1959">
                  <c:v>1022</c:v>
                </c:pt>
                <c:pt idx="1960">
                  <c:v>1167</c:v>
                </c:pt>
                <c:pt idx="1961">
                  <c:v>1329</c:v>
                </c:pt>
                <c:pt idx="1962">
                  <c:v>937</c:v>
                </c:pt>
                <c:pt idx="1963">
                  <c:v>783</c:v>
                </c:pt>
                <c:pt idx="1964">
                  <c:v>949</c:v>
                </c:pt>
                <c:pt idx="1965">
                  <c:v>624</c:v>
                </c:pt>
                <c:pt idx="1966">
                  <c:v>715</c:v>
                </c:pt>
                <c:pt idx="1967">
                  <c:v>1259</c:v>
                </c:pt>
                <c:pt idx="1968">
                  <c:v>989</c:v>
                </c:pt>
                <c:pt idx="1969">
                  <c:v>740</c:v>
                </c:pt>
                <c:pt idx="1970">
                  <c:v>828</c:v>
                </c:pt>
                <c:pt idx="1971">
                  <c:v>1045</c:v>
                </c:pt>
                <c:pt idx="1972">
                  <c:v>1254</c:v>
                </c:pt>
                <c:pt idx="1973">
                  <c:v>858</c:v>
                </c:pt>
                <c:pt idx="1974">
                  <c:v>946</c:v>
                </c:pt>
                <c:pt idx="1975">
                  <c:v>1332</c:v>
                </c:pt>
                <c:pt idx="1976">
                  <c:v>707</c:v>
                </c:pt>
                <c:pt idx="1977">
                  <c:v>852</c:v>
                </c:pt>
                <c:pt idx="1978">
                  <c:v>1089</c:v>
                </c:pt>
                <c:pt idx="1979">
                  <c:v>1072</c:v>
                </c:pt>
                <c:pt idx="1980">
                  <c:v>1059</c:v>
                </c:pt>
                <c:pt idx="1981">
                  <c:v>655</c:v>
                </c:pt>
                <c:pt idx="1982">
                  <c:v>632</c:v>
                </c:pt>
                <c:pt idx="1983">
                  <c:v>1149</c:v>
                </c:pt>
                <c:pt idx="1984">
                  <c:v>1362</c:v>
                </c:pt>
                <c:pt idx="1985">
                  <c:v>1213</c:v>
                </c:pt>
                <c:pt idx="1986">
                  <c:v>860</c:v>
                </c:pt>
                <c:pt idx="1987">
                  <c:v>793</c:v>
                </c:pt>
                <c:pt idx="1988">
                  <c:v>1248</c:v>
                </c:pt>
                <c:pt idx="1989">
                  <c:v>1254</c:v>
                </c:pt>
                <c:pt idx="1990">
                  <c:v>774</c:v>
                </c:pt>
                <c:pt idx="1991">
                  <c:v>1256</c:v>
                </c:pt>
                <c:pt idx="1992">
                  <c:v>1361</c:v>
                </c:pt>
                <c:pt idx="1993">
                  <c:v>1313</c:v>
                </c:pt>
                <c:pt idx="1994">
                  <c:v>802</c:v>
                </c:pt>
                <c:pt idx="1995">
                  <c:v>629</c:v>
                </c:pt>
                <c:pt idx="1996">
                  <c:v>605</c:v>
                </c:pt>
                <c:pt idx="1997">
                  <c:v>667</c:v>
                </c:pt>
                <c:pt idx="1998">
                  <c:v>670</c:v>
                </c:pt>
                <c:pt idx="1999">
                  <c:v>1360</c:v>
                </c:pt>
                <c:pt idx="2000">
                  <c:v>668</c:v>
                </c:pt>
                <c:pt idx="2001">
                  <c:v>1325</c:v>
                </c:pt>
                <c:pt idx="2002">
                  <c:v>821</c:v>
                </c:pt>
                <c:pt idx="2003">
                  <c:v>1231</c:v>
                </c:pt>
                <c:pt idx="2004">
                  <c:v>1276</c:v>
                </c:pt>
                <c:pt idx="2005">
                  <c:v>669</c:v>
                </c:pt>
                <c:pt idx="2006">
                  <c:v>1340</c:v>
                </c:pt>
                <c:pt idx="2007">
                  <c:v>863</c:v>
                </c:pt>
                <c:pt idx="2008">
                  <c:v>672</c:v>
                </c:pt>
                <c:pt idx="2009">
                  <c:v>678</c:v>
                </c:pt>
                <c:pt idx="2010">
                  <c:v>1254</c:v>
                </c:pt>
                <c:pt idx="2011">
                  <c:v>891</c:v>
                </c:pt>
                <c:pt idx="2012">
                  <c:v>664</c:v>
                </c:pt>
                <c:pt idx="2013">
                  <c:v>1250</c:v>
                </c:pt>
                <c:pt idx="2014">
                  <c:v>625</c:v>
                </c:pt>
                <c:pt idx="2015">
                  <c:v>605</c:v>
                </c:pt>
                <c:pt idx="2016">
                  <c:v>911</c:v>
                </c:pt>
                <c:pt idx="2017">
                  <c:v>1304</c:v>
                </c:pt>
                <c:pt idx="2018">
                  <c:v>762</c:v>
                </c:pt>
                <c:pt idx="2019">
                  <c:v>854</c:v>
                </c:pt>
                <c:pt idx="2020">
                  <c:v>1396</c:v>
                </c:pt>
                <c:pt idx="2021">
                  <c:v>1149</c:v>
                </c:pt>
                <c:pt idx="2022">
                  <c:v>1260</c:v>
                </c:pt>
                <c:pt idx="2023">
                  <c:v>978</c:v>
                </c:pt>
                <c:pt idx="2024">
                  <c:v>1029</c:v>
                </c:pt>
                <c:pt idx="2025">
                  <c:v>1390</c:v>
                </c:pt>
                <c:pt idx="2026">
                  <c:v>765</c:v>
                </c:pt>
                <c:pt idx="2027">
                  <c:v>957</c:v>
                </c:pt>
                <c:pt idx="2028">
                  <c:v>1111</c:v>
                </c:pt>
                <c:pt idx="2029">
                  <c:v>936</c:v>
                </c:pt>
                <c:pt idx="2030">
                  <c:v>890</c:v>
                </c:pt>
                <c:pt idx="2031">
                  <c:v>830</c:v>
                </c:pt>
                <c:pt idx="2032">
                  <c:v>709</c:v>
                </c:pt>
                <c:pt idx="2033">
                  <c:v>854</c:v>
                </c:pt>
                <c:pt idx="2034">
                  <c:v>817</c:v>
                </c:pt>
                <c:pt idx="2035">
                  <c:v>1024</c:v>
                </c:pt>
                <c:pt idx="2036">
                  <c:v>1184</c:v>
                </c:pt>
                <c:pt idx="2037">
                  <c:v>1345</c:v>
                </c:pt>
                <c:pt idx="2038">
                  <c:v>1065</c:v>
                </c:pt>
                <c:pt idx="2039">
                  <c:v>1219</c:v>
                </c:pt>
                <c:pt idx="2040">
                  <c:v>965</c:v>
                </c:pt>
                <c:pt idx="2041">
                  <c:v>1158</c:v>
                </c:pt>
                <c:pt idx="2042">
                  <c:v>1053</c:v>
                </c:pt>
                <c:pt idx="2043">
                  <c:v>880</c:v>
                </c:pt>
                <c:pt idx="2044">
                  <c:v>692</c:v>
                </c:pt>
                <c:pt idx="2045">
                  <c:v>927</c:v>
                </c:pt>
                <c:pt idx="2046">
                  <c:v>850</c:v>
                </c:pt>
                <c:pt idx="2047">
                  <c:v>1375</c:v>
                </c:pt>
                <c:pt idx="2048">
                  <c:v>1371</c:v>
                </c:pt>
                <c:pt idx="2049">
                  <c:v>708</c:v>
                </c:pt>
                <c:pt idx="2050">
                  <c:v>872</c:v>
                </c:pt>
                <c:pt idx="2051">
                  <c:v>754</c:v>
                </c:pt>
                <c:pt idx="2052">
                  <c:v>760</c:v>
                </c:pt>
                <c:pt idx="2053">
                  <c:v>1288</c:v>
                </c:pt>
                <c:pt idx="2054">
                  <c:v>913</c:v>
                </c:pt>
                <c:pt idx="2055">
                  <c:v>794</c:v>
                </c:pt>
                <c:pt idx="2056">
                  <c:v>989</c:v>
                </c:pt>
                <c:pt idx="2057">
                  <c:v>1098</c:v>
                </c:pt>
                <c:pt idx="2058">
                  <c:v>1300</c:v>
                </c:pt>
                <c:pt idx="2059">
                  <c:v>984</c:v>
                </c:pt>
                <c:pt idx="2060">
                  <c:v>1175</c:v>
                </c:pt>
                <c:pt idx="2061">
                  <c:v>1360</c:v>
                </c:pt>
                <c:pt idx="2062">
                  <c:v>679</c:v>
                </c:pt>
                <c:pt idx="2063">
                  <c:v>1215</c:v>
                </c:pt>
                <c:pt idx="2064">
                  <c:v>721</c:v>
                </c:pt>
                <c:pt idx="2065">
                  <c:v>1244</c:v>
                </c:pt>
                <c:pt idx="2066">
                  <c:v>1243</c:v>
                </c:pt>
                <c:pt idx="2067">
                  <c:v>930</c:v>
                </c:pt>
                <c:pt idx="2068">
                  <c:v>749</c:v>
                </c:pt>
                <c:pt idx="2069">
                  <c:v>625</c:v>
                </c:pt>
                <c:pt idx="2070">
                  <c:v>685</c:v>
                </c:pt>
                <c:pt idx="2071">
                  <c:v>621</c:v>
                </c:pt>
                <c:pt idx="2072">
                  <c:v>1234</c:v>
                </c:pt>
                <c:pt idx="2073">
                  <c:v>756</c:v>
                </c:pt>
                <c:pt idx="2074">
                  <c:v>690</c:v>
                </c:pt>
                <c:pt idx="2075">
                  <c:v>1037</c:v>
                </c:pt>
                <c:pt idx="2076">
                  <c:v>1237</c:v>
                </c:pt>
                <c:pt idx="2077">
                  <c:v>799</c:v>
                </c:pt>
                <c:pt idx="2078">
                  <c:v>1121</c:v>
                </c:pt>
                <c:pt idx="2079">
                  <c:v>817</c:v>
                </c:pt>
                <c:pt idx="2080">
                  <c:v>757</c:v>
                </c:pt>
                <c:pt idx="2081">
                  <c:v>942</c:v>
                </c:pt>
                <c:pt idx="2082">
                  <c:v>602</c:v>
                </c:pt>
                <c:pt idx="2083">
                  <c:v>1071</c:v>
                </c:pt>
                <c:pt idx="2084">
                  <c:v>1171</c:v>
                </c:pt>
                <c:pt idx="2085">
                  <c:v>805</c:v>
                </c:pt>
                <c:pt idx="2086">
                  <c:v>1368</c:v>
                </c:pt>
                <c:pt idx="2087">
                  <c:v>771</c:v>
                </c:pt>
                <c:pt idx="2088">
                  <c:v>814</c:v>
                </c:pt>
              </c:numCache>
            </c:numRef>
          </c:xVal>
          <c:yVal>
            <c:numRef>
              <c:f>Hoja1!$C$2:$C$2100</c:f>
              <c:numCache>
                <c:formatCode>General</c:formatCode>
                <c:ptCount val="2099"/>
                <c:pt idx="0">
                  <c:v>0.2</c:v>
                </c:pt>
                <c:pt idx="1">
                  <c:v>0.109</c:v>
                </c:pt>
                <c:pt idx="2">
                  <c:v>0.158</c:v>
                </c:pt>
                <c:pt idx="3">
                  <c:v>0.188</c:v>
                </c:pt>
                <c:pt idx="4">
                  <c:v>0.13800000000000001</c:v>
                </c:pt>
                <c:pt idx="5">
                  <c:v>0.19</c:v>
                </c:pt>
                <c:pt idx="6">
                  <c:v>0.121</c:v>
                </c:pt>
                <c:pt idx="7">
                  <c:v>0.19500000000000001</c:v>
                </c:pt>
                <c:pt idx="8">
                  <c:v>0.192</c:v>
                </c:pt>
                <c:pt idx="9">
                  <c:v>0.111</c:v>
                </c:pt>
                <c:pt idx="10">
                  <c:v>0.13200000000000001</c:v>
                </c:pt>
                <c:pt idx="11">
                  <c:v>0.159</c:v>
                </c:pt>
                <c:pt idx="12">
                  <c:v>0.18099999999999999</c:v>
                </c:pt>
                <c:pt idx="13">
                  <c:v>0.193</c:v>
                </c:pt>
                <c:pt idx="14">
                  <c:v>0.125</c:v>
                </c:pt>
                <c:pt idx="15">
                  <c:v>0.121</c:v>
                </c:pt>
                <c:pt idx="16">
                  <c:v>0.12</c:v>
                </c:pt>
                <c:pt idx="17">
                  <c:v>0.113</c:v>
                </c:pt>
                <c:pt idx="18">
                  <c:v>0.17899999999999999</c:v>
                </c:pt>
                <c:pt idx="19">
                  <c:v>0.16900000000000001</c:v>
                </c:pt>
                <c:pt idx="20">
                  <c:v>0.14099999999999999</c:v>
                </c:pt>
                <c:pt idx="21">
                  <c:v>0.18</c:v>
                </c:pt>
                <c:pt idx="22">
                  <c:v>0.14899999999999999</c:v>
                </c:pt>
                <c:pt idx="23">
                  <c:v>0.111</c:v>
                </c:pt>
                <c:pt idx="24">
                  <c:v>0.13200000000000001</c:v>
                </c:pt>
                <c:pt idx="25">
                  <c:v>0.13900000000000001</c:v>
                </c:pt>
                <c:pt idx="26">
                  <c:v>0.192</c:v>
                </c:pt>
                <c:pt idx="27">
                  <c:v>0.13100000000000001</c:v>
                </c:pt>
                <c:pt idx="28">
                  <c:v>0.123</c:v>
                </c:pt>
                <c:pt idx="29">
                  <c:v>0.188</c:v>
                </c:pt>
                <c:pt idx="30">
                  <c:v>0.19500000000000001</c:v>
                </c:pt>
                <c:pt idx="31">
                  <c:v>0.192</c:v>
                </c:pt>
                <c:pt idx="32">
                  <c:v>0.17899999999999999</c:v>
                </c:pt>
                <c:pt idx="33">
                  <c:v>0.17899999999999999</c:v>
                </c:pt>
                <c:pt idx="34">
                  <c:v>0.157</c:v>
                </c:pt>
                <c:pt idx="35">
                  <c:v>0.185</c:v>
                </c:pt>
                <c:pt idx="36">
                  <c:v>0.17</c:v>
                </c:pt>
                <c:pt idx="37">
                  <c:v>0.129</c:v>
                </c:pt>
                <c:pt idx="38">
                  <c:v>0.185</c:v>
                </c:pt>
                <c:pt idx="39">
                  <c:v>0.16900000000000001</c:v>
                </c:pt>
                <c:pt idx="40">
                  <c:v>0.112</c:v>
                </c:pt>
                <c:pt idx="41">
                  <c:v>0.127</c:v>
                </c:pt>
                <c:pt idx="42">
                  <c:v>0.16900000000000001</c:v>
                </c:pt>
                <c:pt idx="43">
                  <c:v>0.13200000000000001</c:v>
                </c:pt>
                <c:pt idx="44">
                  <c:v>0.107</c:v>
                </c:pt>
                <c:pt idx="45">
                  <c:v>0.104</c:v>
                </c:pt>
                <c:pt idx="46">
                  <c:v>0.182</c:v>
                </c:pt>
                <c:pt idx="47">
                  <c:v>0.188</c:v>
                </c:pt>
                <c:pt idx="48">
                  <c:v>0.16200000000000001</c:v>
                </c:pt>
                <c:pt idx="49">
                  <c:v>0.111</c:v>
                </c:pt>
                <c:pt idx="50">
                  <c:v>0.2</c:v>
                </c:pt>
                <c:pt idx="51">
                  <c:v>0.14899999999999999</c:v>
                </c:pt>
                <c:pt idx="52">
                  <c:v>0.14399999999999999</c:v>
                </c:pt>
                <c:pt idx="53">
                  <c:v>0.10199999999999999</c:v>
                </c:pt>
                <c:pt idx="54">
                  <c:v>0.11700000000000001</c:v>
                </c:pt>
                <c:pt idx="55">
                  <c:v>0.11</c:v>
                </c:pt>
                <c:pt idx="56">
                  <c:v>0.156</c:v>
                </c:pt>
                <c:pt idx="57">
                  <c:v>0.11</c:v>
                </c:pt>
                <c:pt idx="58">
                  <c:v>0.18099999999999999</c:v>
                </c:pt>
                <c:pt idx="59">
                  <c:v>0.157</c:v>
                </c:pt>
                <c:pt idx="60">
                  <c:v>0.153</c:v>
                </c:pt>
                <c:pt idx="61">
                  <c:v>0.16300000000000001</c:v>
                </c:pt>
                <c:pt idx="62">
                  <c:v>0.13400000000000001</c:v>
                </c:pt>
                <c:pt idx="63">
                  <c:v>0.13500000000000001</c:v>
                </c:pt>
                <c:pt idx="64">
                  <c:v>0.123</c:v>
                </c:pt>
                <c:pt idx="65">
                  <c:v>0.14299999999999999</c:v>
                </c:pt>
                <c:pt idx="66">
                  <c:v>0.11899999999999999</c:v>
                </c:pt>
                <c:pt idx="67">
                  <c:v>0.11</c:v>
                </c:pt>
                <c:pt idx="68">
                  <c:v>0.189</c:v>
                </c:pt>
                <c:pt idx="69">
                  <c:v>0.10199999999999999</c:v>
                </c:pt>
                <c:pt idx="70">
                  <c:v>0.13</c:v>
                </c:pt>
                <c:pt idx="71">
                  <c:v>0.13600000000000001</c:v>
                </c:pt>
                <c:pt idx="72">
                  <c:v>0.14899999999999999</c:v>
                </c:pt>
                <c:pt idx="73">
                  <c:v>0.17</c:v>
                </c:pt>
                <c:pt idx="74">
                  <c:v>0.104</c:v>
                </c:pt>
                <c:pt idx="75">
                  <c:v>0.128</c:v>
                </c:pt>
                <c:pt idx="76">
                  <c:v>0.123</c:v>
                </c:pt>
                <c:pt idx="77">
                  <c:v>0.11799999999999999</c:v>
                </c:pt>
                <c:pt idx="78">
                  <c:v>0.19700000000000001</c:v>
                </c:pt>
                <c:pt idx="79">
                  <c:v>0.161</c:v>
                </c:pt>
                <c:pt idx="80">
                  <c:v>0.10299999999999999</c:v>
                </c:pt>
                <c:pt idx="81">
                  <c:v>0.18099999999999999</c:v>
                </c:pt>
                <c:pt idx="82">
                  <c:v>0.191</c:v>
                </c:pt>
                <c:pt idx="83">
                  <c:v>0.127</c:v>
                </c:pt>
                <c:pt idx="84">
                  <c:v>0.15</c:v>
                </c:pt>
                <c:pt idx="85">
                  <c:v>0.14599999999999999</c:v>
                </c:pt>
                <c:pt idx="86">
                  <c:v>0.115</c:v>
                </c:pt>
                <c:pt idx="87">
                  <c:v>0.112</c:v>
                </c:pt>
                <c:pt idx="88">
                  <c:v>0.13100000000000001</c:v>
                </c:pt>
                <c:pt idx="89">
                  <c:v>0.193</c:v>
                </c:pt>
                <c:pt idx="90">
                  <c:v>0.191</c:v>
                </c:pt>
                <c:pt idx="91">
                  <c:v>0.188</c:v>
                </c:pt>
                <c:pt idx="92">
                  <c:v>0.18</c:v>
                </c:pt>
                <c:pt idx="93">
                  <c:v>0.151</c:v>
                </c:pt>
                <c:pt idx="94">
                  <c:v>0.18</c:v>
                </c:pt>
                <c:pt idx="95">
                  <c:v>0.13700000000000001</c:v>
                </c:pt>
                <c:pt idx="96">
                  <c:v>0.121</c:v>
                </c:pt>
                <c:pt idx="97">
                  <c:v>0.17399999999999999</c:v>
                </c:pt>
                <c:pt idx="98">
                  <c:v>0.104</c:v>
                </c:pt>
                <c:pt idx="99">
                  <c:v>0.13400000000000001</c:v>
                </c:pt>
                <c:pt idx="100">
                  <c:v>0.16800000000000001</c:v>
                </c:pt>
                <c:pt idx="101">
                  <c:v>0.111</c:v>
                </c:pt>
                <c:pt idx="102">
                  <c:v>0.15</c:v>
                </c:pt>
                <c:pt idx="103">
                  <c:v>0.113</c:v>
                </c:pt>
                <c:pt idx="104">
                  <c:v>0.13300000000000001</c:v>
                </c:pt>
                <c:pt idx="105">
                  <c:v>0.18099999999999999</c:v>
                </c:pt>
                <c:pt idx="106">
                  <c:v>0.13400000000000001</c:v>
                </c:pt>
                <c:pt idx="107">
                  <c:v>0.183</c:v>
                </c:pt>
                <c:pt idx="108">
                  <c:v>0.16700000000000001</c:v>
                </c:pt>
                <c:pt idx="109">
                  <c:v>0.11799999999999999</c:v>
                </c:pt>
                <c:pt idx="110">
                  <c:v>0.16200000000000001</c:v>
                </c:pt>
                <c:pt idx="111">
                  <c:v>0.108</c:v>
                </c:pt>
                <c:pt idx="112">
                  <c:v>0.18</c:v>
                </c:pt>
                <c:pt idx="113">
                  <c:v>0.189</c:v>
                </c:pt>
                <c:pt idx="114">
                  <c:v>0.159</c:v>
                </c:pt>
                <c:pt idx="115">
                  <c:v>0.11700000000000001</c:v>
                </c:pt>
                <c:pt idx="116">
                  <c:v>0.124</c:v>
                </c:pt>
                <c:pt idx="117">
                  <c:v>0.104</c:v>
                </c:pt>
                <c:pt idx="118">
                  <c:v>0.13900000000000001</c:v>
                </c:pt>
                <c:pt idx="119">
                  <c:v>0.127</c:v>
                </c:pt>
                <c:pt idx="120">
                  <c:v>0.13800000000000001</c:v>
                </c:pt>
                <c:pt idx="121">
                  <c:v>0.16500000000000001</c:v>
                </c:pt>
                <c:pt idx="122">
                  <c:v>0.155</c:v>
                </c:pt>
                <c:pt idx="123">
                  <c:v>0.10100000000000001</c:v>
                </c:pt>
                <c:pt idx="124">
                  <c:v>0.14799999999999999</c:v>
                </c:pt>
                <c:pt idx="125">
                  <c:v>0.17899999999999999</c:v>
                </c:pt>
                <c:pt idx="126">
                  <c:v>0.113</c:v>
                </c:pt>
                <c:pt idx="127">
                  <c:v>0.14899999999999999</c:v>
                </c:pt>
                <c:pt idx="128">
                  <c:v>0.182</c:v>
                </c:pt>
                <c:pt idx="129">
                  <c:v>0.18</c:v>
                </c:pt>
                <c:pt idx="130">
                  <c:v>0.16200000000000001</c:v>
                </c:pt>
                <c:pt idx="131">
                  <c:v>0.13900000000000001</c:v>
                </c:pt>
                <c:pt idx="132">
                  <c:v>0.16800000000000001</c:v>
                </c:pt>
                <c:pt idx="133">
                  <c:v>0.188</c:v>
                </c:pt>
                <c:pt idx="134">
                  <c:v>0.14499999999999999</c:v>
                </c:pt>
                <c:pt idx="135">
                  <c:v>0.17</c:v>
                </c:pt>
                <c:pt idx="136">
                  <c:v>0.19700000000000001</c:v>
                </c:pt>
                <c:pt idx="137">
                  <c:v>0.13</c:v>
                </c:pt>
                <c:pt idx="138">
                  <c:v>0.126</c:v>
                </c:pt>
                <c:pt idx="139">
                  <c:v>0.109</c:v>
                </c:pt>
                <c:pt idx="140">
                  <c:v>0.13100000000000001</c:v>
                </c:pt>
                <c:pt idx="141">
                  <c:v>0.154</c:v>
                </c:pt>
                <c:pt idx="142">
                  <c:v>0.10299999999999999</c:v>
                </c:pt>
                <c:pt idx="143">
                  <c:v>0.111</c:v>
                </c:pt>
                <c:pt idx="144">
                  <c:v>0.13900000000000001</c:v>
                </c:pt>
                <c:pt idx="145">
                  <c:v>0.125</c:v>
                </c:pt>
                <c:pt idx="146">
                  <c:v>0.17699999999999999</c:v>
                </c:pt>
                <c:pt idx="147">
                  <c:v>0.13600000000000001</c:v>
                </c:pt>
                <c:pt idx="148">
                  <c:v>0.156</c:v>
                </c:pt>
                <c:pt idx="149">
                  <c:v>0.18099999999999999</c:v>
                </c:pt>
                <c:pt idx="150">
                  <c:v>0.113</c:v>
                </c:pt>
                <c:pt idx="151">
                  <c:v>0.153</c:v>
                </c:pt>
                <c:pt idx="152">
                  <c:v>0.14499999999999999</c:v>
                </c:pt>
                <c:pt idx="153">
                  <c:v>0.16</c:v>
                </c:pt>
                <c:pt idx="154">
                  <c:v>0.16700000000000001</c:v>
                </c:pt>
                <c:pt idx="155">
                  <c:v>0.124</c:v>
                </c:pt>
                <c:pt idx="156">
                  <c:v>0.17100000000000001</c:v>
                </c:pt>
                <c:pt idx="157">
                  <c:v>0.13800000000000001</c:v>
                </c:pt>
                <c:pt idx="158">
                  <c:v>0.19600000000000001</c:v>
                </c:pt>
                <c:pt idx="159">
                  <c:v>0.11</c:v>
                </c:pt>
                <c:pt idx="160">
                  <c:v>0.187</c:v>
                </c:pt>
                <c:pt idx="161">
                  <c:v>0.189</c:v>
                </c:pt>
                <c:pt idx="162">
                  <c:v>0.192</c:v>
                </c:pt>
                <c:pt idx="163">
                  <c:v>0.16</c:v>
                </c:pt>
                <c:pt idx="164">
                  <c:v>0.107</c:v>
                </c:pt>
                <c:pt idx="165">
                  <c:v>0.16700000000000001</c:v>
                </c:pt>
                <c:pt idx="166">
                  <c:v>0.152</c:v>
                </c:pt>
                <c:pt idx="167">
                  <c:v>0.11</c:v>
                </c:pt>
                <c:pt idx="168">
                  <c:v>0.193</c:v>
                </c:pt>
                <c:pt idx="169">
                  <c:v>0.17399999999999999</c:v>
                </c:pt>
                <c:pt idx="170">
                  <c:v>0.13300000000000001</c:v>
                </c:pt>
                <c:pt idx="171">
                  <c:v>0.154</c:v>
                </c:pt>
                <c:pt idx="172">
                  <c:v>0.191</c:v>
                </c:pt>
                <c:pt idx="173">
                  <c:v>0.14099999999999999</c:v>
                </c:pt>
                <c:pt idx="174">
                  <c:v>0.16800000000000001</c:v>
                </c:pt>
                <c:pt idx="175">
                  <c:v>0.126</c:v>
                </c:pt>
                <c:pt idx="176">
                  <c:v>0.19900000000000001</c:v>
                </c:pt>
                <c:pt idx="177">
                  <c:v>0.19700000000000001</c:v>
                </c:pt>
                <c:pt idx="178">
                  <c:v>0.13900000000000001</c:v>
                </c:pt>
                <c:pt idx="179">
                  <c:v>0.14199999999999999</c:v>
                </c:pt>
                <c:pt idx="180">
                  <c:v>0.19900000000000001</c:v>
                </c:pt>
                <c:pt idx="181">
                  <c:v>0.18</c:v>
                </c:pt>
                <c:pt idx="182">
                  <c:v>0.1</c:v>
                </c:pt>
                <c:pt idx="183">
                  <c:v>0.14000000000000001</c:v>
                </c:pt>
                <c:pt idx="184">
                  <c:v>0.17</c:v>
                </c:pt>
                <c:pt idx="185">
                  <c:v>0.16200000000000001</c:v>
                </c:pt>
                <c:pt idx="186">
                  <c:v>0.14099999999999999</c:v>
                </c:pt>
                <c:pt idx="187">
                  <c:v>0.158</c:v>
                </c:pt>
                <c:pt idx="188">
                  <c:v>0.17</c:v>
                </c:pt>
                <c:pt idx="189">
                  <c:v>0.111</c:v>
                </c:pt>
                <c:pt idx="190">
                  <c:v>0.14000000000000001</c:v>
                </c:pt>
                <c:pt idx="191">
                  <c:v>0.126</c:v>
                </c:pt>
                <c:pt idx="192">
                  <c:v>0.16200000000000001</c:v>
                </c:pt>
                <c:pt idx="193">
                  <c:v>0.157</c:v>
                </c:pt>
                <c:pt idx="194">
                  <c:v>0.13800000000000001</c:v>
                </c:pt>
                <c:pt idx="195">
                  <c:v>0.11600000000000001</c:v>
                </c:pt>
                <c:pt idx="196">
                  <c:v>0.14000000000000001</c:v>
                </c:pt>
                <c:pt idx="197">
                  <c:v>0.11600000000000001</c:v>
                </c:pt>
                <c:pt idx="198">
                  <c:v>0.108</c:v>
                </c:pt>
                <c:pt idx="199">
                  <c:v>0.104</c:v>
                </c:pt>
                <c:pt idx="200">
                  <c:v>0.19800000000000001</c:v>
                </c:pt>
                <c:pt idx="201">
                  <c:v>0.17899999999999999</c:v>
                </c:pt>
                <c:pt idx="202">
                  <c:v>0.113</c:v>
                </c:pt>
                <c:pt idx="203">
                  <c:v>0.16200000000000001</c:v>
                </c:pt>
                <c:pt idx="204">
                  <c:v>0.14599999999999999</c:v>
                </c:pt>
                <c:pt idx="205">
                  <c:v>0.188</c:v>
                </c:pt>
                <c:pt idx="206">
                  <c:v>0.128</c:v>
                </c:pt>
                <c:pt idx="207">
                  <c:v>0.14599999999999999</c:v>
                </c:pt>
                <c:pt idx="208">
                  <c:v>0.14499999999999999</c:v>
                </c:pt>
                <c:pt idx="209">
                  <c:v>0.13700000000000001</c:v>
                </c:pt>
                <c:pt idx="210">
                  <c:v>0.183</c:v>
                </c:pt>
                <c:pt idx="211">
                  <c:v>0.19700000000000001</c:v>
                </c:pt>
                <c:pt idx="212">
                  <c:v>0.189</c:v>
                </c:pt>
                <c:pt idx="213">
                  <c:v>0.19400000000000001</c:v>
                </c:pt>
                <c:pt idx="214">
                  <c:v>0.17199999999999999</c:v>
                </c:pt>
                <c:pt idx="215">
                  <c:v>0.122</c:v>
                </c:pt>
                <c:pt idx="216">
                  <c:v>0.16300000000000001</c:v>
                </c:pt>
                <c:pt idx="217">
                  <c:v>0.104</c:v>
                </c:pt>
                <c:pt idx="218">
                  <c:v>0.154</c:v>
                </c:pt>
                <c:pt idx="219">
                  <c:v>0.17899999999999999</c:v>
                </c:pt>
                <c:pt idx="220">
                  <c:v>0.13700000000000001</c:v>
                </c:pt>
                <c:pt idx="221">
                  <c:v>0.13700000000000001</c:v>
                </c:pt>
                <c:pt idx="222">
                  <c:v>0.16300000000000001</c:v>
                </c:pt>
                <c:pt idx="223">
                  <c:v>0.13800000000000001</c:v>
                </c:pt>
                <c:pt idx="224">
                  <c:v>0.129</c:v>
                </c:pt>
                <c:pt idx="225">
                  <c:v>0.17499999999999999</c:v>
                </c:pt>
                <c:pt idx="226">
                  <c:v>0.111</c:v>
                </c:pt>
                <c:pt idx="227">
                  <c:v>0.19</c:v>
                </c:pt>
                <c:pt idx="228">
                  <c:v>0.19600000000000001</c:v>
                </c:pt>
                <c:pt idx="229">
                  <c:v>0.14599999999999999</c:v>
                </c:pt>
                <c:pt idx="230">
                  <c:v>0.17199999999999999</c:v>
                </c:pt>
                <c:pt idx="231">
                  <c:v>0.113</c:v>
                </c:pt>
                <c:pt idx="232">
                  <c:v>0.19</c:v>
                </c:pt>
                <c:pt idx="233">
                  <c:v>0.14099999999999999</c:v>
                </c:pt>
                <c:pt idx="234">
                  <c:v>0.122</c:v>
                </c:pt>
                <c:pt idx="235">
                  <c:v>0.11700000000000001</c:v>
                </c:pt>
                <c:pt idx="236">
                  <c:v>0.106</c:v>
                </c:pt>
                <c:pt idx="237">
                  <c:v>0.123</c:v>
                </c:pt>
                <c:pt idx="238">
                  <c:v>0.10299999999999999</c:v>
                </c:pt>
                <c:pt idx="239">
                  <c:v>0.188</c:v>
                </c:pt>
                <c:pt idx="240">
                  <c:v>0.14099999999999999</c:v>
                </c:pt>
                <c:pt idx="241">
                  <c:v>0.13200000000000001</c:v>
                </c:pt>
                <c:pt idx="242">
                  <c:v>0.11600000000000001</c:v>
                </c:pt>
                <c:pt idx="243">
                  <c:v>0.14399999999999999</c:v>
                </c:pt>
                <c:pt idx="244">
                  <c:v>0.13300000000000001</c:v>
                </c:pt>
                <c:pt idx="245">
                  <c:v>0.13700000000000001</c:v>
                </c:pt>
                <c:pt idx="246">
                  <c:v>0.183</c:v>
                </c:pt>
                <c:pt idx="247">
                  <c:v>0.123</c:v>
                </c:pt>
                <c:pt idx="248">
                  <c:v>0.158</c:v>
                </c:pt>
                <c:pt idx="249">
                  <c:v>0.186</c:v>
                </c:pt>
                <c:pt idx="250">
                  <c:v>0.12</c:v>
                </c:pt>
                <c:pt idx="251">
                  <c:v>0.19400000000000001</c:v>
                </c:pt>
                <c:pt idx="252">
                  <c:v>0.14599999999999999</c:v>
                </c:pt>
                <c:pt idx="253">
                  <c:v>0.13600000000000001</c:v>
                </c:pt>
                <c:pt idx="254">
                  <c:v>0.16300000000000001</c:v>
                </c:pt>
                <c:pt idx="255">
                  <c:v>0.151</c:v>
                </c:pt>
                <c:pt idx="256">
                  <c:v>0.14299999999999999</c:v>
                </c:pt>
                <c:pt idx="257">
                  <c:v>0.183</c:v>
                </c:pt>
                <c:pt idx="258">
                  <c:v>0.107</c:v>
                </c:pt>
                <c:pt idx="259">
                  <c:v>0.17899999999999999</c:v>
                </c:pt>
                <c:pt idx="260">
                  <c:v>0.183</c:v>
                </c:pt>
                <c:pt idx="261">
                  <c:v>0.185</c:v>
                </c:pt>
                <c:pt idx="262">
                  <c:v>0.19400000000000001</c:v>
                </c:pt>
                <c:pt idx="263">
                  <c:v>0.111</c:v>
                </c:pt>
                <c:pt idx="264">
                  <c:v>0.13300000000000001</c:v>
                </c:pt>
                <c:pt idx="265">
                  <c:v>0.13400000000000001</c:v>
                </c:pt>
                <c:pt idx="266">
                  <c:v>0.157</c:v>
                </c:pt>
                <c:pt idx="267">
                  <c:v>0.19400000000000001</c:v>
                </c:pt>
                <c:pt idx="268">
                  <c:v>0.152</c:v>
                </c:pt>
                <c:pt idx="269">
                  <c:v>0.189</c:v>
                </c:pt>
                <c:pt idx="270">
                  <c:v>0.182</c:v>
                </c:pt>
                <c:pt idx="271">
                  <c:v>0.17399999999999999</c:v>
                </c:pt>
                <c:pt idx="272">
                  <c:v>0.18</c:v>
                </c:pt>
                <c:pt idx="273">
                  <c:v>0.16500000000000001</c:v>
                </c:pt>
                <c:pt idx="274">
                  <c:v>0.17899999999999999</c:v>
                </c:pt>
                <c:pt idx="275">
                  <c:v>0.16600000000000001</c:v>
                </c:pt>
                <c:pt idx="276">
                  <c:v>0.17599999999999999</c:v>
                </c:pt>
                <c:pt idx="277">
                  <c:v>0.184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0.128</c:v>
                </c:pt>
                <c:pt idx="281">
                  <c:v>0.19900000000000001</c:v>
                </c:pt>
                <c:pt idx="282">
                  <c:v>0.182</c:v>
                </c:pt>
                <c:pt idx="283">
                  <c:v>0.17199999999999999</c:v>
                </c:pt>
                <c:pt idx="284">
                  <c:v>0.183</c:v>
                </c:pt>
                <c:pt idx="285">
                  <c:v>0.188</c:v>
                </c:pt>
                <c:pt idx="286">
                  <c:v>0.17899999999999999</c:v>
                </c:pt>
                <c:pt idx="287">
                  <c:v>0.16500000000000001</c:v>
                </c:pt>
                <c:pt idx="288">
                  <c:v>0.187</c:v>
                </c:pt>
                <c:pt idx="289">
                  <c:v>0.105</c:v>
                </c:pt>
                <c:pt idx="290">
                  <c:v>0.13900000000000001</c:v>
                </c:pt>
                <c:pt idx="291">
                  <c:v>0.17499999999999999</c:v>
                </c:pt>
                <c:pt idx="292">
                  <c:v>0.13</c:v>
                </c:pt>
                <c:pt idx="293">
                  <c:v>0.182</c:v>
                </c:pt>
                <c:pt idx="294">
                  <c:v>0.17</c:v>
                </c:pt>
                <c:pt idx="295">
                  <c:v>0.19700000000000001</c:v>
                </c:pt>
                <c:pt idx="296">
                  <c:v>0.108</c:v>
                </c:pt>
                <c:pt idx="297">
                  <c:v>0.13400000000000001</c:v>
                </c:pt>
                <c:pt idx="298">
                  <c:v>0.14299999999999999</c:v>
                </c:pt>
                <c:pt idx="299">
                  <c:v>0.10199999999999999</c:v>
                </c:pt>
                <c:pt idx="300">
                  <c:v>0.129</c:v>
                </c:pt>
                <c:pt idx="301">
                  <c:v>0.115</c:v>
                </c:pt>
                <c:pt idx="302">
                  <c:v>0.16</c:v>
                </c:pt>
                <c:pt idx="303">
                  <c:v>0.16</c:v>
                </c:pt>
                <c:pt idx="304">
                  <c:v>0.19600000000000001</c:v>
                </c:pt>
                <c:pt idx="305">
                  <c:v>0.10100000000000001</c:v>
                </c:pt>
                <c:pt idx="306">
                  <c:v>0.182</c:v>
                </c:pt>
                <c:pt idx="307">
                  <c:v>0.16800000000000001</c:v>
                </c:pt>
                <c:pt idx="308">
                  <c:v>0.151</c:v>
                </c:pt>
                <c:pt idx="309">
                  <c:v>0.151</c:v>
                </c:pt>
                <c:pt idx="310">
                  <c:v>0.13400000000000001</c:v>
                </c:pt>
                <c:pt idx="311">
                  <c:v>0.11700000000000001</c:v>
                </c:pt>
                <c:pt idx="312">
                  <c:v>0.11</c:v>
                </c:pt>
                <c:pt idx="313">
                  <c:v>0.14299999999999999</c:v>
                </c:pt>
                <c:pt idx="314">
                  <c:v>0.13700000000000001</c:v>
                </c:pt>
                <c:pt idx="315">
                  <c:v>0.13200000000000001</c:v>
                </c:pt>
                <c:pt idx="316">
                  <c:v>0.13700000000000001</c:v>
                </c:pt>
                <c:pt idx="317">
                  <c:v>0.17399999999999999</c:v>
                </c:pt>
                <c:pt idx="318">
                  <c:v>0.19900000000000001</c:v>
                </c:pt>
                <c:pt idx="319">
                  <c:v>0.127</c:v>
                </c:pt>
                <c:pt idx="320">
                  <c:v>0.104</c:v>
                </c:pt>
                <c:pt idx="321">
                  <c:v>0.17299999999999999</c:v>
                </c:pt>
                <c:pt idx="322">
                  <c:v>0.11600000000000001</c:v>
                </c:pt>
                <c:pt idx="323">
                  <c:v>0.192</c:v>
                </c:pt>
                <c:pt idx="324">
                  <c:v>0.14799999999999999</c:v>
                </c:pt>
                <c:pt idx="325">
                  <c:v>0.155</c:v>
                </c:pt>
                <c:pt idx="326">
                  <c:v>0.155</c:v>
                </c:pt>
                <c:pt idx="327">
                  <c:v>0.19</c:v>
                </c:pt>
                <c:pt idx="328">
                  <c:v>0.11799999999999999</c:v>
                </c:pt>
                <c:pt idx="329">
                  <c:v>0.12</c:v>
                </c:pt>
                <c:pt idx="330">
                  <c:v>0.109</c:v>
                </c:pt>
                <c:pt idx="331">
                  <c:v>0.13400000000000001</c:v>
                </c:pt>
                <c:pt idx="332">
                  <c:v>0.16700000000000001</c:v>
                </c:pt>
                <c:pt idx="333">
                  <c:v>0.16500000000000001</c:v>
                </c:pt>
                <c:pt idx="334">
                  <c:v>0.16500000000000001</c:v>
                </c:pt>
                <c:pt idx="335">
                  <c:v>0.13200000000000001</c:v>
                </c:pt>
                <c:pt idx="336">
                  <c:v>0.16600000000000001</c:v>
                </c:pt>
                <c:pt idx="337">
                  <c:v>0.18099999999999999</c:v>
                </c:pt>
                <c:pt idx="338">
                  <c:v>0.14899999999999999</c:v>
                </c:pt>
                <c:pt idx="339">
                  <c:v>0.182</c:v>
                </c:pt>
                <c:pt idx="340">
                  <c:v>0.108</c:v>
                </c:pt>
                <c:pt idx="341">
                  <c:v>0.14099999999999999</c:v>
                </c:pt>
                <c:pt idx="342">
                  <c:v>0.186</c:v>
                </c:pt>
                <c:pt idx="343">
                  <c:v>0.1</c:v>
                </c:pt>
                <c:pt idx="344">
                  <c:v>0.182</c:v>
                </c:pt>
                <c:pt idx="345">
                  <c:v>0.19</c:v>
                </c:pt>
                <c:pt idx="346">
                  <c:v>0.17699999999999999</c:v>
                </c:pt>
                <c:pt idx="347">
                  <c:v>0.157</c:v>
                </c:pt>
                <c:pt idx="348">
                  <c:v>0.126</c:v>
                </c:pt>
                <c:pt idx="349">
                  <c:v>0.125</c:v>
                </c:pt>
                <c:pt idx="350">
                  <c:v>0.153</c:v>
                </c:pt>
                <c:pt idx="351">
                  <c:v>0.19700000000000001</c:v>
                </c:pt>
                <c:pt idx="352">
                  <c:v>0.10100000000000001</c:v>
                </c:pt>
                <c:pt idx="353">
                  <c:v>0.13100000000000001</c:v>
                </c:pt>
                <c:pt idx="354">
                  <c:v>0.14899999999999999</c:v>
                </c:pt>
                <c:pt idx="355">
                  <c:v>0.192</c:v>
                </c:pt>
                <c:pt idx="356">
                  <c:v>0.186</c:v>
                </c:pt>
                <c:pt idx="357">
                  <c:v>0.126</c:v>
                </c:pt>
                <c:pt idx="358">
                  <c:v>0.104</c:v>
                </c:pt>
                <c:pt idx="359">
                  <c:v>0.14799999999999999</c:v>
                </c:pt>
                <c:pt idx="360">
                  <c:v>0.18099999999999999</c:v>
                </c:pt>
                <c:pt idx="361">
                  <c:v>0.11799999999999999</c:v>
                </c:pt>
                <c:pt idx="362">
                  <c:v>0.17299999999999999</c:v>
                </c:pt>
                <c:pt idx="363">
                  <c:v>0.129</c:v>
                </c:pt>
                <c:pt idx="364">
                  <c:v>0.16800000000000001</c:v>
                </c:pt>
                <c:pt idx="365">
                  <c:v>0.13700000000000001</c:v>
                </c:pt>
                <c:pt idx="366">
                  <c:v>0.13500000000000001</c:v>
                </c:pt>
                <c:pt idx="367">
                  <c:v>0.13900000000000001</c:v>
                </c:pt>
                <c:pt idx="368">
                  <c:v>0.11700000000000001</c:v>
                </c:pt>
                <c:pt idx="369">
                  <c:v>0.112</c:v>
                </c:pt>
                <c:pt idx="370">
                  <c:v>0.14000000000000001</c:v>
                </c:pt>
                <c:pt idx="371">
                  <c:v>0.11</c:v>
                </c:pt>
                <c:pt idx="372">
                  <c:v>0.16200000000000001</c:v>
                </c:pt>
                <c:pt idx="373">
                  <c:v>0.16600000000000001</c:v>
                </c:pt>
                <c:pt idx="374">
                  <c:v>0.161</c:v>
                </c:pt>
                <c:pt idx="375">
                  <c:v>0.13800000000000001</c:v>
                </c:pt>
                <c:pt idx="376">
                  <c:v>0.13400000000000001</c:v>
                </c:pt>
                <c:pt idx="377">
                  <c:v>0.157</c:v>
                </c:pt>
                <c:pt idx="378">
                  <c:v>0.13</c:v>
                </c:pt>
                <c:pt idx="379">
                  <c:v>0.13600000000000001</c:v>
                </c:pt>
                <c:pt idx="380">
                  <c:v>0.188</c:v>
                </c:pt>
                <c:pt idx="381">
                  <c:v>0.19900000000000001</c:v>
                </c:pt>
                <c:pt idx="382">
                  <c:v>0.187</c:v>
                </c:pt>
                <c:pt idx="383">
                  <c:v>0.123</c:v>
                </c:pt>
                <c:pt idx="384">
                  <c:v>0.114</c:v>
                </c:pt>
                <c:pt idx="385">
                  <c:v>0.14399999999999999</c:v>
                </c:pt>
                <c:pt idx="386">
                  <c:v>0.17</c:v>
                </c:pt>
                <c:pt idx="387">
                  <c:v>0.124</c:v>
                </c:pt>
                <c:pt idx="388">
                  <c:v>0.184</c:v>
                </c:pt>
                <c:pt idx="389">
                  <c:v>0.104</c:v>
                </c:pt>
                <c:pt idx="390">
                  <c:v>0.16200000000000001</c:v>
                </c:pt>
                <c:pt idx="391">
                  <c:v>0.11700000000000001</c:v>
                </c:pt>
                <c:pt idx="392">
                  <c:v>0.16400000000000001</c:v>
                </c:pt>
                <c:pt idx="393">
                  <c:v>0.10100000000000001</c:v>
                </c:pt>
                <c:pt idx="394">
                  <c:v>0.19600000000000001</c:v>
                </c:pt>
                <c:pt idx="395">
                  <c:v>0.19700000000000001</c:v>
                </c:pt>
                <c:pt idx="396">
                  <c:v>0.17299999999999999</c:v>
                </c:pt>
                <c:pt idx="397">
                  <c:v>0.184</c:v>
                </c:pt>
                <c:pt idx="398">
                  <c:v>0.18</c:v>
                </c:pt>
                <c:pt idx="399">
                  <c:v>0.19700000000000001</c:v>
                </c:pt>
                <c:pt idx="400">
                  <c:v>0.159</c:v>
                </c:pt>
                <c:pt idx="401">
                  <c:v>0.18</c:v>
                </c:pt>
                <c:pt idx="402">
                  <c:v>0.17699999999999999</c:v>
                </c:pt>
                <c:pt idx="403">
                  <c:v>0.129</c:v>
                </c:pt>
                <c:pt idx="404">
                  <c:v>0.19500000000000001</c:v>
                </c:pt>
                <c:pt idx="405">
                  <c:v>0.113</c:v>
                </c:pt>
                <c:pt idx="406">
                  <c:v>0.127</c:v>
                </c:pt>
                <c:pt idx="407">
                  <c:v>0.19400000000000001</c:v>
                </c:pt>
                <c:pt idx="408">
                  <c:v>0.156</c:v>
                </c:pt>
                <c:pt idx="409">
                  <c:v>0.13500000000000001</c:v>
                </c:pt>
                <c:pt idx="410">
                  <c:v>0.19500000000000001</c:v>
                </c:pt>
                <c:pt idx="411">
                  <c:v>0.19900000000000001</c:v>
                </c:pt>
                <c:pt idx="412">
                  <c:v>0.127</c:v>
                </c:pt>
                <c:pt idx="413">
                  <c:v>0.123</c:v>
                </c:pt>
                <c:pt idx="414">
                  <c:v>0.19600000000000001</c:v>
                </c:pt>
                <c:pt idx="415">
                  <c:v>0.10299999999999999</c:v>
                </c:pt>
                <c:pt idx="416">
                  <c:v>0.13500000000000001</c:v>
                </c:pt>
                <c:pt idx="417">
                  <c:v>0.18099999999999999</c:v>
                </c:pt>
                <c:pt idx="418">
                  <c:v>0.129</c:v>
                </c:pt>
                <c:pt idx="419">
                  <c:v>0.15</c:v>
                </c:pt>
                <c:pt idx="420">
                  <c:v>0.11</c:v>
                </c:pt>
                <c:pt idx="421">
                  <c:v>0.16900000000000001</c:v>
                </c:pt>
                <c:pt idx="422">
                  <c:v>0.13200000000000001</c:v>
                </c:pt>
                <c:pt idx="423">
                  <c:v>0.14899999999999999</c:v>
                </c:pt>
                <c:pt idx="424">
                  <c:v>0.156</c:v>
                </c:pt>
                <c:pt idx="425">
                  <c:v>0.18</c:v>
                </c:pt>
                <c:pt idx="426">
                  <c:v>0.14399999999999999</c:v>
                </c:pt>
                <c:pt idx="427">
                  <c:v>0.13800000000000001</c:v>
                </c:pt>
                <c:pt idx="428">
                  <c:v>0.126</c:v>
                </c:pt>
                <c:pt idx="429">
                  <c:v>0.193</c:v>
                </c:pt>
                <c:pt idx="430">
                  <c:v>0.19900000000000001</c:v>
                </c:pt>
                <c:pt idx="431">
                  <c:v>0.14799999999999999</c:v>
                </c:pt>
                <c:pt idx="432">
                  <c:v>0.188</c:v>
                </c:pt>
                <c:pt idx="433">
                  <c:v>0.192</c:v>
                </c:pt>
                <c:pt idx="434">
                  <c:v>0.12</c:v>
                </c:pt>
                <c:pt idx="435">
                  <c:v>0.125</c:v>
                </c:pt>
                <c:pt idx="436">
                  <c:v>0.19400000000000001</c:v>
                </c:pt>
                <c:pt idx="437">
                  <c:v>0.124</c:v>
                </c:pt>
                <c:pt idx="438">
                  <c:v>0.19600000000000001</c:v>
                </c:pt>
                <c:pt idx="439">
                  <c:v>0.19800000000000001</c:v>
                </c:pt>
                <c:pt idx="440">
                  <c:v>0.14299999999999999</c:v>
                </c:pt>
                <c:pt idx="441">
                  <c:v>0.126</c:v>
                </c:pt>
                <c:pt idx="442">
                  <c:v>0.13800000000000001</c:v>
                </c:pt>
                <c:pt idx="443">
                  <c:v>0.14799999999999999</c:v>
                </c:pt>
                <c:pt idx="444">
                  <c:v>0.16300000000000001</c:v>
                </c:pt>
                <c:pt idx="445">
                  <c:v>0.16200000000000001</c:v>
                </c:pt>
                <c:pt idx="446">
                  <c:v>0.13</c:v>
                </c:pt>
                <c:pt idx="447">
                  <c:v>0.153</c:v>
                </c:pt>
                <c:pt idx="448">
                  <c:v>0.13600000000000001</c:v>
                </c:pt>
                <c:pt idx="449">
                  <c:v>0.126</c:v>
                </c:pt>
                <c:pt idx="450">
                  <c:v>0.16600000000000001</c:v>
                </c:pt>
                <c:pt idx="451">
                  <c:v>0.115</c:v>
                </c:pt>
                <c:pt idx="452">
                  <c:v>0.161</c:v>
                </c:pt>
                <c:pt idx="453">
                  <c:v>0.13800000000000001</c:v>
                </c:pt>
                <c:pt idx="454">
                  <c:v>0.13200000000000001</c:v>
                </c:pt>
                <c:pt idx="455">
                  <c:v>0.11700000000000001</c:v>
                </c:pt>
                <c:pt idx="456">
                  <c:v>0.10100000000000001</c:v>
                </c:pt>
                <c:pt idx="457">
                  <c:v>0.17699999999999999</c:v>
                </c:pt>
                <c:pt idx="458">
                  <c:v>0.17100000000000001</c:v>
                </c:pt>
                <c:pt idx="459">
                  <c:v>0.14299999999999999</c:v>
                </c:pt>
                <c:pt idx="460">
                  <c:v>0.126</c:v>
                </c:pt>
                <c:pt idx="461">
                  <c:v>0.19400000000000001</c:v>
                </c:pt>
                <c:pt idx="462">
                  <c:v>0.14899999999999999</c:v>
                </c:pt>
                <c:pt idx="463">
                  <c:v>0.13900000000000001</c:v>
                </c:pt>
                <c:pt idx="464">
                  <c:v>0.182</c:v>
                </c:pt>
                <c:pt idx="465">
                  <c:v>0.13100000000000001</c:v>
                </c:pt>
                <c:pt idx="466">
                  <c:v>0.14399999999999999</c:v>
                </c:pt>
                <c:pt idx="467">
                  <c:v>0.13200000000000001</c:v>
                </c:pt>
                <c:pt idx="468">
                  <c:v>0.123</c:v>
                </c:pt>
                <c:pt idx="469">
                  <c:v>0.124</c:v>
                </c:pt>
                <c:pt idx="470">
                  <c:v>0.13900000000000001</c:v>
                </c:pt>
                <c:pt idx="471">
                  <c:v>0.13700000000000001</c:v>
                </c:pt>
                <c:pt idx="472">
                  <c:v>0.129</c:v>
                </c:pt>
                <c:pt idx="473">
                  <c:v>0.13500000000000001</c:v>
                </c:pt>
                <c:pt idx="474">
                  <c:v>0.15</c:v>
                </c:pt>
                <c:pt idx="475">
                  <c:v>0.17399999999999999</c:v>
                </c:pt>
                <c:pt idx="476">
                  <c:v>0.182</c:v>
                </c:pt>
                <c:pt idx="477">
                  <c:v>0.14399999999999999</c:v>
                </c:pt>
                <c:pt idx="478">
                  <c:v>0.17399999999999999</c:v>
                </c:pt>
                <c:pt idx="479">
                  <c:v>0.159</c:v>
                </c:pt>
                <c:pt idx="480">
                  <c:v>0.17100000000000001</c:v>
                </c:pt>
                <c:pt idx="481">
                  <c:v>0.158</c:v>
                </c:pt>
                <c:pt idx="482">
                  <c:v>0.19</c:v>
                </c:pt>
                <c:pt idx="483">
                  <c:v>0.17599999999999999</c:v>
                </c:pt>
                <c:pt idx="484">
                  <c:v>0.156</c:v>
                </c:pt>
                <c:pt idx="485">
                  <c:v>0.17499999999999999</c:v>
                </c:pt>
                <c:pt idx="486">
                  <c:v>0.161</c:v>
                </c:pt>
                <c:pt idx="487">
                  <c:v>0.14399999999999999</c:v>
                </c:pt>
                <c:pt idx="488">
                  <c:v>0.1</c:v>
                </c:pt>
                <c:pt idx="489">
                  <c:v>0.16700000000000001</c:v>
                </c:pt>
                <c:pt idx="490">
                  <c:v>0.13800000000000001</c:v>
                </c:pt>
                <c:pt idx="491">
                  <c:v>0.17499999999999999</c:v>
                </c:pt>
                <c:pt idx="492">
                  <c:v>0.10100000000000001</c:v>
                </c:pt>
                <c:pt idx="493">
                  <c:v>0.191</c:v>
                </c:pt>
                <c:pt idx="494">
                  <c:v>0.193</c:v>
                </c:pt>
                <c:pt idx="495">
                  <c:v>0.17899999999999999</c:v>
                </c:pt>
                <c:pt idx="496">
                  <c:v>0.151</c:v>
                </c:pt>
                <c:pt idx="497">
                  <c:v>0.19600000000000001</c:v>
                </c:pt>
                <c:pt idx="498">
                  <c:v>0.14199999999999999</c:v>
                </c:pt>
                <c:pt idx="499">
                  <c:v>0.19800000000000001</c:v>
                </c:pt>
                <c:pt idx="500">
                  <c:v>0.14000000000000001</c:v>
                </c:pt>
                <c:pt idx="501">
                  <c:v>0.16900000000000001</c:v>
                </c:pt>
                <c:pt idx="502">
                  <c:v>0.14099999999999999</c:v>
                </c:pt>
                <c:pt idx="503">
                  <c:v>0.111</c:v>
                </c:pt>
                <c:pt idx="504">
                  <c:v>0.19800000000000001</c:v>
                </c:pt>
                <c:pt idx="505">
                  <c:v>0.158</c:v>
                </c:pt>
                <c:pt idx="506">
                  <c:v>0.154</c:v>
                </c:pt>
                <c:pt idx="507">
                  <c:v>0.19</c:v>
                </c:pt>
                <c:pt idx="508">
                  <c:v>0.105</c:v>
                </c:pt>
                <c:pt idx="509">
                  <c:v>0.159</c:v>
                </c:pt>
                <c:pt idx="510">
                  <c:v>0.15</c:v>
                </c:pt>
                <c:pt idx="511">
                  <c:v>0.14699999999999999</c:v>
                </c:pt>
                <c:pt idx="512">
                  <c:v>0.17100000000000001</c:v>
                </c:pt>
                <c:pt idx="513">
                  <c:v>0.14299999999999999</c:v>
                </c:pt>
                <c:pt idx="514">
                  <c:v>0.15</c:v>
                </c:pt>
                <c:pt idx="515">
                  <c:v>0.17499999999999999</c:v>
                </c:pt>
                <c:pt idx="516">
                  <c:v>0.124</c:v>
                </c:pt>
                <c:pt idx="517">
                  <c:v>0.12</c:v>
                </c:pt>
                <c:pt idx="518">
                  <c:v>0.13300000000000001</c:v>
                </c:pt>
                <c:pt idx="519">
                  <c:v>0.111</c:v>
                </c:pt>
                <c:pt idx="520">
                  <c:v>0.19900000000000001</c:v>
                </c:pt>
                <c:pt idx="521">
                  <c:v>0.182</c:v>
                </c:pt>
                <c:pt idx="522">
                  <c:v>0.109</c:v>
                </c:pt>
                <c:pt idx="523">
                  <c:v>0.17399999999999999</c:v>
                </c:pt>
                <c:pt idx="524">
                  <c:v>0.14199999999999999</c:v>
                </c:pt>
                <c:pt idx="525">
                  <c:v>0.122</c:v>
                </c:pt>
                <c:pt idx="526">
                  <c:v>0.14000000000000001</c:v>
                </c:pt>
                <c:pt idx="527">
                  <c:v>0.17</c:v>
                </c:pt>
                <c:pt idx="528">
                  <c:v>0.16300000000000001</c:v>
                </c:pt>
                <c:pt idx="529">
                  <c:v>0.19</c:v>
                </c:pt>
                <c:pt idx="530">
                  <c:v>0.11899999999999999</c:v>
                </c:pt>
                <c:pt idx="531">
                  <c:v>0.19700000000000001</c:v>
                </c:pt>
                <c:pt idx="532">
                  <c:v>0.125</c:v>
                </c:pt>
                <c:pt idx="533">
                  <c:v>0.14099999999999999</c:v>
                </c:pt>
                <c:pt idx="534">
                  <c:v>0.16400000000000001</c:v>
                </c:pt>
                <c:pt idx="535">
                  <c:v>0.11799999999999999</c:v>
                </c:pt>
                <c:pt idx="536">
                  <c:v>0.13400000000000001</c:v>
                </c:pt>
                <c:pt idx="537">
                  <c:v>0.157</c:v>
                </c:pt>
                <c:pt idx="538">
                  <c:v>0.14399999999999999</c:v>
                </c:pt>
                <c:pt idx="539">
                  <c:v>0.104</c:v>
                </c:pt>
                <c:pt idx="540">
                  <c:v>0.107</c:v>
                </c:pt>
                <c:pt idx="541">
                  <c:v>0.19600000000000001</c:v>
                </c:pt>
                <c:pt idx="542">
                  <c:v>0.191</c:v>
                </c:pt>
                <c:pt idx="543">
                  <c:v>0.121</c:v>
                </c:pt>
                <c:pt idx="544">
                  <c:v>0.112</c:v>
                </c:pt>
                <c:pt idx="545">
                  <c:v>0.1</c:v>
                </c:pt>
                <c:pt idx="546">
                  <c:v>0.109</c:v>
                </c:pt>
                <c:pt idx="547">
                  <c:v>0.11700000000000001</c:v>
                </c:pt>
                <c:pt idx="548">
                  <c:v>0.123</c:v>
                </c:pt>
                <c:pt idx="549">
                  <c:v>0.17100000000000001</c:v>
                </c:pt>
                <c:pt idx="550">
                  <c:v>0.18</c:v>
                </c:pt>
                <c:pt idx="551">
                  <c:v>0.189</c:v>
                </c:pt>
                <c:pt idx="552">
                  <c:v>0.10100000000000001</c:v>
                </c:pt>
                <c:pt idx="553">
                  <c:v>0.19700000000000001</c:v>
                </c:pt>
                <c:pt idx="554">
                  <c:v>0.16200000000000001</c:v>
                </c:pt>
                <c:pt idx="555">
                  <c:v>0.13800000000000001</c:v>
                </c:pt>
                <c:pt idx="556">
                  <c:v>0.17</c:v>
                </c:pt>
                <c:pt idx="557">
                  <c:v>0.185</c:v>
                </c:pt>
                <c:pt idx="558">
                  <c:v>0.124</c:v>
                </c:pt>
                <c:pt idx="559">
                  <c:v>0.114</c:v>
                </c:pt>
                <c:pt idx="560">
                  <c:v>0.151</c:v>
                </c:pt>
                <c:pt idx="561">
                  <c:v>0.11600000000000001</c:v>
                </c:pt>
                <c:pt idx="562">
                  <c:v>0.121</c:v>
                </c:pt>
                <c:pt idx="563">
                  <c:v>0.17</c:v>
                </c:pt>
                <c:pt idx="564">
                  <c:v>0.17699999999999999</c:v>
                </c:pt>
                <c:pt idx="565">
                  <c:v>0.114</c:v>
                </c:pt>
                <c:pt idx="566">
                  <c:v>0.14499999999999999</c:v>
                </c:pt>
                <c:pt idx="567">
                  <c:v>0.155</c:v>
                </c:pt>
                <c:pt idx="568">
                  <c:v>0.127</c:v>
                </c:pt>
                <c:pt idx="569">
                  <c:v>0.11899999999999999</c:v>
                </c:pt>
                <c:pt idx="570">
                  <c:v>0.16800000000000001</c:v>
                </c:pt>
                <c:pt idx="571">
                  <c:v>0.185</c:v>
                </c:pt>
                <c:pt idx="572">
                  <c:v>0.151</c:v>
                </c:pt>
                <c:pt idx="573">
                  <c:v>0.19</c:v>
                </c:pt>
                <c:pt idx="574">
                  <c:v>0.17899999999999999</c:v>
                </c:pt>
                <c:pt idx="575">
                  <c:v>0.156</c:v>
                </c:pt>
                <c:pt idx="576">
                  <c:v>0.11700000000000001</c:v>
                </c:pt>
                <c:pt idx="577">
                  <c:v>0.14699999999999999</c:v>
                </c:pt>
                <c:pt idx="578">
                  <c:v>0.14499999999999999</c:v>
                </c:pt>
                <c:pt idx="579">
                  <c:v>0.18099999999999999</c:v>
                </c:pt>
                <c:pt idx="580">
                  <c:v>0.186</c:v>
                </c:pt>
                <c:pt idx="581">
                  <c:v>0.13200000000000001</c:v>
                </c:pt>
                <c:pt idx="582">
                  <c:v>0.13700000000000001</c:v>
                </c:pt>
                <c:pt idx="583">
                  <c:v>0.121</c:v>
                </c:pt>
                <c:pt idx="584">
                  <c:v>0.191</c:v>
                </c:pt>
                <c:pt idx="585">
                  <c:v>0.109</c:v>
                </c:pt>
                <c:pt idx="586">
                  <c:v>0.193</c:v>
                </c:pt>
                <c:pt idx="587">
                  <c:v>0.17</c:v>
                </c:pt>
                <c:pt idx="588">
                  <c:v>0.104</c:v>
                </c:pt>
                <c:pt idx="589">
                  <c:v>0.121</c:v>
                </c:pt>
                <c:pt idx="590">
                  <c:v>0.155</c:v>
                </c:pt>
                <c:pt idx="591">
                  <c:v>0.11899999999999999</c:v>
                </c:pt>
                <c:pt idx="592">
                  <c:v>0.11700000000000001</c:v>
                </c:pt>
                <c:pt idx="593">
                  <c:v>0.10100000000000001</c:v>
                </c:pt>
                <c:pt idx="594">
                  <c:v>0.109</c:v>
                </c:pt>
                <c:pt idx="595">
                  <c:v>0.18</c:v>
                </c:pt>
                <c:pt idx="596">
                  <c:v>0.14299999999999999</c:v>
                </c:pt>
                <c:pt idx="597">
                  <c:v>0.13200000000000001</c:v>
                </c:pt>
                <c:pt idx="598">
                  <c:v>0.114</c:v>
                </c:pt>
                <c:pt idx="599">
                  <c:v>0.185</c:v>
                </c:pt>
                <c:pt idx="600">
                  <c:v>0.16300000000000001</c:v>
                </c:pt>
                <c:pt idx="601">
                  <c:v>0.16200000000000001</c:v>
                </c:pt>
                <c:pt idx="602">
                  <c:v>0.113</c:v>
                </c:pt>
                <c:pt idx="603">
                  <c:v>0.106</c:v>
                </c:pt>
                <c:pt idx="604">
                  <c:v>0.19800000000000001</c:v>
                </c:pt>
                <c:pt idx="605">
                  <c:v>0.112</c:v>
                </c:pt>
                <c:pt idx="606">
                  <c:v>0.161</c:v>
                </c:pt>
                <c:pt idx="607">
                  <c:v>0.13200000000000001</c:v>
                </c:pt>
                <c:pt idx="608">
                  <c:v>0.17199999999999999</c:v>
                </c:pt>
                <c:pt idx="609">
                  <c:v>0.10199999999999999</c:v>
                </c:pt>
                <c:pt idx="610">
                  <c:v>0.13600000000000001</c:v>
                </c:pt>
                <c:pt idx="611">
                  <c:v>0.105</c:v>
                </c:pt>
                <c:pt idx="612">
                  <c:v>0.104</c:v>
                </c:pt>
                <c:pt idx="613">
                  <c:v>0.124</c:v>
                </c:pt>
                <c:pt idx="614">
                  <c:v>0.10199999999999999</c:v>
                </c:pt>
                <c:pt idx="615">
                  <c:v>0.127</c:v>
                </c:pt>
                <c:pt idx="616">
                  <c:v>0.10100000000000001</c:v>
                </c:pt>
                <c:pt idx="617">
                  <c:v>0.185</c:v>
                </c:pt>
                <c:pt idx="618">
                  <c:v>0.124</c:v>
                </c:pt>
                <c:pt idx="619">
                  <c:v>0.151</c:v>
                </c:pt>
                <c:pt idx="620">
                  <c:v>0.14599999999999999</c:v>
                </c:pt>
                <c:pt idx="621">
                  <c:v>0.16400000000000001</c:v>
                </c:pt>
                <c:pt idx="622">
                  <c:v>0.13900000000000001</c:v>
                </c:pt>
                <c:pt idx="623">
                  <c:v>0.13200000000000001</c:v>
                </c:pt>
                <c:pt idx="624">
                  <c:v>0.104</c:v>
                </c:pt>
                <c:pt idx="625">
                  <c:v>0.14799999999999999</c:v>
                </c:pt>
                <c:pt idx="626">
                  <c:v>0.18</c:v>
                </c:pt>
                <c:pt idx="627">
                  <c:v>0.58599999999999997</c:v>
                </c:pt>
                <c:pt idx="628">
                  <c:v>0.42499999999999999</c:v>
                </c:pt>
                <c:pt idx="629">
                  <c:v>0.53500000000000003</c:v>
                </c:pt>
                <c:pt idx="630">
                  <c:v>0.317</c:v>
                </c:pt>
                <c:pt idx="631">
                  <c:v>0.47399999999999998</c:v>
                </c:pt>
                <c:pt idx="632">
                  <c:v>0.30299999999999999</c:v>
                </c:pt>
                <c:pt idx="633">
                  <c:v>0.46</c:v>
                </c:pt>
                <c:pt idx="634">
                  <c:v>0.43099999999999999</c:v>
                </c:pt>
                <c:pt idx="635">
                  <c:v>0.51500000000000001</c:v>
                </c:pt>
                <c:pt idx="636">
                  <c:v>0.42299999999999999</c:v>
                </c:pt>
                <c:pt idx="637">
                  <c:v>0.55000000000000004</c:v>
                </c:pt>
                <c:pt idx="638">
                  <c:v>0.46500000000000002</c:v>
                </c:pt>
                <c:pt idx="639">
                  <c:v>0.48799999999999999</c:v>
                </c:pt>
                <c:pt idx="640">
                  <c:v>0.35499999999999998</c:v>
                </c:pt>
                <c:pt idx="641">
                  <c:v>0.58199999999999996</c:v>
                </c:pt>
                <c:pt idx="642">
                  <c:v>0.39600000000000002</c:v>
                </c:pt>
                <c:pt idx="643">
                  <c:v>0.41399999999999998</c:v>
                </c:pt>
                <c:pt idx="644">
                  <c:v>0.53400000000000003</c:v>
                </c:pt>
                <c:pt idx="645">
                  <c:v>0.41199999999999998</c:v>
                </c:pt>
                <c:pt idx="646">
                  <c:v>0.51700000000000002</c:v>
                </c:pt>
                <c:pt idx="647">
                  <c:v>0.54</c:v>
                </c:pt>
                <c:pt idx="648">
                  <c:v>0.54700000000000004</c:v>
                </c:pt>
                <c:pt idx="649">
                  <c:v>0.51100000000000001</c:v>
                </c:pt>
                <c:pt idx="650">
                  <c:v>0.27200000000000002</c:v>
                </c:pt>
                <c:pt idx="651">
                  <c:v>0.27500000000000002</c:v>
                </c:pt>
                <c:pt idx="652">
                  <c:v>0.36099999999999999</c:v>
                </c:pt>
                <c:pt idx="653">
                  <c:v>0.20300000000000001</c:v>
                </c:pt>
                <c:pt idx="654">
                  <c:v>0.47499999999999998</c:v>
                </c:pt>
                <c:pt idx="655">
                  <c:v>0.59499999999999997</c:v>
                </c:pt>
                <c:pt idx="656">
                  <c:v>0.41199999999999998</c:v>
                </c:pt>
                <c:pt idx="657">
                  <c:v>0.247</c:v>
                </c:pt>
                <c:pt idx="658">
                  <c:v>0.26</c:v>
                </c:pt>
                <c:pt idx="659">
                  <c:v>0.28699999999999998</c:v>
                </c:pt>
                <c:pt idx="660">
                  <c:v>0.44600000000000001</c:v>
                </c:pt>
                <c:pt idx="661">
                  <c:v>0.59</c:v>
                </c:pt>
                <c:pt idx="662">
                  <c:v>0.52600000000000002</c:v>
                </c:pt>
                <c:pt idx="663">
                  <c:v>0.57899999999999996</c:v>
                </c:pt>
                <c:pt idx="664">
                  <c:v>0.55200000000000005</c:v>
                </c:pt>
                <c:pt idx="665">
                  <c:v>0.42799999999999999</c:v>
                </c:pt>
                <c:pt idx="666">
                  <c:v>0.502</c:v>
                </c:pt>
                <c:pt idx="667">
                  <c:v>0.51500000000000001</c:v>
                </c:pt>
                <c:pt idx="668">
                  <c:v>0.46</c:v>
                </c:pt>
                <c:pt idx="669">
                  <c:v>0.496</c:v>
                </c:pt>
                <c:pt idx="670">
                  <c:v>0.371</c:v>
                </c:pt>
                <c:pt idx="671">
                  <c:v>0.317</c:v>
                </c:pt>
                <c:pt idx="672">
                  <c:v>0.56699999999999995</c:v>
                </c:pt>
                <c:pt idx="673">
                  <c:v>0.59199999999999997</c:v>
                </c:pt>
                <c:pt idx="674">
                  <c:v>0.32600000000000001</c:v>
                </c:pt>
                <c:pt idx="675">
                  <c:v>0.40100000000000002</c:v>
                </c:pt>
                <c:pt idx="676">
                  <c:v>0.27500000000000002</c:v>
                </c:pt>
                <c:pt idx="677">
                  <c:v>0.51500000000000001</c:v>
                </c:pt>
                <c:pt idx="678">
                  <c:v>0.498</c:v>
                </c:pt>
                <c:pt idx="679">
                  <c:v>0.29499999999999998</c:v>
                </c:pt>
                <c:pt idx="680">
                  <c:v>0.46700000000000003</c:v>
                </c:pt>
                <c:pt idx="681">
                  <c:v>0.378</c:v>
                </c:pt>
                <c:pt idx="682">
                  <c:v>0.52100000000000002</c:v>
                </c:pt>
                <c:pt idx="683">
                  <c:v>0.24199999999999999</c:v>
                </c:pt>
                <c:pt idx="684">
                  <c:v>0.34599999999999997</c:v>
                </c:pt>
                <c:pt idx="685">
                  <c:v>0.22</c:v>
                </c:pt>
                <c:pt idx="686">
                  <c:v>0.58299999999999996</c:v>
                </c:pt>
                <c:pt idx="687">
                  <c:v>0.49</c:v>
                </c:pt>
                <c:pt idx="688">
                  <c:v>0.21299999999999999</c:v>
                </c:pt>
                <c:pt idx="689">
                  <c:v>0.26600000000000001</c:v>
                </c:pt>
                <c:pt idx="690">
                  <c:v>0.316</c:v>
                </c:pt>
                <c:pt idx="691">
                  <c:v>0.23200000000000001</c:v>
                </c:pt>
                <c:pt idx="692">
                  <c:v>0.57299999999999995</c:v>
                </c:pt>
                <c:pt idx="693">
                  <c:v>0.52900000000000003</c:v>
                </c:pt>
                <c:pt idx="694">
                  <c:v>0.46400000000000002</c:v>
                </c:pt>
                <c:pt idx="695">
                  <c:v>0.53700000000000003</c:v>
                </c:pt>
                <c:pt idx="696">
                  <c:v>0.504</c:v>
                </c:pt>
                <c:pt idx="697">
                  <c:v>0.20399999999999999</c:v>
                </c:pt>
                <c:pt idx="698">
                  <c:v>0.51800000000000002</c:v>
                </c:pt>
                <c:pt idx="699">
                  <c:v>0.40600000000000003</c:v>
                </c:pt>
                <c:pt idx="700">
                  <c:v>0.29699999999999999</c:v>
                </c:pt>
                <c:pt idx="701">
                  <c:v>0.28299999999999997</c:v>
                </c:pt>
                <c:pt idx="702">
                  <c:v>0.42099999999999999</c:v>
                </c:pt>
                <c:pt idx="703">
                  <c:v>0.22700000000000001</c:v>
                </c:pt>
                <c:pt idx="704">
                  <c:v>0.42399999999999999</c:v>
                </c:pt>
                <c:pt idx="705">
                  <c:v>0.59499999999999997</c:v>
                </c:pt>
                <c:pt idx="706">
                  <c:v>0.50600000000000001</c:v>
                </c:pt>
                <c:pt idx="707">
                  <c:v>0.39300000000000002</c:v>
                </c:pt>
                <c:pt idx="708">
                  <c:v>0.44</c:v>
                </c:pt>
                <c:pt idx="709">
                  <c:v>0.23599999999999999</c:v>
                </c:pt>
                <c:pt idx="710">
                  <c:v>0.503</c:v>
                </c:pt>
                <c:pt idx="711">
                  <c:v>0.42499999999999999</c:v>
                </c:pt>
                <c:pt idx="712">
                  <c:v>0.38900000000000001</c:v>
                </c:pt>
                <c:pt idx="713">
                  <c:v>0.47299999999999998</c:v>
                </c:pt>
                <c:pt idx="714">
                  <c:v>0.23799999999999999</c:v>
                </c:pt>
                <c:pt idx="715">
                  <c:v>0.39500000000000002</c:v>
                </c:pt>
                <c:pt idx="716">
                  <c:v>0.37</c:v>
                </c:pt>
                <c:pt idx="717">
                  <c:v>0.38900000000000001</c:v>
                </c:pt>
                <c:pt idx="718">
                  <c:v>0.40699999999999997</c:v>
                </c:pt>
                <c:pt idx="719">
                  <c:v>0.36899999999999999</c:v>
                </c:pt>
                <c:pt idx="720">
                  <c:v>0.57199999999999995</c:v>
                </c:pt>
                <c:pt idx="721">
                  <c:v>0.32600000000000001</c:v>
                </c:pt>
                <c:pt idx="722">
                  <c:v>0.28499999999999998</c:v>
                </c:pt>
                <c:pt idx="723">
                  <c:v>0.58699999999999997</c:v>
                </c:pt>
                <c:pt idx="724">
                  <c:v>0.42099999999999999</c:v>
                </c:pt>
                <c:pt idx="725">
                  <c:v>0.54700000000000004</c:v>
                </c:pt>
                <c:pt idx="726">
                  <c:v>0.42499999999999999</c:v>
                </c:pt>
                <c:pt idx="727">
                  <c:v>0.53400000000000003</c:v>
                </c:pt>
                <c:pt idx="728">
                  <c:v>0.27200000000000002</c:v>
                </c:pt>
                <c:pt idx="729">
                  <c:v>0.59499999999999997</c:v>
                </c:pt>
                <c:pt idx="730">
                  <c:v>0.504</c:v>
                </c:pt>
                <c:pt idx="731">
                  <c:v>0.59</c:v>
                </c:pt>
                <c:pt idx="732">
                  <c:v>0.54400000000000004</c:v>
                </c:pt>
                <c:pt idx="733">
                  <c:v>0.48599999999999999</c:v>
                </c:pt>
                <c:pt idx="734">
                  <c:v>0.28799999999999998</c:v>
                </c:pt>
                <c:pt idx="735">
                  <c:v>0.52200000000000002</c:v>
                </c:pt>
                <c:pt idx="736">
                  <c:v>0.56399999999999995</c:v>
                </c:pt>
                <c:pt idx="737">
                  <c:v>0.57999999999999996</c:v>
                </c:pt>
                <c:pt idx="738">
                  <c:v>0.40200000000000002</c:v>
                </c:pt>
                <c:pt idx="739">
                  <c:v>0.504</c:v>
                </c:pt>
                <c:pt idx="740">
                  <c:v>0.28199999999999997</c:v>
                </c:pt>
                <c:pt idx="741">
                  <c:v>0.28499999999999998</c:v>
                </c:pt>
                <c:pt idx="742">
                  <c:v>0.53200000000000003</c:v>
                </c:pt>
                <c:pt idx="743">
                  <c:v>0.214</c:v>
                </c:pt>
                <c:pt idx="744">
                  <c:v>0.48799999999999999</c:v>
                </c:pt>
                <c:pt idx="745">
                  <c:v>0.41599999999999998</c:v>
                </c:pt>
                <c:pt idx="746">
                  <c:v>0.58399999999999996</c:v>
                </c:pt>
                <c:pt idx="747">
                  <c:v>0.45600000000000002</c:v>
                </c:pt>
                <c:pt idx="748">
                  <c:v>0.39200000000000002</c:v>
                </c:pt>
                <c:pt idx="749">
                  <c:v>0.39500000000000002</c:v>
                </c:pt>
                <c:pt idx="750">
                  <c:v>0.215</c:v>
                </c:pt>
                <c:pt idx="751">
                  <c:v>0.47699999999999998</c:v>
                </c:pt>
                <c:pt idx="752">
                  <c:v>0.58499999999999996</c:v>
                </c:pt>
                <c:pt idx="753">
                  <c:v>0.40600000000000003</c:v>
                </c:pt>
                <c:pt idx="754">
                  <c:v>0.6</c:v>
                </c:pt>
                <c:pt idx="755">
                  <c:v>0.38500000000000001</c:v>
                </c:pt>
                <c:pt idx="756">
                  <c:v>0.28299999999999997</c:v>
                </c:pt>
                <c:pt idx="757">
                  <c:v>0.53500000000000003</c:v>
                </c:pt>
                <c:pt idx="758">
                  <c:v>0.55900000000000005</c:v>
                </c:pt>
                <c:pt idx="759">
                  <c:v>0.32900000000000001</c:v>
                </c:pt>
                <c:pt idx="760">
                  <c:v>0.56100000000000005</c:v>
                </c:pt>
                <c:pt idx="761">
                  <c:v>0.44</c:v>
                </c:pt>
                <c:pt idx="762">
                  <c:v>0.55800000000000005</c:v>
                </c:pt>
                <c:pt idx="763">
                  <c:v>0.59599999999999997</c:v>
                </c:pt>
                <c:pt idx="764">
                  <c:v>0.41499999999999998</c:v>
                </c:pt>
                <c:pt idx="765">
                  <c:v>0.32800000000000001</c:v>
                </c:pt>
                <c:pt idx="766">
                  <c:v>0.29399999999999998</c:v>
                </c:pt>
                <c:pt idx="767">
                  <c:v>0.56899999999999995</c:v>
                </c:pt>
                <c:pt idx="768">
                  <c:v>0.59299999999999997</c:v>
                </c:pt>
                <c:pt idx="769">
                  <c:v>0.45800000000000002</c:v>
                </c:pt>
                <c:pt idx="770">
                  <c:v>0.28599999999999998</c:v>
                </c:pt>
                <c:pt idx="771">
                  <c:v>0.28399999999999997</c:v>
                </c:pt>
                <c:pt idx="772">
                  <c:v>0.39</c:v>
                </c:pt>
                <c:pt idx="773">
                  <c:v>0.51100000000000001</c:v>
                </c:pt>
                <c:pt idx="774">
                  <c:v>0.26800000000000002</c:v>
                </c:pt>
                <c:pt idx="775">
                  <c:v>0.41099999999999998</c:v>
                </c:pt>
                <c:pt idx="776">
                  <c:v>0.34599999999999997</c:v>
                </c:pt>
                <c:pt idx="777">
                  <c:v>0.56499999999999995</c:v>
                </c:pt>
                <c:pt idx="778">
                  <c:v>0.57299999999999995</c:v>
                </c:pt>
                <c:pt idx="779">
                  <c:v>0.26400000000000001</c:v>
                </c:pt>
                <c:pt idx="780">
                  <c:v>0.314</c:v>
                </c:pt>
                <c:pt idx="781">
                  <c:v>0.30199999999999999</c:v>
                </c:pt>
                <c:pt idx="782">
                  <c:v>0.44600000000000001</c:v>
                </c:pt>
                <c:pt idx="783">
                  <c:v>0.23300000000000001</c:v>
                </c:pt>
                <c:pt idx="784">
                  <c:v>0.23300000000000001</c:v>
                </c:pt>
                <c:pt idx="785">
                  <c:v>0.313</c:v>
                </c:pt>
                <c:pt idx="786">
                  <c:v>0.44500000000000001</c:v>
                </c:pt>
                <c:pt idx="787">
                  <c:v>0.36499999999999999</c:v>
                </c:pt>
                <c:pt idx="788">
                  <c:v>0.48799999999999999</c:v>
                </c:pt>
                <c:pt idx="789">
                  <c:v>0.36</c:v>
                </c:pt>
                <c:pt idx="790">
                  <c:v>0.55200000000000005</c:v>
                </c:pt>
                <c:pt idx="791">
                  <c:v>0.46899999999999997</c:v>
                </c:pt>
                <c:pt idx="792">
                  <c:v>0.45900000000000002</c:v>
                </c:pt>
                <c:pt idx="793">
                  <c:v>0.56100000000000005</c:v>
                </c:pt>
                <c:pt idx="794">
                  <c:v>0.42899999999999999</c:v>
                </c:pt>
                <c:pt idx="795">
                  <c:v>0.25700000000000001</c:v>
                </c:pt>
                <c:pt idx="796">
                  <c:v>0.32500000000000001</c:v>
                </c:pt>
                <c:pt idx="797">
                  <c:v>0.49399999999999999</c:v>
                </c:pt>
                <c:pt idx="798">
                  <c:v>0.55600000000000005</c:v>
                </c:pt>
                <c:pt idx="799">
                  <c:v>0.35499999999999998</c:v>
                </c:pt>
                <c:pt idx="800">
                  <c:v>0.44400000000000001</c:v>
                </c:pt>
                <c:pt idx="801">
                  <c:v>0.29299999999999998</c:v>
                </c:pt>
                <c:pt idx="802">
                  <c:v>0.58799999999999997</c:v>
                </c:pt>
                <c:pt idx="803">
                  <c:v>0.51500000000000001</c:v>
                </c:pt>
                <c:pt idx="804">
                  <c:v>0.316</c:v>
                </c:pt>
                <c:pt idx="805">
                  <c:v>0.36499999999999999</c:v>
                </c:pt>
                <c:pt idx="806">
                  <c:v>0.46100000000000002</c:v>
                </c:pt>
                <c:pt idx="807">
                  <c:v>0.432</c:v>
                </c:pt>
                <c:pt idx="808">
                  <c:v>0.31</c:v>
                </c:pt>
                <c:pt idx="809">
                  <c:v>0.50600000000000001</c:v>
                </c:pt>
                <c:pt idx="810">
                  <c:v>0.46400000000000002</c:v>
                </c:pt>
                <c:pt idx="811">
                  <c:v>0.58399999999999996</c:v>
                </c:pt>
                <c:pt idx="812">
                  <c:v>0.36</c:v>
                </c:pt>
                <c:pt idx="813">
                  <c:v>0.501</c:v>
                </c:pt>
                <c:pt idx="814">
                  <c:v>0.439</c:v>
                </c:pt>
                <c:pt idx="815">
                  <c:v>0.375</c:v>
                </c:pt>
                <c:pt idx="816">
                  <c:v>0.307</c:v>
                </c:pt>
                <c:pt idx="817">
                  <c:v>0.27400000000000002</c:v>
                </c:pt>
                <c:pt idx="818">
                  <c:v>0.48299999999999998</c:v>
                </c:pt>
                <c:pt idx="819">
                  <c:v>0.52300000000000002</c:v>
                </c:pt>
                <c:pt idx="820">
                  <c:v>0.47099999999999997</c:v>
                </c:pt>
                <c:pt idx="821">
                  <c:v>0.26100000000000001</c:v>
                </c:pt>
                <c:pt idx="822">
                  <c:v>0.58499999999999996</c:v>
                </c:pt>
                <c:pt idx="823">
                  <c:v>0.51500000000000001</c:v>
                </c:pt>
                <c:pt idx="824">
                  <c:v>0.59699999999999998</c:v>
                </c:pt>
                <c:pt idx="825">
                  <c:v>0.51500000000000001</c:v>
                </c:pt>
                <c:pt idx="826">
                  <c:v>0.48299999999999998</c:v>
                </c:pt>
                <c:pt idx="827">
                  <c:v>0.436</c:v>
                </c:pt>
                <c:pt idx="828">
                  <c:v>0.29699999999999999</c:v>
                </c:pt>
                <c:pt idx="829">
                  <c:v>0.34300000000000003</c:v>
                </c:pt>
                <c:pt idx="830">
                  <c:v>0.49</c:v>
                </c:pt>
                <c:pt idx="831">
                  <c:v>0.49399999999999999</c:v>
                </c:pt>
                <c:pt idx="832">
                  <c:v>0.56499999999999995</c:v>
                </c:pt>
                <c:pt idx="833">
                  <c:v>0.28000000000000003</c:v>
                </c:pt>
                <c:pt idx="834">
                  <c:v>0.54900000000000004</c:v>
                </c:pt>
                <c:pt idx="835">
                  <c:v>0.41699999999999998</c:v>
                </c:pt>
                <c:pt idx="836">
                  <c:v>0.33500000000000002</c:v>
                </c:pt>
                <c:pt idx="837">
                  <c:v>0.38600000000000001</c:v>
                </c:pt>
                <c:pt idx="838">
                  <c:v>0.20499999999999999</c:v>
                </c:pt>
                <c:pt idx="839">
                  <c:v>0.55800000000000005</c:v>
                </c:pt>
                <c:pt idx="840">
                  <c:v>0.49199999999999999</c:v>
                </c:pt>
                <c:pt idx="841">
                  <c:v>0.23300000000000001</c:v>
                </c:pt>
                <c:pt idx="842">
                  <c:v>0.25900000000000001</c:v>
                </c:pt>
                <c:pt idx="843">
                  <c:v>0.48599999999999999</c:v>
                </c:pt>
                <c:pt idx="844">
                  <c:v>0.34300000000000003</c:v>
                </c:pt>
                <c:pt idx="845">
                  <c:v>0.28000000000000003</c:v>
                </c:pt>
                <c:pt idx="846">
                  <c:v>0.47299999999999998</c:v>
                </c:pt>
                <c:pt idx="847">
                  <c:v>0.57199999999999995</c:v>
                </c:pt>
                <c:pt idx="848">
                  <c:v>0.245</c:v>
                </c:pt>
                <c:pt idx="849">
                  <c:v>0.48799999999999999</c:v>
                </c:pt>
                <c:pt idx="850">
                  <c:v>0.28999999999999998</c:v>
                </c:pt>
                <c:pt idx="851">
                  <c:v>0.35399999999999998</c:v>
                </c:pt>
                <c:pt idx="852">
                  <c:v>0.55000000000000004</c:v>
                </c:pt>
                <c:pt idx="853">
                  <c:v>0.5</c:v>
                </c:pt>
                <c:pt idx="854">
                  <c:v>0.253</c:v>
                </c:pt>
                <c:pt idx="855">
                  <c:v>0.46200000000000002</c:v>
                </c:pt>
                <c:pt idx="856">
                  <c:v>0.42599999999999999</c:v>
                </c:pt>
                <c:pt idx="857">
                  <c:v>0.56299999999999994</c:v>
                </c:pt>
                <c:pt idx="858">
                  <c:v>0.54700000000000004</c:v>
                </c:pt>
                <c:pt idx="859">
                  <c:v>0.36899999999999999</c:v>
                </c:pt>
                <c:pt idx="860">
                  <c:v>0.20300000000000001</c:v>
                </c:pt>
                <c:pt idx="861">
                  <c:v>0.23</c:v>
                </c:pt>
                <c:pt idx="862">
                  <c:v>0.32900000000000001</c:v>
                </c:pt>
                <c:pt idx="863">
                  <c:v>0.214</c:v>
                </c:pt>
                <c:pt idx="864">
                  <c:v>0.36599999999999999</c:v>
                </c:pt>
                <c:pt idx="865">
                  <c:v>0.21299999999999999</c:v>
                </c:pt>
                <c:pt idx="866">
                  <c:v>0.438</c:v>
                </c:pt>
                <c:pt idx="867">
                  <c:v>0.38300000000000001</c:v>
                </c:pt>
                <c:pt idx="868">
                  <c:v>0.24299999999999999</c:v>
                </c:pt>
                <c:pt idx="869">
                  <c:v>0.246</c:v>
                </c:pt>
                <c:pt idx="870">
                  <c:v>0.23799999999999999</c:v>
                </c:pt>
                <c:pt idx="871">
                  <c:v>0.505</c:v>
                </c:pt>
                <c:pt idx="872">
                  <c:v>0.54600000000000004</c:v>
                </c:pt>
                <c:pt idx="873">
                  <c:v>0.27900000000000003</c:v>
                </c:pt>
                <c:pt idx="874">
                  <c:v>0.497</c:v>
                </c:pt>
                <c:pt idx="875">
                  <c:v>0.24299999999999999</c:v>
                </c:pt>
                <c:pt idx="876">
                  <c:v>0.309</c:v>
                </c:pt>
                <c:pt idx="877">
                  <c:v>0.44900000000000001</c:v>
                </c:pt>
                <c:pt idx="878">
                  <c:v>0.38500000000000001</c:v>
                </c:pt>
                <c:pt idx="879">
                  <c:v>0.23100000000000001</c:v>
                </c:pt>
                <c:pt idx="880">
                  <c:v>0.373</c:v>
                </c:pt>
                <c:pt idx="881">
                  <c:v>0.317</c:v>
                </c:pt>
                <c:pt idx="882">
                  <c:v>0.58099999999999996</c:v>
                </c:pt>
                <c:pt idx="883">
                  <c:v>0.24399999999999999</c:v>
                </c:pt>
                <c:pt idx="884">
                  <c:v>0.28399999999999997</c:v>
                </c:pt>
                <c:pt idx="885">
                  <c:v>0.56399999999999995</c:v>
                </c:pt>
                <c:pt idx="886">
                  <c:v>0.52100000000000002</c:v>
                </c:pt>
                <c:pt idx="887">
                  <c:v>0.29099999999999998</c:v>
                </c:pt>
                <c:pt idx="888">
                  <c:v>0.35299999999999998</c:v>
                </c:pt>
                <c:pt idx="889">
                  <c:v>0.28799999999999998</c:v>
                </c:pt>
                <c:pt idx="890">
                  <c:v>0.30499999999999999</c:v>
                </c:pt>
                <c:pt idx="891">
                  <c:v>0.32400000000000001</c:v>
                </c:pt>
                <c:pt idx="892">
                  <c:v>0.51100000000000001</c:v>
                </c:pt>
                <c:pt idx="893">
                  <c:v>0.58699999999999997</c:v>
                </c:pt>
                <c:pt idx="894">
                  <c:v>0.32800000000000001</c:v>
                </c:pt>
                <c:pt idx="895">
                  <c:v>0.53</c:v>
                </c:pt>
                <c:pt idx="896">
                  <c:v>0.26200000000000001</c:v>
                </c:pt>
                <c:pt idx="897">
                  <c:v>0.247</c:v>
                </c:pt>
                <c:pt idx="898">
                  <c:v>0.252</c:v>
                </c:pt>
                <c:pt idx="899">
                  <c:v>0.40899999999999997</c:v>
                </c:pt>
                <c:pt idx="900">
                  <c:v>0.22600000000000001</c:v>
                </c:pt>
                <c:pt idx="901">
                  <c:v>0.36799999999999999</c:v>
                </c:pt>
                <c:pt idx="902">
                  <c:v>0.53400000000000003</c:v>
                </c:pt>
                <c:pt idx="903">
                  <c:v>0.314</c:v>
                </c:pt>
                <c:pt idx="904">
                  <c:v>0.29499999999999998</c:v>
                </c:pt>
                <c:pt idx="905">
                  <c:v>0.43</c:v>
                </c:pt>
                <c:pt idx="906">
                  <c:v>0.28799999999999998</c:v>
                </c:pt>
                <c:pt idx="907">
                  <c:v>0.51600000000000001</c:v>
                </c:pt>
                <c:pt idx="908">
                  <c:v>0.35399999999999998</c:v>
                </c:pt>
                <c:pt idx="909">
                  <c:v>0.372</c:v>
                </c:pt>
                <c:pt idx="910">
                  <c:v>0.53100000000000003</c:v>
                </c:pt>
                <c:pt idx="911">
                  <c:v>0.40699999999999997</c:v>
                </c:pt>
                <c:pt idx="912">
                  <c:v>0.51800000000000002</c:v>
                </c:pt>
                <c:pt idx="913">
                  <c:v>0.51200000000000001</c:v>
                </c:pt>
                <c:pt idx="914">
                  <c:v>0.28999999999999998</c:v>
                </c:pt>
                <c:pt idx="915">
                  <c:v>0.22500000000000001</c:v>
                </c:pt>
                <c:pt idx="916">
                  <c:v>0.59499999999999997</c:v>
                </c:pt>
                <c:pt idx="917">
                  <c:v>0.25900000000000001</c:v>
                </c:pt>
                <c:pt idx="918">
                  <c:v>0.251</c:v>
                </c:pt>
                <c:pt idx="919">
                  <c:v>0.34699999999999998</c:v>
                </c:pt>
                <c:pt idx="920">
                  <c:v>0.27400000000000002</c:v>
                </c:pt>
                <c:pt idx="921">
                  <c:v>0.223</c:v>
                </c:pt>
                <c:pt idx="922">
                  <c:v>0.56499999999999995</c:v>
                </c:pt>
                <c:pt idx="923">
                  <c:v>0.58699999999999997</c:v>
                </c:pt>
                <c:pt idx="924">
                  <c:v>0.49299999999999999</c:v>
                </c:pt>
                <c:pt idx="925">
                  <c:v>0.58799999999999997</c:v>
                </c:pt>
                <c:pt idx="926">
                  <c:v>0.35099999999999998</c:v>
                </c:pt>
                <c:pt idx="927">
                  <c:v>0.46800000000000003</c:v>
                </c:pt>
                <c:pt idx="928">
                  <c:v>0.59399999999999997</c:v>
                </c:pt>
                <c:pt idx="929">
                  <c:v>0.51100000000000001</c:v>
                </c:pt>
                <c:pt idx="930">
                  <c:v>0.32800000000000001</c:v>
                </c:pt>
                <c:pt idx="931">
                  <c:v>0.42</c:v>
                </c:pt>
                <c:pt idx="932">
                  <c:v>0.53200000000000003</c:v>
                </c:pt>
                <c:pt idx="933">
                  <c:v>0.54600000000000004</c:v>
                </c:pt>
                <c:pt idx="934">
                  <c:v>0.23</c:v>
                </c:pt>
                <c:pt idx="935">
                  <c:v>0.51800000000000002</c:v>
                </c:pt>
                <c:pt idx="936">
                  <c:v>0.497</c:v>
                </c:pt>
                <c:pt idx="937">
                  <c:v>0.48899999999999999</c:v>
                </c:pt>
                <c:pt idx="938">
                  <c:v>0.46800000000000003</c:v>
                </c:pt>
                <c:pt idx="939">
                  <c:v>0.55000000000000004</c:v>
                </c:pt>
                <c:pt idx="940">
                  <c:v>0.39200000000000002</c:v>
                </c:pt>
                <c:pt idx="941">
                  <c:v>0.50600000000000001</c:v>
                </c:pt>
                <c:pt idx="942">
                  <c:v>0.58299999999999996</c:v>
                </c:pt>
                <c:pt idx="943">
                  <c:v>0.39300000000000002</c:v>
                </c:pt>
                <c:pt idx="944">
                  <c:v>0.27500000000000002</c:v>
                </c:pt>
                <c:pt idx="945">
                  <c:v>0.253</c:v>
                </c:pt>
                <c:pt idx="946">
                  <c:v>0.40200000000000002</c:v>
                </c:pt>
                <c:pt idx="947">
                  <c:v>0.23699999999999999</c:v>
                </c:pt>
                <c:pt idx="948">
                  <c:v>0.48299999999999998</c:v>
                </c:pt>
                <c:pt idx="949">
                  <c:v>0.51300000000000001</c:v>
                </c:pt>
                <c:pt idx="950">
                  <c:v>0.46200000000000002</c:v>
                </c:pt>
                <c:pt idx="951">
                  <c:v>0.39800000000000002</c:v>
                </c:pt>
                <c:pt idx="952">
                  <c:v>0.377</c:v>
                </c:pt>
                <c:pt idx="953">
                  <c:v>0.41599999999999998</c:v>
                </c:pt>
                <c:pt idx="954">
                  <c:v>0.39300000000000002</c:v>
                </c:pt>
                <c:pt idx="955">
                  <c:v>0.35099999999999998</c:v>
                </c:pt>
                <c:pt idx="956">
                  <c:v>0.317</c:v>
                </c:pt>
                <c:pt idx="957">
                  <c:v>0.26</c:v>
                </c:pt>
                <c:pt idx="958">
                  <c:v>0.52300000000000002</c:v>
                </c:pt>
                <c:pt idx="959">
                  <c:v>0.52800000000000002</c:v>
                </c:pt>
                <c:pt idx="960">
                  <c:v>0.36499999999999999</c:v>
                </c:pt>
                <c:pt idx="961">
                  <c:v>0.255</c:v>
                </c:pt>
                <c:pt idx="962">
                  <c:v>0.56599999999999995</c:v>
                </c:pt>
                <c:pt idx="963">
                  <c:v>0.54100000000000004</c:v>
                </c:pt>
                <c:pt idx="964">
                  <c:v>0.495</c:v>
                </c:pt>
                <c:pt idx="965">
                  <c:v>0.30599999999999999</c:v>
                </c:pt>
                <c:pt idx="966">
                  <c:v>0.38700000000000001</c:v>
                </c:pt>
                <c:pt idx="967">
                  <c:v>0.45100000000000001</c:v>
                </c:pt>
                <c:pt idx="968">
                  <c:v>0.309</c:v>
                </c:pt>
                <c:pt idx="969">
                  <c:v>0.48499999999999999</c:v>
                </c:pt>
                <c:pt idx="970">
                  <c:v>0.38500000000000001</c:v>
                </c:pt>
                <c:pt idx="971">
                  <c:v>0.54400000000000004</c:v>
                </c:pt>
                <c:pt idx="972">
                  <c:v>0.56000000000000005</c:v>
                </c:pt>
                <c:pt idx="973">
                  <c:v>0.217</c:v>
                </c:pt>
                <c:pt idx="974">
                  <c:v>0.46700000000000003</c:v>
                </c:pt>
                <c:pt idx="975">
                  <c:v>0.28599999999999998</c:v>
                </c:pt>
                <c:pt idx="976">
                  <c:v>0.36899999999999999</c:v>
                </c:pt>
                <c:pt idx="977">
                  <c:v>0.59499999999999997</c:v>
                </c:pt>
                <c:pt idx="978">
                  <c:v>0.502</c:v>
                </c:pt>
                <c:pt idx="979">
                  <c:v>0.47199999999999998</c:v>
                </c:pt>
                <c:pt idx="980">
                  <c:v>0.55300000000000005</c:v>
                </c:pt>
                <c:pt idx="981">
                  <c:v>0.48399999999999999</c:v>
                </c:pt>
                <c:pt idx="982">
                  <c:v>0.34399999999999997</c:v>
                </c:pt>
                <c:pt idx="983">
                  <c:v>0.53300000000000003</c:v>
                </c:pt>
                <c:pt idx="984">
                  <c:v>0.372</c:v>
                </c:pt>
                <c:pt idx="985">
                  <c:v>0.46</c:v>
                </c:pt>
                <c:pt idx="986">
                  <c:v>0.52500000000000002</c:v>
                </c:pt>
                <c:pt idx="987">
                  <c:v>0.57999999999999996</c:v>
                </c:pt>
                <c:pt idx="988">
                  <c:v>0.34699999999999998</c:v>
                </c:pt>
                <c:pt idx="989">
                  <c:v>0.2</c:v>
                </c:pt>
                <c:pt idx="990">
                  <c:v>0.30499999999999999</c:v>
                </c:pt>
                <c:pt idx="991">
                  <c:v>0.307</c:v>
                </c:pt>
                <c:pt idx="992">
                  <c:v>0.25600000000000001</c:v>
                </c:pt>
                <c:pt idx="993">
                  <c:v>0.26900000000000002</c:v>
                </c:pt>
                <c:pt idx="994">
                  <c:v>0.47199999999999998</c:v>
                </c:pt>
                <c:pt idx="995">
                  <c:v>0.52300000000000002</c:v>
                </c:pt>
                <c:pt idx="996">
                  <c:v>0.52</c:v>
                </c:pt>
                <c:pt idx="997">
                  <c:v>0.57899999999999996</c:v>
                </c:pt>
                <c:pt idx="998">
                  <c:v>0.55300000000000005</c:v>
                </c:pt>
                <c:pt idx="999">
                  <c:v>0.48899999999999999</c:v>
                </c:pt>
                <c:pt idx="1000">
                  <c:v>0.217</c:v>
                </c:pt>
                <c:pt idx="1001">
                  <c:v>0.38200000000000001</c:v>
                </c:pt>
                <c:pt idx="1002">
                  <c:v>0.24199999999999999</c:v>
                </c:pt>
                <c:pt idx="1003">
                  <c:v>0.59799999999999998</c:v>
                </c:pt>
                <c:pt idx="1004">
                  <c:v>0.34699999999999998</c:v>
                </c:pt>
                <c:pt idx="1005">
                  <c:v>0.34599999999999997</c:v>
                </c:pt>
                <c:pt idx="1006">
                  <c:v>0.44900000000000001</c:v>
                </c:pt>
                <c:pt idx="1007">
                  <c:v>0.33</c:v>
                </c:pt>
                <c:pt idx="1008">
                  <c:v>0.40699999999999997</c:v>
                </c:pt>
                <c:pt idx="1009">
                  <c:v>0.23699999999999999</c:v>
                </c:pt>
                <c:pt idx="1010">
                  <c:v>0.23300000000000001</c:v>
                </c:pt>
                <c:pt idx="1011">
                  <c:v>0.54800000000000004</c:v>
                </c:pt>
                <c:pt idx="1012">
                  <c:v>0.252</c:v>
                </c:pt>
                <c:pt idx="1013">
                  <c:v>0.38800000000000001</c:v>
                </c:pt>
                <c:pt idx="1014">
                  <c:v>0.23100000000000001</c:v>
                </c:pt>
                <c:pt idx="1015">
                  <c:v>0.44400000000000001</c:v>
                </c:pt>
                <c:pt idx="1016">
                  <c:v>0.48799999999999999</c:v>
                </c:pt>
                <c:pt idx="1017">
                  <c:v>0.46800000000000003</c:v>
                </c:pt>
                <c:pt idx="1018">
                  <c:v>0.39</c:v>
                </c:pt>
                <c:pt idx="1019">
                  <c:v>0.51200000000000001</c:v>
                </c:pt>
                <c:pt idx="1020">
                  <c:v>0.45900000000000002</c:v>
                </c:pt>
                <c:pt idx="1021">
                  <c:v>0.26700000000000002</c:v>
                </c:pt>
                <c:pt idx="1022">
                  <c:v>0.245</c:v>
                </c:pt>
                <c:pt idx="1023">
                  <c:v>0.51400000000000001</c:v>
                </c:pt>
                <c:pt idx="1024">
                  <c:v>0.221</c:v>
                </c:pt>
                <c:pt idx="1025">
                  <c:v>0.48699999999999999</c:v>
                </c:pt>
                <c:pt idx="1026">
                  <c:v>0.32</c:v>
                </c:pt>
                <c:pt idx="1027">
                  <c:v>0.33200000000000002</c:v>
                </c:pt>
                <c:pt idx="1028">
                  <c:v>0.374</c:v>
                </c:pt>
                <c:pt idx="1029">
                  <c:v>0.20300000000000001</c:v>
                </c:pt>
                <c:pt idx="1030">
                  <c:v>0.53600000000000003</c:v>
                </c:pt>
                <c:pt idx="1031">
                  <c:v>0.34100000000000003</c:v>
                </c:pt>
                <c:pt idx="1032">
                  <c:v>0.40500000000000003</c:v>
                </c:pt>
                <c:pt idx="1033">
                  <c:v>0.52200000000000002</c:v>
                </c:pt>
                <c:pt idx="1034">
                  <c:v>0.56100000000000005</c:v>
                </c:pt>
                <c:pt idx="1035">
                  <c:v>0.33500000000000002</c:v>
                </c:pt>
                <c:pt idx="1036">
                  <c:v>0.435</c:v>
                </c:pt>
                <c:pt idx="1037">
                  <c:v>0.36699999999999999</c:v>
                </c:pt>
                <c:pt idx="1038">
                  <c:v>0.219</c:v>
                </c:pt>
                <c:pt idx="1039">
                  <c:v>0.21299999999999999</c:v>
                </c:pt>
                <c:pt idx="1040">
                  <c:v>0.221</c:v>
                </c:pt>
                <c:pt idx="1041">
                  <c:v>0.54400000000000004</c:v>
                </c:pt>
                <c:pt idx="1042">
                  <c:v>0.32900000000000001</c:v>
                </c:pt>
                <c:pt idx="1043">
                  <c:v>0.51400000000000001</c:v>
                </c:pt>
                <c:pt idx="1044">
                  <c:v>0.32100000000000001</c:v>
                </c:pt>
                <c:pt idx="1045">
                  <c:v>0.4</c:v>
                </c:pt>
                <c:pt idx="1046">
                  <c:v>0.32100000000000001</c:v>
                </c:pt>
                <c:pt idx="1047">
                  <c:v>0.438</c:v>
                </c:pt>
                <c:pt idx="1048">
                  <c:v>0.21099999999999999</c:v>
                </c:pt>
                <c:pt idx="1049">
                  <c:v>0.38500000000000001</c:v>
                </c:pt>
                <c:pt idx="1050">
                  <c:v>0.30499999999999999</c:v>
                </c:pt>
                <c:pt idx="1051">
                  <c:v>0.433</c:v>
                </c:pt>
                <c:pt idx="1052">
                  <c:v>0.52200000000000002</c:v>
                </c:pt>
                <c:pt idx="1053">
                  <c:v>0.30199999999999999</c:v>
                </c:pt>
                <c:pt idx="1054">
                  <c:v>0.59</c:v>
                </c:pt>
                <c:pt idx="1055">
                  <c:v>0.30299999999999999</c:v>
                </c:pt>
                <c:pt idx="1056">
                  <c:v>0.58099999999999996</c:v>
                </c:pt>
                <c:pt idx="1057">
                  <c:v>0.30499999999999999</c:v>
                </c:pt>
                <c:pt idx="1058">
                  <c:v>0.56399999999999995</c:v>
                </c:pt>
                <c:pt idx="1059">
                  <c:v>0.51800000000000002</c:v>
                </c:pt>
                <c:pt idx="1060">
                  <c:v>0.44700000000000001</c:v>
                </c:pt>
                <c:pt idx="1061">
                  <c:v>0.47499999999999998</c:v>
                </c:pt>
                <c:pt idx="1062">
                  <c:v>0.28000000000000003</c:v>
                </c:pt>
                <c:pt idx="1063">
                  <c:v>0.36299999999999999</c:v>
                </c:pt>
                <c:pt idx="1064">
                  <c:v>0.55600000000000005</c:v>
                </c:pt>
                <c:pt idx="1065">
                  <c:v>0.53700000000000003</c:v>
                </c:pt>
                <c:pt idx="1066">
                  <c:v>0.44500000000000001</c:v>
                </c:pt>
                <c:pt idx="1067">
                  <c:v>0.497</c:v>
                </c:pt>
                <c:pt idx="1068">
                  <c:v>0.36699999999999999</c:v>
                </c:pt>
                <c:pt idx="1069">
                  <c:v>0.52600000000000002</c:v>
                </c:pt>
                <c:pt idx="1070">
                  <c:v>0.55300000000000005</c:v>
                </c:pt>
                <c:pt idx="1071">
                  <c:v>0.372</c:v>
                </c:pt>
                <c:pt idx="1072">
                  <c:v>0.44</c:v>
                </c:pt>
                <c:pt idx="1073">
                  <c:v>0.42</c:v>
                </c:pt>
                <c:pt idx="1074">
                  <c:v>0.47799999999999998</c:v>
                </c:pt>
                <c:pt idx="1075">
                  <c:v>0.40500000000000003</c:v>
                </c:pt>
                <c:pt idx="1076">
                  <c:v>0.39100000000000001</c:v>
                </c:pt>
                <c:pt idx="1077">
                  <c:v>0.48</c:v>
                </c:pt>
                <c:pt idx="1078">
                  <c:v>0.59099999999999997</c:v>
                </c:pt>
                <c:pt idx="1079">
                  <c:v>0.38</c:v>
                </c:pt>
                <c:pt idx="1080">
                  <c:v>0.215</c:v>
                </c:pt>
                <c:pt idx="1081">
                  <c:v>0.57099999999999995</c:v>
                </c:pt>
                <c:pt idx="1082">
                  <c:v>0.504</c:v>
                </c:pt>
                <c:pt idx="1083">
                  <c:v>0.22800000000000001</c:v>
                </c:pt>
                <c:pt idx="1084">
                  <c:v>0.41299999999999998</c:v>
                </c:pt>
                <c:pt idx="1085">
                  <c:v>0.45600000000000002</c:v>
                </c:pt>
                <c:pt idx="1086">
                  <c:v>0.224</c:v>
                </c:pt>
                <c:pt idx="1087">
                  <c:v>0.55500000000000005</c:v>
                </c:pt>
                <c:pt idx="1088">
                  <c:v>0.53800000000000003</c:v>
                </c:pt>
                <c:pt idx="1089">
                  <c:v>0.33900000000000002</c:v>
                </c:pt>
                <c:pt idx="1090">
                  <c:v>0.26800000000000002</c:v>
                </c:pt>
                <c:pt idx="1091">
                  <c:v>0.39100000000000001</c:v>
                </c:pt>
                <c:pt idx="1092">
                  <c:v>0.47299999999999998</c:v>
                </c:pt>
                <c:pt idx="1093">
                  <c:v>0.59899999999999998</c:v>
                </c:pt>
                <c:pt idx="1094">
                  <c:v>0.33700000000000002</c:v>
                </c:pt>
                <c:pt idx="1095">
                  <c:v>0.30099999999999999</c:v>
                </c:pt>
                <c:pt idx="1096">
                  <c:v>0.42099999999999999</c:v>
                </c:pt>
                <c:pt idx="1097">
                  <c:v>0.33200000000000002</c:v>
                </c:pt>
                <c:pt idx="1098">
                  <c:v>0.249</c:v>
                </c:pt>
                <c:pt idx="1099">
                  <c:v>0.55100000000000005</c:v>
                </c:pt>
                <c:pt idx="1100">
                  <c:v>0.40699999999999997</c:v>
                </c:pt>
                <c:pt idx="1101">
                  <c:v>0.47899999999999998</c:v>
                </c:pt>
                <c:pt idx="1102">
                  <c:v>0.59199999999999997</c:v>
                </c:pt>
                <c:pt idx="1103">
                  <c:v>0.26500000000000001</c:v>
                </c:pt>
                <c:pt idx="1104">
                  <c:v>0.29699999999999999</c:v>
                </c:pt>
                <c:pt idx="1105">
                  <c:v>0.26300000000000001</c:v>
                </c:pt>
                <c:pt idx="1106">
                  <c:v>0.33</c:v>
                </c:pt>
                <c:pt idx="1107">
                  <c:v>0.376</c:v>
                </c:pt>
                <c:pt idx="1108">
                  <c:v>0.22800000000000001</c:v>
                </c:pt>
                <c:pt idx="1109">
                  <c:v>0.48099999999999998</c:v>
                </c:pt>
                <c:pt idx="1110">
                  <c:v>0.373</c:v>
                </c:pt>
                <c:pt idx="1111">
                  <c:v>0.25900000000000001</c:v>
                </c:pt>
                <c:pt idx="1112">
                  <c:v>0.52400000000000002</c:v>
                </c:pt>
                <c:pt idx="1113">
                  <c:v>0.41899999999999998</c:v>
                </c:pt>
                <c:pt idx="1114">
                  <c:v>0.46</c:v>
                </c:pt>
                <c:pt idx="1115">
                  <c:v>0.43</c:v>
                </c:pt>
                <c:pt idx="1116">
                  <c:v>0.4</c:v>
                </c:pt>
                <c:pt idx="1117">
                  <c:v>0.20100000000000001</c:v>
                </c:pt>
                <c:pt idx="1118">
                  <c:v>0.20300000000000001</c:v>
                </c:pt>
                <c:pt idx="1119">
                  <c:v>0.39500000000000002</c:v>
                </c:pt>
                <c:pt idx="1120">
                  <c:v>0.39400000000000002</c:v>
                </c:pt>
                <c:pt idx="1121">
                  <c:v>0.501</c:v>
                </c:pt>
                <c:pt idx="1122">
                  <c:v>0.49299999999999999</c:v>
                </c:pt>
                <c:pt idx="1123">
                  <c:v>0.221</c:v>
                </c:pt>
                <c:pt idx="1124">
                  <c:v>0.23799999999999999</c:v>
                </c:pt>
                <c:pt idx="1125">
                  <c:v>0.44</c:v>
                </c:pt>
                <c:pt idx="1126">
                  <c:v>0.42599999999999999</c:v>
                </c:pt>
                <c:pt idx="1127">
                  <c:v>0.33800000000000002</c:v>
                </c:pt>
                <c:pt idx="1128">
                  <c:v>0.57199999999999995</c:v>
                </c:pt>
                <c:pt idx="1129">
                  <c:v>0.36699999999999999</c:v>
                </c:pt>
                <c:pt idx="1130">
                  <c:v>0.5</c:v>
                </c:pt>
                <c:pt idx="1131">
                  <c:v>0.55800000000000005</c:v>
                </c:pt>
                <c:pt idx="1132">
                  <c:v>0.254</c:v>
                </c:pt>
                <c:pt idx="1133">
                  <c:v>0.216</c:v>
                </c:pt>
                <c:pt idx="1134">
                  <c:v>0.374</c:v>
                </c:pt>
                <c:pt idx="1135">
                  <c:v>0.54800000000000004</c:v>
                </c:pt>
                <c:pt idx="1136">
                  <c:v>0.53100000000000003</c:v>
                </c:pt>
                <c:pt idx="1137">
                  <c:v>0.48499999999999999</c:v>
                </c:pt>
                <c:pt idx="1138">
                  <c:v>0.36299999999999999</c:v>
                </c:pt>
                <c:pt idx="1139">
                  <c:v>0.33700000000000002</c:v>
                </c:pt>
                <c:pt idx="1140">
                  <c:v>0.33700000000000002</c:v>
                </c:pt>
                <c:pt idx="1141">
                  <c:v>0.59799999999999998</c:v>
                </c:pt>
                <c:pt idx="1142">
                  <c:v>0.22</c:v>
                </c:pt>
                <c:pt idx="1143">
                  <c:v>0.59499999999999997</c:v>
                </c:pt>
                <c:pt idx="1144">
                  <c:v>0.45400000000000001</c:v>
                </c:pt>
                <c:pt idx="1145">
                  <c:v>0.26800000000000002</c:v>
                </c:pt>
                <c:pt idx="1146">
                  <c:v>0.24199999999999999</c:v>
                </c:pt>
                <c:pt idx="1147">
                  <c:v>0.34</c:v>
                </c:pt>
                <c:pt idx="1148">
                  <c:v>0.438</c:v>
                </c:pt>
                <c:pt idx="1149">
                  <c:v>0.45900000000000002</c:v>
                </c:pt>
                <c:pt idx="1150">
                  <c:v>0.46</c:v>
                </c:pt>
                <c:pt idx="1151">
                  <c:v>0.36</c:v>
                </c:pt>
                <c:pt idx="1152">
                  <c:v>0.46600000000000003</c:v>
                </c:pt>
                <c:pt idx="1153">
                  <c:v>0.52800000000000002</c:v>
                </c:pt>
                <c:pt idx="1154">
                  <c:v>0.52400000000000002</c:v>
                </c:pt>
                <c:pt idx="1155">
                  <c:v>0.27700000000000002</c:v>
                </c:pt>
                <c:pt idx="1156">
                  <c:v>0.33400000000000002</c:v>
                </c:pt>
                <c:pt idx="1157">
                  <c:v>0.54100000000000004</c:v>
                </c:pt>
                <c:pt idx="1158">
                  <c:v>0.48399999999999999</c:v>
                </c:pt>
                <c:pt idx="1159">
                  <c:v>0.25</c:v>
                </c:pt>
                <c:pt idx="1160">
                  <c:v>0.53300000000000003</c:v>
                </c:pt>
                <c:pt idx="1161">
                  <c:v>0.51900000000000002</c:v>
                </c:pt>
                <c:pt idx="1162">
                  <c:v>0.42699999999999999</c:v>
                </c:pt>
                <c:pt idx="1163">
                  <c:v>0.314</c:v>
                </c:pt>
                <c:pt idx="1164">
                  <c:v>0.36899999999999999</c:v>
                </c:pt>
                <c:pt idx="1165">
                  <c:v>0.56599999999999995</c:v>
                </c:pt>
                <c:pt idx="1166">
                  <c:v>0.30199999999999999</c:v>
                </c:pt>
                <c:pt idx="1167">
                  <c:v>0.26500000000000001</c:v>
                </c:pt>
                <c:pt idx="1168">
                  <c:v>0.56399999999999995</c:v>
                </c:pt>
                <c:pt idx="1169">
                  <c:v>0.216</c:v>
                </c:pt>
                <c:pt idx="1170">
                  <c:v>0.215</c:v>
                </c:pt>
                <c:pt idx="1171">
                  <c:v>0.21299999999999999</c:v>
                </c:pt>
                <c:pt idx="1172">
                  <c:v>0.496</c:v>
                </c:pt>
                <c:pt idx="1173">
                  <c:v>0.52900000000000003</c:v>
                </c:pt>
                <c:pt idx="1174">
                  <c:v>0.23599999999999999</c:v>
                </c:pt>
                <c:pt idx="1175">
                  <c:v>0.21299999999999999</c:v>
                </c:pt>
                <c:pt idx="1176">
                  <c:v>0.309</c:v>
                </c:pt>
                <c:pt idx="1177">
                  <c:v>0.313</c:v>
                </c:pt>
                <c:pt idx="1178">
                  <c:v>0.31</c:v>
                </c:pt>
                <c:pt idx="1179">
                  <c:v>0.376</c:v>
                </c:pt>
                <c:pt idx="1180">
                  <c:v>0.433</c:v>
                </c:pt>
                <c:pt idx="1181">
                  <c:v>0.44</c:v>
                </c:pt>
                <c:pt idx="1182">
                  <c:v>0.53400000000000003</c:v>
                </c:pt>
                <c:pt idx="1183">
                  <c:v>0.53900000000000003</c:v>
                </c:pt>
                <c:pt idx="1184">
                  <c:v>0.317</c:v>
                </c:pt>
                <c:pt idx="1185">
                  <c:v>0.20899999999999999</c:v>
                </c:pt>
                <c:pt idx="1186">
                  <c:v>0.57099999999999995</c:v>
                </c:pt>
                <c:pt idx="1187">
                  <c:v>0.55100000000000005</c:v>
                </c:pt>
                <c:pt idx="1188">
                  <c:v>0.27900000000000003</c:v>
                </c:pt>
                <c:pt idx="1189">
                  <c:v>0.57399999999999995</c:v>
                </c:pt>
                <c:pt idx="1190">
                  <c:v>0.57699999999999996</c:v>
                </c:pt>
                <c:pt idx="1191">
                  <c:v>0.38300000000000001</c:v>
                </c:pt>
                <c:pt idx="1192">
                  <c:v>0.49399999999999999</c:v>
                </c:pt>
                <c:pt idx="1193">
                  <c:v>0.29699999999999999</c:v>
                </c:pt>
                <c:pt idx="1194">
                  <c:v>0.437</c:v>
                </c:pt>
                <c:pt idx="1195">
                  <c:v>0.25900000000000001</c:v>
                </c:pt>
                <c:pt idx="1196">
                  <c:v>0.45500000000000002</c:v>
                </c:pt>
                <c:pt idx="1197">
                  <c:v>0.251</c:v>
                </c:pt>
                <c:pt idx="1198">
                  <c:v>0.47</c:v>
                </c:pt>
                <c:pt idx="1199">
                  <c:v>0.51100000000000001</c:v>
                </c:pt>
                <c:pt idx="1200">
                  <c:v>0.56200000000000006</c:v>
                </c:pt>
                <c:pt idx="1201">
                  <c:v>0.35799999999999998</c:v>
                </c:pt>
                <c:pt idx="1202">
                  <c:v>0.503</c:v>
                </c:pt>
                <c:pt idx="1203">
                  <c:v>0.46400000000000002</c:v>
                </c:pt>
                <c:pt idx="1204">
                  <c:v>0.46899999999999997</c:v>
                </c:pt>
                <c:pt idx="1205">
                  <c:v>0.23599999999999999</c:v>
                </c:pt>
                <c:pt idx="1206">
                  <c:v>0.30099999999999999</c:v>
                </c:pt>
                <c:pt idx="1207">
                  <c:v>0.35299999999999998</c:v>
                </c:pt>
                <c:pt idx="1208">
                  <c:v>0.433</c:v>
                </c:pt>
                <c:pt idx="1209">
                  <c:v>0.52300000000000002</c:v>
                </c:pt>
                <c:pt idx="1210">
                  <c:v>0.28299999999999997</c:v>
                </c:pt>
                <c:pt idx="1211">
                  <c:v>0.52</c:v>
                </c:pt>
                <c:pt idx="1212">
                  <c:v>0.54</c:v>
                </c:pt>
                <c:pt idx="1213">
                  <c:v>0.51300000000000001</c:v>
                </c:pt>
                <c:pt idx="1214">
                  <c:v>0.32900000000000001</c:v>
                </c:pt>
                <c:pt idx="1215">
                  <c:v>0.443</c:v>
                </c:pt>
                <c:pt idx="1216">
                  <c:v>0.46600000000000003</c:v>
                </c:pt>
                <c:pt idx="1217">
                  <c:v>0.49299999999999999</c:v>
                </c:pt>
                <c:pt idx="1218">
                  <c:v>0.56999999999999995</c:v>
                </c:pt>
                <c:pt idx="1219">
                  <c:v>0.25</c:v>
                </c:pt>
                <c:pt idx="1220">
                  <c:v>0.23300000000000001</c:v>
                </c:pt>
                <c:pt idx="1221">
                  <c:v>0.20899999999999999</c:v>
                </c:pt>
                <c:pt idx="1222">
                  <c:v>0.28499999999999998</c:v>
                </c:pt>
                <c:pt idx="1223">
                  <c:v>0.55200000000000005</c:v>
                </c:pt>
                <c:pt idx="1224">
                  <c:v>0.378</c:v>
                </c:pt>
                <c:pt idx="1225">
                  <c:v>0.32900000000000001</c:v>
                </c:pt>
                <c:pt idx="1226">
                  <c:v>0.34599999999999997</c:v>
                </c:pt>
                <c:pt idx="1227">
                  <c:v>0.46899999999999997</c:v>
                </c:pt>
                <c:pt idx="1228">
                  <c:v>0.42499999999999999</c:v>
                </c:pt>
                <c:pt idx="1229">
                  <c:v>0.39100000000000001</c:v>
                </c:pt>
                <c:pt idx="1230">
                  <c:v>0.43099999999999999</c:v>
                </c:pt>
                <c:pt idx="1231">
                  <c:v>0.57499999999999996</c:v>
                </c:pt>
                <c:pt idx="1232">
                  <c:v>0.44400000000000001</c:v>
                </c:pt>
                <c:pt idx="1233">
                  <c:v>0.40200000000000002</c:v>
                </c:pt>
                <c:pt idx="1234">
                  <c:v>0.27200000000000002</c:v>
                </c:pt>
                <c:pt idx="1235">
                  <c:v>0.27700000000000002</c:v>
                </c:pt>
                <c:pt idx="1236">
                  <c:v>0.312</c:v>
                </c:pt>
                <c:pt idx="1237">
                  <c:v>0.45300000000000001</c:v>
                </c:pt>
                <c:pt idx="1238">
                  <c:v>0.57199999999999995</c:v>
                </c:pt>
                <c:pt idx="1239">
                  <c:v>0.48299999999999998</c:v>
                </c:pt>
                <c:pt idx="1240">
                  <c:v>0.26200000000000001</c:v>
                </c:pt>
                <c:pt idx="1241">
                  <c:v>0.22900000000000001</c:v>
                </c:pt>
                <c:pt idx="1242">
                  <c:v>0.46700000000000003</c:v>
                </c:pt>
                <c:pt idx="1243">
                  <c:v>0.498</c:v>
                </c:pt>
                <c:pt idx="1244">
                  <c:v>0.503</c:v>
                </c:pt>
                <c:pt idx="1245">
                  <c:v>0.53200000000000003</c:v>
                </c:pt>
                <c:pt idx="1246">
                  <c:v>0.29299999999999998</c:v>
                </c:pt>
                <c:pt idx="1247">
                  <c:v>0.32800000000000001</c:v>
                </c:pt>
                <c:pt idx="1248">
                  <c:v>0.495</c:v>
                </c:pt>
                <c:pt idx="1249">
                  <c:v>0.55500000000000005</c:v>
                </c:pt>
                <c:pt idx="1250">
                  <c:v>0.50800000000000001</c:v>
                </c:pt>
                <c:pt idx="1251">
                  <c:v>0.28000000000000003</c:v>
                </c:pt>
                <c:pt idx="1252">
                  <c:v>0.48899999999999999</c:v>
                </c:pt>
                <c:pt idx="1253">
                  <c:v>0.39200000000000002</c:v>
                </c:pt>
                <c:pt idx="1254">
                  <c:v>0.20799999999999999</c:v>
                </c:pt>
                <c:pt idx="1255">
                  <c:v>0.309</c:v>
                </c:pt>
                <c:pt idx="1256">
                  <c:v>0.30599999999999999</c:v>
                </c:pt>
                <c:pt idx="1257">
                  <c:v>0.34599999999999997</c:v>
                </c:pt>
                <c:pt idx="1258">
                  <c:v>0.40500000000000003</c:v>
                </c:pt>
                <c:pt idx="1259">
                  <c:v>0.58199999999999996</c:v>
                </c:pt>
                <c:pt idx="1260">
                  <c:v>0.437</c:v>
                </c:pt>
                <c:pt idx="1261">
                  <c:v>0.46300000000000002</c:v>
                </c:pt>
                <c:pt idx="1262">
                  <c:v>0.23699999999999999</c:v>
                </c:pt>
                <c:pt idx="1263">
                  <c:v>0.41399999999999998</c:v>
                </c:pt>
                <c:pt idx="1264">
                  <c:v>0.36099999999999999</c:v>
                </c:pt>
                <c:pt idx="1265">
                  <c:v>0.26900000000000002</c:v>
                </c:pt>
                <c:pt idx="1266">
                  <c:v>0.46700000000000003</c:v>
                </c:pt>
                <c:pt idx="1267">
                  <c:v>0.35</c:v>
                </c:pt>
                <c:pt idx="1268">
                  <c:v>0.505</c:v>
                </c:pt>
                <c:pt idx="1269">
                  <c:v>0.32300000000000001</c:v>
                </c:pt>
                <c:pt idx="1270">
                  <c:v>0.54700000000000004</c:v>
                </c:pt>
                <c:pt idx="1271">
                  <c:v>0.53900000000000003</c:v>
                </c:pt>
                <c:pt idx="1272">
                  <c:v>0.48499999999999999</c:v>
                </c:pt>
                <c:pt idx="1273">
                  <c:v>0.42899999999999999</c:v>
                </c:pt>
                <c:pt idx="1274">
                  <c:v>0.56499999999999995</c:v>
                </c:pt>
                <c:pt idx="1275">
                  <c:v>0.59799999999999998</c:v>
                </c:pt>
                <c:pt idx="1276">
                  <c:v>0.34499999999999997</c:v>
                </c:pt>
                <c:pt idx="1277">
                  <c:v>0.49299999999999999</c:v>
                </c:pt>
                <c:pt idx="1278">
                  <c:v>0.312</c:v>
                </c:pt>
                <c:pt idx="1279">
                  <c:v>0.57199999999999995</c:v>
                </c:pt>
                <c:pt idx="1280">
                  <c:v>0.438</c:v>
                </c:pt>
                <c:pt idx="1281">
                  <c:v>0.436</c:v>
                </c:pt>
                <c:pt idx="1282">
                  <c:v>0.58199999999999996</c:v>
                </c:pt>
                <c:pt idx="1283">
                  <c:v>0.29799999999999999</c:v>
                </c:pt>
                <c:pt idx="1284">
                  <c:v>0.218</c:v>
                </c:pt>
                <c:pt idx="1285">
                  <c:v>0.315</c:v>
                </c:pt>
                <c:pt idx="1286">
                  <c:v>0.222</c:v>
                </c:pt>
                <c:pt idx="1287">
                  <c:v>0.46899999999999997</c:v>
                </c:pt>
                <c:pt idx="1288">
                  <c:v>0.33400000000000002</c:v>
                </c:pt>
                <c:pt idx="1289">
                  <c:v>0.31</c:v>
                </c:pt>
                <c:pt idx="1290">
                  <c:v>0.39700000000000002</c:v>
                </c:pt>
                <c:pt idx="1291">
                  <c:v>0.36</c:v>
                </c:pt>
                <c:pt idx="1292">
                  <c:v>0.29299999999999998</c:v>
                </c:pt>
                <c:pt idx="1293">
                  <c:v>0.51400000000000001</c:v>
                </c:pt>
                <c:pt idx="1294">
                  <c:v>0.27800000000000002</c:v>
                </c:pt>
                <c:pt idx="1295">
                  <c:v>0.41899999999999998</c:v>
                </c:pt>
                <c:pt idx="1296">
                  <c:v>0.45500000000000002</c:v>
                </c:pt>
                <c:pt idx="1297">
                  <c:v>0.28000000000000003</c:v>
                </c:pt>
                <c:pt idx="1298">
                  <c:v>0.45300000000000001</c:v>
                </c:pt>
                <c:pt idx="1299">
                  <c:v>0.41499999999999998</c:v>
                </c:pt>
                <c:pt idx="1300">
                  <c:v>0.30199999999999999</c:v>
                </c:pt>
                <c:pt idx="1301">
                  <c:v>0.496</c:v>
                </c:pt>
                <c:pt idx="1302">
                  <c:v>0.23400000000000001</c:v>
                </c:pt>
                <c:pt idx="1303">
                  <c:v>0.24399999999999999</c:v>
                </c:pt>
                <c:pt idx="1304">
                  <c:v>0.26300000000000001</c:v>
                </c:pt>
                <c:pt idx="1305">
                  <c:v>0.40400000000000003</c:v>
                </c:pt>
                <c:pt idx="1306">
                  <c:v>0.39200000000000002</c:v>
                </c:pt>
                <c:pt idx="1307">
                  <c:v>0.53900000000000003</c:v>
                </c:pt>
                <c:pt idx="1308">
                  <c:v>0.45100000000000001</c:v>
                </c:pt>
                <c:pt idx="1309">
                  <c:v>0.46700000000000003</c:v>
                </c:pt>
                <c:pt idx="1310">
                  <c:v>0.374</c:v>
                </c:pt>
                <c:pt idx="1311">
                  <c:v>0.59699999999999998</c:v>
                </c:pt>
                <c:pt idx="1312">
                  <c:v>0.40300000000000002</c:v>
                </c:pt>
                <c:pt idx="1313">
                  <c:v>0.496</c:v>
                </c:pt>
                <c:pt idx="1314">
                  <c:v>0.52400000000000002</c:v>
                </c:pt>
                <c:pt idx="1315">
                  <c:v>0.33500000000000002</c:v>
                </c:pt>
                <c:pt idx="1316">
                  <c:v>0.59399999999999997</c:v>
                </c:pt>
                <c:pt idx="1317">
                  <c:v>0.28599999999999998</c:v>
                </c:pt>
                <c:pt idx="1318">
                  <c:v>0.442</c:v>
                </c:pt>
                <c:pt idx="1319">
                  <c:v>0.34899999999999998</c:v>
                </c:pt>
                <c:pt idx="1320">
                  <c:v>0.24099999999999999</c:v>
                </c:pt>
                <c:pt idx="1321">
                  <c:v>0.57799999999999996</c:v>
                </c:pt>
                <c:pt idx="1322">
                  <c:v>0.56299999999999994</c:v>
                </c:pt>
                <c:pt idx="1323">
                  <c:v>0.253</c:v>
                </c:pt>
                <c:pt idx="1324">
                  <c:v>0.47799999999999998</c:v>
                </c:pt>
                <c:pt idx="1325">
                  <c:v>0.22600000000000001</c:v>
                </c:pt>
                <c:pt idx="1326">
                  <c:v>0.41399999999999998</c:v>
                </c:pt>
                <c:pt idx="1327">
                  <c:v>0.35099999999999998</c:v>
                </c:pt>
                <c:pt idx="1328">
                  <c:v>0.58499999999999996</c:v>
                </c:pt>
                <c:pt idx="1329">
                  <c:v>0.32200000000000001</c:v>
                </c:pt>
                <c:pt idx="1330">
                  <c:v>0.43099999999999999</c:v>
                </c:pt>
                <c:pt idx="1331">
                  <c:v>0.20399999999999999</c:v>
                </c:pt>
                <c:pt idx="1332">
                  <c:v>0.23799999999999999</c:v>
                </c:pt>
                <c:pt idx="1333">
                  <c:v>0.42599999999999999</c:v>
                </c:pt>
                <c:pt idx="1334">
                  <c:v>0.54400000000000004</c:v>
                </c:pt>
                <c:pt idx="1335">
                  <c:v>0.53900000000000003</c:v>
                </c:pt>
                <c:pt idx="1336">
                  <c:v>0.504</c:v>
                </c:pt>
                <c:pt idx="1337">
                  <c:v>0.51600000000000001</c:v>
                </c:pt>
                <c:pt idx="1338">
                  <c:v>0.45400000000000001</c:v>
                </c:pt>
                <c:pt idx="1339">
                  <c:v>0.48399999999999999</c:v>
                </c:pt>
                <c:pt idx="1340">
                  <c:v>0.55800000000000005</c:v>
                </c:pt>
                <c:pt idx="1341">
                  <c:v>0.41299999999999998</c:v>
                </c:pt>
                <c:pt idx="1342">
                  <c:v>0.24099999999999999</c:v>
                </c:pt>
                <c:pt idx="1343">
                  <c:v>0.28399999999999997</c:v>
                </c:pt>
                <c:pt idx="1344">
                  <c:v>0.254</c:v>
                </c:pt>
                <c:pt idx="1345">
                  <c:v>0.443</c:v>
                </c:pt>
                <c:pt idx="1346">
                  <c:v>0.35799999999999998</c:v>
                </c:pt>
                <c:pt idx="1347">
                  <c:v>0.28999999999999998</c:v>
                </c:pt>
                <c:pt idx="1348">
                  <c:v>0.52</c:v>
                </c:pt>
                <c:pt idx="1349">
                  <c:v>0.35099999999999998</c:v>
                </c:pt>
                <c:pt idx="1350">
                  <c:v>0.47099999999999997</c:v>
                </c:pt>
                <c:pt idx="1351">
                  <c:v>0.48399999999999999</c:v>
                </c:pt>
                <c:pt idx="1352">
                  <c:v>0.47899999999999998</c:v>
                </c:pt>
                <c:pt idx="1353">
                  <c:v>0.25700000000000001</c:v>
                </c:pt>
                <c:pt idx="1354">
                  <c:v>0.40899999999999997</c:v>
                </c:pt>
                <c:pt idx="1355">
                  <c:v>0.376</c:v>
                </c:pt>
                <c:pt idx="1356">
                  <c:v>0.56299999999999994</c:v>
                </c:pt>
                <c:pt idx="1357">
                  <c:v>0.24299999999999999</c:v>
                </c:pt>
                <c:pt idx="1358">
                  <c:v>0.26200000000000001</c:v>
                </c:pt>
                <c:pt idx="1359">
                  <c:v>0.58899999999999997</c:v>
                </c:pt>
                <c:pt idx="1360">
                  <c:v>0.44400000000000001</c:v>
                </c:pt>
                <c:pt idx="1361">
                  <c:v>0.245</c:v>
                </c:pt>
                <c:pt idx="1362">
                  <c:v>0.22</c:v>
                </c:pt>
                <c:pt idx="1363">
                  <c:v>0.55600000000000005</c:v>
                </c:pt>
                <c:pt idx="1364">
                  <c:v>0.27</c:v>
                </c:pt>
                <c:pt idx="1365">
                  <c:v>0.39400000000000002</c:v>
                </c:pt>
                <c:pt idx="1366">
                  <c:v>0.52300000000000002</c:v>
                </c:pt>
                <c:pt idx="1367">
                  <c:v>0.23300000000000001</c:v>
                </c:pt>
                <c:pt idx="1368">
                  <c:v>0.51100000000000001</c:v>
                </c:pt>
                <c:pt idx="1369">
                  <c:v>0.25800000000000001</c:v>
                </c:pt>
                <c:pt idx="1370">
                  <c:v>0.29099999999999998</c:v>
                </c:pt>
                <c:pt idx="1371">
                  <c:v>0.28799999999999998</c:v>
                </c:pt>
                <c:pt idx="1372">
                  <c:v>0.26100000000000001</c:v>
                </c:pt>
                <c:pt idx="1373">
                  <c:v>0.39200000000000002</c:v>
                </c:pt>
                <c:pt idx="1374">
                  <c:v>0.26100000000000001</c:v>
                </c:pt>
                <c:pt idx="1375">
                  <c:v>0.48499999999999999</c:v>
                </c:pt>
                <c:pt idx="1376">
                  <c:v>0.441</c:v>
                </c:pt>
                <c:pt idx="1377">
                  <c:v>0.51800000000000002</c:v>
                </c:pt>
                <c:pt idx="1378">
                  <c:v>0.3</c:v>
                </c:pt>
                <c:pt idx="1379">
                  <c:v>0.57599999999999996</c:v>
                </c:pt>
                <c:pt idx="1380">
                  <c:v>0.48399999999999999</c:v>
                </c:pt>
                <c:pt idx="1381">
                  <c:v>0.29199999999999998</c:v>
                </c:pt>
                <c:pt idx="1382">
                  <c:v>0.37</c:v>
                </c:pt>
                <c:pt idx="1383">
                  <c:v>0.59299999999999997</c:v>
                </c:pt>
                <c:pt idx="1384">
                  <c:v>0.23100000000000001</c:v>
                </c:pt>
                <c:pt idx="1385">
                  <c:v>0.20899999999999999</c:v>
                </c:pt>
                <c:pt idx="1386">
                  <c:v>0.53600000000000003</c:v>
                </c:pt>
                <c:pt idx="1387">
                  <c:v>0.57899999999999996</c:v>
                </c:pt>
                <c:pt idx="1388">
                  <c:v>0.36199999999999999</c:v>
                </c:pt>
                <c:pt idx="1389">
                  <c:v>0.54900000000000004</c:v>
                </c:pt>
                <c:pt idx="1390">
                  <c:v>0.311</c:v>
                </c:pt>
                <c:pt idx="1391">
                  <c:v>0.29199999999999998</c:v>
                </c:pt>
                <c:pt idx="1392">
                  <c:v>0.38600000000000001</c:v>
                </c:pt>
                <c:pt idx="1393">
                  <c:v>0.38600000000000001</c:v>
                </c:pt>
                <c:pt idx="1394">
                  <c:v>0.217</c:v>
                </c:pt>
                <c:pt idx="1395">
                  <c:v>0.35399999999999998</c:v>
                </c:pt>
                <c:pt idx="1396">
                  <c:v>0.33100000000000002</c:v>
                </c:pt>
                <c:pt idx="1397">
                  <c:v>0.47699999999999998</c:v>
                </c:pt>
                <c:pt idx="1398">
                  <c:v>0.497</c:v>
                </c:pt>
                <c:pt idx="1399">
                  <c:v>0.58199999999999996</c:v>
                </c:pt>
                <c:pt idx="1400">
                  <c:v>0.214</c:v>
                </c:pt>
                <c:pt idx="1401">
                  <c:v>0.59499999999999997</c:v>
                </c:pt>
                <c:pt idx="1402">
                  <c:v>0.29099999999999998</c:v>
                </c:pt>
                <c:pt idx="1403">
                  <c:v>0.59199999999999997</c:v>
                </c:pt>
                <c:pt idx="1404">
                  <c:v>0.58499999999999996</c:v>
                </c:pt>
                <c:pt idx="1405">
                  <c:v>0.28699999999999998</c:v>
                </c:pt>
                <c:pt idx="1406">
                  <c:v>0.47799999999999998</c:v>
                </c:pt>
                <c:pt idx="1407">
                  <c:v>0.28299999999999997</c:v>
                </c:pt>
                <c:pt idx="1408">
                  <c:v>0.50800000000000001</c:v>
                </c:pt>
                <c:pt idx="1409">
                  <c:v>0.498</c:v>
                </c:pt>
                <c:pt idx="1410">
                  <c:v>0.24299999999999999</c:v>
                </c:pt>
                <c:pt idx="1411">
                  <c:v>0.59699999999999998</c:v>
                </c:pt>
                <c:pt idx="1412">
                  <c:v>0.21299999999999999</c:v>
                </c:pt>
                <c:pt idx="1413">
                  <c:v>0.34100000000000003</c:v>
                </c:pt>
                <c:pt idx="1414">
                  <c:v>0.32400000000000001</c:v>
                </c:pt>
                <c:pt idx="1415">
                  <c:v>0.48399999999999999</c:v>
                </c:pt>
                <c:pt idx="1416">
                  <c:v>0.255</c:v>
                </c:pt>
                <c:pt idx="1417">
                  <c:v>0.48099999999999998</c:v>
                </c:pt>
                <c:pt idx="1418">
                  <c:v>0.3</c:v>
                </c:pt>
                <c:pt idx="1419">
                  <c:v>0.56699999999999995</c:v>
                </c:pt>
                <c:pt idx="1420">
                  <c:v>0.318</c:v>
                </c:pt>
                <c:pt idx="1421">
                  <c:v>0.28699999999999998</c:v>
                </c:pt>
                <c:pt idx="1422">
                  <c:v>0.436</c:v>
                </c:pt>
                <c:pt idx="1423">
                  <c:v>0.252</c:v>
                </c:pt>
                <c:pt idx="1424">
                  <c:v>0.46500000000000002</c:v>
                </c:pt>
                <c:pt idx="1425">
                  <c:v>0.36399999999999999</c:v>
                </c:pt>
                <c:pt idx="1426">
                  <c:v>0.55900000000000005</c:v>
                </c:pt>
                <c:pt idx="1427">
                  <c:v>0.58399999999999996</c:v>
                </c:pt>
                <c:pt idx="1428">
                  <c:v>0.49299999999999999</c:v>
                </c:pt>
                <c:pt idx="1429">
                  <c:v>0.24399999999999999</c:v>
                </c:pt>
                <c:pt idx="1430">
                  <c:v>0.56200000000000006</c:v>
                </c:pt>
                <c:pt idx="1431">
                  <c:v>0.27700000000000002</c:v>
                </c:pt>
                <c:pt idx="1432">
                  <c:v>0.23</c:v>
                </c:pt>
                <c:pt idx="1433">
                  <c:v>0.44900000000000001</c:v>
                </c:pt>
                <c:pt idx="1434">
                  <c:v>0.222</c:v>
                </c:pt>
                <c:pt idx="1435">
                  <c:v>0.47799999999999998</c:v>
                </c:pt>
                <c:pt idx="1436">
                  <c:v>0.28699999999999998</c:v>
                </c:pt>
                <c:pt idx="1437">
                  <c:v>0.255</c:v>
                </c:pt>
                <c:pt idx="1438">
                  <c:v>0.313</c:v>
                </c:pt>
                <c:pt idx="1439">
                  <c:v>0.59699999999999998</c:v>
                </c:pt>
                <c:pt idx="1440">
                  <c:v>0.255</c:v>
                </c:pt>
                <c:pt idx="1441">
                  <c:v>0.21</c:v>
                </c:pt>
                <c:pt idx="1442">
                  <c:v>0.51</c:v>
                </c:pt>
                <c:pt idx="1443">
                  <c:v>0.36699999999999999</c:v>
                </c:pt>
                <c:pt idx="1444">
                  <c:v>0.30499999999999999</c:v>
                </c:pt>
                <c:pt idx="1445">
                  <c:v>0.436</c:v>
                </c:pt>
                <c:pt idx="1446">
                  <c:v>0.51300000000000001</c:v>
                </c:pt>
                <c:pt idx="1447">
                  <c:v>0.58399999999999996</c:v>
                </c:pt>
                <c:pt idx="1448">
                  <c:v>0.27200000000000002</c:v>
                </c:pt>
                <c:pt idx="1449">
                  <c:v>0.376</c:v>
                </c:pt>
                <c:pt idx="1450">
                  <c:v>0.26400000000000001</c:v>
                </c:pt>
                <c:pt idx="1451">
                  <c:v>0.33</c:v>
                </c:pt>
                <c:pt idx="1452">
                  <c:v>0.376</c:v>
                </c:pt>
                <c:pt idx="1453">
                  <c:v>0.39200000000000002</c:v>
                </c:pt>
                <c:pt idx="1454">
                  <c:v>0.51900000000000002</c:v>
                </c:pt>
                <c:pt idx="1455">
                  <c:v>0.59499999999999997</c:v>
                </c:pt>
                <c:pt idx="1456">
                  <c:v>0.28499999999999998</c:v>
                </c:pt>
                <c:pt idx="1457">
                  <c:v>0.55700000000000005</c:v>
                </c:pt>
                <c:pt idx="1458">
                  <c:v>0.35799999999999998</c:v>
                </c:pt>
                <c:pt idx="1459">
                  <c:v>0.36499999999999999</c:v>
                </c:pt>
                <c:pt idx="1460">
                  <c:v>0.33500000000000002</c:v>
                </c:pt>
                <c:pt idx="1461">
                  <c:v>0.252</c:v>
                </c:pt>
                <c:pt idx="1462">
                  <c:v>0.35799999999999998</c:v>
                </c:pt>
                <c:pt idx="1463">
                  <c:v>0.252</c:v>
                </c:pt>
                <c:pt idx="1464">
                  <c:v>0.57999999999999996</c:v>
                </c:pt>
                <c:pt idx="1465">
                  <c:v>0.46700000000000003</c:v>
                </c:pt>
                <c:pt idx="1466">
                  <c:v>0.32800000000000001</c:v>
                </c:pt>
                <c:pt idx="1467">
                  <c:v>0.44400000000000001</c:v>
                </c:pt>
                <c:pt idx="1468">
                  <c:v>0.47699999999999998</c:v>
                </c:pt>
                <c:pt idx="1469">
                  <c:v>0.56499999999999995</c:v>
                </c:pt>
                <c:pt idx="1470">
                  <c:v>0.36099999999999999</c:v>
                </c:pt>
                <c:pt idx="1471">
                  <c:v>0.29799999999999999</c:v>
                </c:pt>
                <c:pt idx="1472">
                  <c:v>0.32200000000000001</c:v>
                </c:pt>
                <c:pt idx="1473">
                  <c:v>0.434</c:v>
                </c:pt>
                <c:pt idx="1474">
                  <c:v>0.35699999999999998</c:v>
                </c:pt>
                <c:pt idx="1475">
                  <c:v>0.22700000000000001</c:v>
                </c:pt>
                <c:pt idx="1476">
                  <c:v>0.28299999999999997</c:v>
                </c:pt>
                <c:pt idx="1477">
                  <c:v>0.32700000000000001</c:v>
                </c:pt>
                <c:pt idx="1478">
                  <c:v>0.222</c:v>
                </c:pt>
                <c:pt idx="1479">
                  <c:v>0.215</c:v>
                </c:pt>
                <c:pt idx="1480">
                  <c:v>0.47199999999999998</c:v>
                </c:pt>
                <c:pt idx="1481">
                  <c:v>0.35599999999999998</c:v>
                </c:pt>
                <c:pt idx="1482">
                  <c:v>0.45800000000000002</c:v>
                </c:pt>
                <c:pt idx="1483">
                  <c:v>0.28000000000000003</c:v>
                </c:pt>
                <c:pt idx="1484">
                  <c:v>0.38600000000000001</c:v>
                </c:pt>
                <c:pt idx="1485">
                  <c:v>0.23799999999999999</c:v>
                </c:pt>
                <c:pt idx="1486">
                  <c:v>0.245</c:v>
                </c:pt>
                <c:pt idx="1487">
                  <c:v>0.41399999999999998</c:v>
                </c:pt>
                <c:pt idx="1488">
                  <c:v>0.25600000000000001</c:v>
                </c:pt>
                <c:pt idx="1489">
                  <c:v>0.502</c:v>
                </c:pt>
                <c:pt idx="1490">
                  <c:v>0.26800000000000002</c:v>
                </c:pt>
                <c:pt idx="1491">
                  <c:v>0.56000000000000005</c:v>
                </c:pt>
                <c:pt idx="1492">
                  <c:v>0.51500000000000001</c:v>
                </c:pt>
                <c:pt idx="1493">
                  <c:v>0.27300000000000002</c:v>
                </c:pt>
                <c:pt idx="1494">
                  <c:v>0.247</c:v>
                </c:pt>
                <c:pt idx="1495">
                  <c:v>0.43099999999999999</c:v>
                </c:pt>
                <c:pt idx="1496">
                  <c:v>0.48699999999999999</c:v>
                </c:pt>
                <c:pt idx="1497">
                  <c:v>0.55200000000000005</c:v>
                </c:pt>
                <c:pt idx="1498">
                  <c:v>0.34499999999999997</c:v>
                </c:pt>
                <c:pt idx="1499">
                  <c:v>0.36399999999999999</c:v>
                </c:pt>
                <c:pt idx="1500">
                  <c:v>0.216</c:v>
                </c:pt>
                <c:pt idx="1501">
                  <c:v>0.20300000000000001</c:v>
                </c:pt>
                <c:pt idx="1502">
                  <c:v>0.46500000000000002</c:v>
                </c:pt>
                <c:pt idx="1503">
                  <c:v>0.48</c:v>
                </c:pt>
                <c:pt idx="1504">
                  <c:v>0.36199999999999999</c:v>
                </c:pt>
                <c:pt idx="1505">
                  <c:v>0.223</c:v>
                </c:pt>
                <c:pt idx="1506">
                  <c:v>0.442</c:v>
                </c:pt>
                <c:pt idx="1507">
                  <c:v>0.51800000000000002</c:v>
                </c:pt>
                <c:pt idx="1508">
                  <c:v>0.58699999999999997</c:v>
                </c:pt>
                <c:pt idx="1509">
                  <c:v>0.26400000000000001</c:v>
                </c:pt>
                <c:pt idx="1510">
                  <c:v>0.59799999999999998</c:v>
                </c:pt>
                <c:pt idx="1511">
                  <c:v>0.45200000000000001</c:v>
                </c:pt>
                <c:pt idx="1512">
                  <c:v>0.47699999999999998</c:v>
                </c:pt>
                <c:pt idx="1513">
                  <c:v>0.45300000000000001</c:v>
                </c:pt>
                <c:pt idx="1514">
                  <c:v>0.36</c:v>
                </c:pt>
                <c:pt idx="1515">
                  <c:v>0.21199999999999999</c:v>
                </c:pt>
                <c:pt idx="1516">
                  <c:v>0.39100000000000001</c:v>
                </c:pt>
                <c:pt idx="1517">
                  <c:v>0.33400000000000002</c:v>
                </c:pt>
                <c:pt idx="1518">
                  <c:v>0.20899999999999999</c:v>
                </c:pt>
                <c:pt idx="1519">
                  <c:v>0.35499999999999998</c:v>
                </c:pt>
                <c:pt idx="1520">
                  <c:v>0.54800000000000004</c:v>
                </c:pt>
                <c:pt idx="1521">
                  <c:v>0.33</c:v>
                </c:pt>
                <c:pt idx="1522">
                  <c:v>0.44600000000000001</c:v>
                </c:pt>
                <c:pt idx="1523">
                  <c:v>0.249</c:v>
                </c:pt>
                <c:pt idx="1524">
                  <c:v>0.57899999999999996</c:v>
                </c:pt>
                <c:pt idx="1525">
                  <c:v>0.24299999999999999</c:v>
                </c:pt>
                <c:pt idx="1526">
                  <c:v>0.56399999999999995</c:v>
                </c:pt>
                <c:pt idx="1527">
                  <c:v>0.436</c:v>
                </c:pt>
                <c:pt idx="1528">
                  <c:v>0.432</c:v>
                </c:pt>
                <c:pt idx="1529">
                  <c:v>0.437</c:v>
                </c:pt>
                <c:pt idx="1530">
                  <c:v>0.56000000000000005</c:v>
                </c:pt>
                <c:pt idx="1531">
                  <c:v>0.54100000000000004</c:v>
                </c:pt>
                <c:pt idx="1532">
                  <c:v>0.254</c:v>
                </c:pt>
                <c:pt idx="1533">
                  <c:v>0.29699999999999999</c:v>
                </c:pt>
                <c:pt idx="1534">
                  <c:v>0.224</c:v>
                </c:pt>
                <c:pt idx="1535">
                  <c:v>0.49399999999999999</c:v>
                </c:pt>
                <c:pt idx="1536">
                  <c:v>0.27400000000000002</c:v>
                </c:pt>
                <c:pt idx="1537">
                  <c:v>0.48199999999999998</c:v>
                </c:pt>
                <c:pt idx="1538">
                  <c:v>0.53700000000000003</c:v>
                </c:pt>
                <c:pt idx="1539">
                  <c:v>0.27700000000000002</c:v>
                </c:pt>
                <c:pt idx="1540">
                  <c:v>0.23200000000000001</c:v>
                </c:pt>
                <c:pt idx="1541">
                  <c:v>0.56699999999999995</c:v>
                </c:pt>
                <c:pt idx="1542">
                  <c:v>0.433</c:v>
                </c:pt>
                <c:pt idx="1543">
                  <c:v>0.254</c:v>
                </c:pt>
                <c:pt idx="1544">
                  <c:v>0.29399999999999998</c:v>
                </c:pt>
                <c:pt idx="1545">
                  <c:v>0.248</c:v>
                </c:pt>
                <c:pt idx="1546">
                  <c:v>0.48399999999999999</c:v>
                </c:pt>
                <c:pt idx="1547">
                  <c:v>0.39100000000000001</c:v>
                </c:pt>
                <c:pt idx="1548">
                  <c:v>0.56399999999999995</c:v>
                </c:pt>
                <c:pt idx="1549">
                  <c:v>0.51400000000000001</c:v>
                </c:pt>
                <c:pt idx="1550">
                  <c:v>0.27200000000000002</c:v>
                </c:pt>
                <c:pt idx="1551">
                  <c:v>0.379</c:v>
                </c:pt>
                <c:pt idx="1552">
                  <c:v>0.53</c:v>
                </c:pt>
                <c:pt idx="1553">
                  <c:v>0.57099999999999995</c:v>
                </c:pt>
                <c:pt idx="1554">
                  <c:v>0.38600000000000001</c:v>
                </c:pt>
                <c:pt idx="1555">
                  <c:v>0.53400000000000003</c:v>
                </c:pt>
                <c:pt idx="1556">
                  <c:v>0.47699999999999998</c:v>
                </c:pt>
                <c:pt idx="1557">
                  <c:v>0.46800000000000003</c:v>
                </c:pt>
                <c:pt idx="1558">
                  <c:v>0.32900000000000001</c:v>
                </c:pt>
                <c:pt idx="1559">
                  <c:v>0.59</c:v>
                </c:pt>
                <c:pt idx="1560">
                  <c:v>0.373</c:v>
                </c:pt>
                <c:pt idx="1561">
                  <c:v>0.22</c:v>
                </c:pt>
                <c:pt idx="1562">
                  <c:v>0.313</c:v>
                </c:pt>
                <c:pt idx="1563">
                  <c:v>0.33200000000000002</c:v>
                </c:pt>
                <c:pt idx="1564">
                  <c:v>0.44500000000000001</c:v>
                </c:pt>
                <c:pt idx="1565">
                  <c:v>0.51100000000000001</c:v>
                </c:pt>
                <c:pt idx="1566">
                  <c:v>0.55800000000000005</c:v>
                </c:pt>
                <c:pt idx="1567">
                  <c:v>0.42499999999999999</c:v>
                </c:pt>
                <c:pt idx="1568">
                  <c:v>0.51900000000000002</c:v>
                </c:pt>
                <c:pt idx="1569">
                  <c:v>0.28399999999999997</c:v>
                </c:pt>
                <c:pt idx="1570">
                  <c:v>0.26800000000000002</c:v>
                </c:pt>
                <c:pt idx="1571">
                  <c:v>0.48099999999999998</c:v>
                </c:pt>
                <c:pt idx="1572">
                  <c:v>0.20899999999999999</c:v>
                </c:pt>
                <c:pt idx="1573">
                  <c:v>0.46700000000000003</c:v>
                </c:pt>
                <c:pt idx="1574">
                  <c:v>0.27400000000000002</c:v>
                </c:pt>
                <c:pt idx="1575">
                  <c:v>0.57199999999999995</c:v>
                </c:pt>
                <c:pt idx="1576">
                  <c:v>0.38700000000000001</c:v>
                </c:pt>
                <c:pt idx="1577">
                  <c:v>0.499</c:v>
                </c:pt>
                <c:pt idx="1578">
                  <c:v>0.28899999999999998</c:v>
                </c:pt>
                <c:pt idx="1579">
                  <c:v>0.23100000000000001</c:v>
                </c:pt>
                <c:pt idx="1580">
                  <c:v>0.34399999999999997</c:v>
                </c:pt>
                <c:pt idx="1581">
                  <c:v>0.52300000000000002</c:v>
                </c:pt>
                <c:pt idx="1582">
                  <c:v>0.40799999999999997</c:v>
                </c:pt>
                <c:pt idx="1583">
                  <c:v>0.36299999999999999</c:v>
                </c:pt>
                <c:pt idx="1584">
                  <c:v>0.40100000000000002</c:v>
                </c:pt>
                <c:pt idx="1585">
                  <c:v>0.317</c:v>
                </c:pt>
                <c:pt idx="1586">
                  <c:v>0.20899999999999999</c:v>
                </c:pt>
                <c:pt idx="1587">
                  <c:v>0.29399999999999998</c:v>
                </c:pt>
                <c:pt idx="1588">
                  <c:v>0.39500000000000002</c:v>
                </c:pt>
                <c:pt idx="1589">
                  <c:v>0.318</c:v>
                </c:pt>
                <c:pt idx="1590">
                  <c:v>0.55600000000000005</c:v>
                </c:pt>
                <c:pt idx="1591">
                  <c:v>0.42599999999999999</c:v>
                </c:pt>
                <c:pt idx="1592">
                  <c:v>0.54800000000000004</c:v>
                </c:pt>
                <c:pt idx="1593">
                  <c:v>0.20699999999999999</c:v>
                </c:pt>
                <c:pt idx="1594">
                  <c:v>0.376</c:v>
                </c:pt>
                <c:pt idx="1595">
                  <c:v>0.28299999999999997</c:v>
                </c:pt>
                <c:pt idx="1596">
                  <c:v>0.56100000000000005</c:v>
                </c:pt>
                <c:pt idx="1597">
                  <c:v>0.32</c:v>
                </c:pt>
                <c:pt idx="1598">
                  <c:v>0.34200000000000003</c:v>
                </c:pt>
                <c:pt idx="1599">
                  <c:v>0.501</c:v>
                </c:pt>
                <c:pt idx="1600">
                  <c:v>0.39300000000000002</c:v>
                </c:pt>
                <c:pt idx="1601">
                  <c:v>0.41299999999999998</c:v>
                </c:pt>
                <c:pt idx="1602">
                  <c:v>0.378</c:v>
                </c:pt>
                <c:pt idx="1603">
                  <c:v>0.24299999999999999</c:v>
                </c:pt>
                <c:pt idx="1604">
                  <c:v>0.254</c:v>
                </c:pt>
                <c:pt idx="1605">
                  <c:v>0.5</c:v>
                </c:pt>
                <c:pt idx="1606">
                  <c:v>0.59699999999999998</c:v>
                </c:pt>
                <c:pt idx="1607">
                  <c:v>0.53300000000000003</c:v>
                </c:pt>
                <c:pt idx="1608">
                  <c:v>0.42599999999999999</c:v>
                </c:pt>
                <c:pt idx="1609">
                  <c:v>0.83599999999999997</c:v>
                </c:pt>
                <c:pt idx="1610">
                  <c:v>0.64400000000000002</c:v>
                </c:pt>
                <c:pt idx="1611">
                  <c:v>0.84499999999999997</c:v>
                </c:pt>
                <c:pt idx="1612">
                  <c:v>0.78100000000000003</c:v>
                </c:pt>
                <c:pt idx="1613">
                  <c:v>0.83899999999999997</c:v>
                </c:pt>
                <c:pt idx="1614">
                  <c:v>0.83199999999999996</c:v>
                </c:pt>
                <c:pt idx="1615">
                  <c:v>0.91700000000000004</c:v>
                </c:pt>
                <c:pt idx="1616">
                  <c:v>0.81299999999999994</c:v>
                </c:pt>
                <c:pt idx="1617">
                  <c:v>0.629</c:v>
                </c:pt>
                <c:pt idx="1618">
                  <c:v>0.64</c:v>
                </c:pt>
                <c:pt idx="1619">
                  <c:v>0.68899999999999995</c:v>
                </c:pt>
                <c:pt idx="1620">
                  <c:v>0.69399999999999995</c:v>
                </c:pt>
                <c:pt idx="1621">
                  <c:v>0.74199999999999999</c:v>
                </c:pt>
                <c:pt idx="1622">
                  <c:v>0.8</c:v>
                </c:pt>
                <c:pt idx="1623">
                  <c:v>0.71699999999999997</c:v>
                </c:pt>
                <c:pt idx="1624">
                  <c:v>0.69299999999999995</c:v>
                </c:pt>
                <c:pt idx="1625">
                  <c:v>0.8</c:v>
                </c:pt>
                <c:pt idx="1626">
                  <c:v>0.745</c:v>
                </c:pt>
                <c:pt idx="1627">
                  <c:v>0.61399999999999999</c:v>
                </c:pt>
                <c:pt idx="1628">
                  <c:v>0.81899999999999995</c:v>
                </c:pt>
                <c:pt idx="1629">
                  <c:v>0.60299999999999998</c:v>
                </c:pt>
                <c:pt idx="1630">
                  <c:v>0.7</c:v>
                </c:pt>
                <c:pt idx="1631">
                  <c:v>0.754</c:v>
                </c:pt>
                <c:pt idx="1632">
                  <c:v>0.77500000000000002</c:v>
                </c:pt>
                <c:pt idx="1633">
                  <c:v>0.66500000000000004</c:v>
                </c:pt>
                <c:pt idx="1634">
                  <c:v>0.81899999999999995</c:v>
                </c:pt>
                <c:pt idx="1635">
                  <c:v>0.88900000000000001</c:v>
                </c:pt>
                <c:pt idx="1636">
                  <c:v>0.72699999999999998</c:v>
                </c:pt>
                <c:pt idx="1637">
                  <c:v>0.71099999999999997</c:v>
                </c:pt>
                <c:pt idx="1638">
                  <c:v>0.60899999999999999</c:v>
                </c:pt>
                <c:pt idx="1639">
                  <c:v>0.69599999999999995</c:v>
                </c:pt>
                <c:pt idx="1640">
                  <c:v>0.72299999999999998</c:v>
                </c:pt>
                <c:pt idx="1641">
                  <c:v>0.77500000000000002</c:v>
                </c:pt>
                <c:pt idx="1642">
                  <c:v>0.626</c:v>
                </c:pt>
                <c:pt idx="1643">
                  <c:v>0.72</c:v>
                </c:pt>
                <c:pt idx="1644">
                  <c:v>0.89200000000000002</c:v>
                </c:pt>
                <c:pt idx="1645">
                  <c:v>0.89800000000000002</c:v>
                </c:pt>
                <c:pt idx="1646">
                  <c:v>0.89500000000000002</c:v>
                </c:pt>
                <c:pt idx="1647">
                  <c:v>0.71699999999999997</c:v>
                </c:pt>
                <c:pt idx="1648">
                  <c:v>0.88500000000000001</c:v>
                </c:pt>
                <c:pt idx="1649">
                  <c:v>0.66700000000000004</c:v>
                </c:pt>
                <c:pt idx="1650">
                  <c:v>0.72699999999999998</c:v>
                </c:pt>
                <c:pt idx="1651">
                  <c:v>0.878</c:v>
                </c:pt>
                <c:pt idx="1652">
                  <c:v>0.69</c:v>
                </c:pt>
                <c:pt idx="1653">
                  <c:v>0.85499999999999998</c:v>
                </c:pt>
                <c:pt idx="1654">
                  <c:v>0.86599999999999999</c:v>
                </c:pt>
                <c:pt idx="1655">
                  <c:v>0.878</c:v>
                </c:pt>
                <c:pt idx="1656">
                  <c:v>0.64600000000000002</c:v>
                </c:pt>
                <c:pt idx="1657">
                  <c:v>0.83299999999999996</c:v>
                </c:pt>
                <c:pt idx="1658">
                  <c:v>0.69599999999999995</c:v>
                </c:pt>
                <c:pt idx="1659">
                  <c:v>0.7</c:v>
                </c:pt>
                <c:pt idx="1660">
                  <c:v>0.60099999999999998</c:v>
                </c:pt>
                <c:pt idx="1661">
                  <c:v>0.80400000000000005</c:v>
                </c:pt>
                <c:pt idx="1662">
                  <c:v>0.73399999999999999</c:v>
                </c:pt>
                <c:pt idx="1663">
                  <c:v>0.83799999999999997</c:v>
                </c:pt>
                <c:pt idx="1664">
                  <c:v>0.61499999999999999</c:v>
                </c:pt>
                <c:pt idx="1665">
                  <c:v>0.89600000000000002</c:v>
                </c:pt>
                <c:pt idx="1666">
                  <c:v>0.78600000000000003</c:v>
                </c:pt>
                <c:pt idx="1667">
                  <c:v>0.90500000000000003</c:v>
                </c:pt>
                <c:pt idx="1668">
                  <c:v>0.71599999999999997</c:v>
                </c:pt>
                <c:pt idx="1669">
                  <c:v>0.60899999999999999</c:v>
                </c:pt>
                <c:pt idx="1670">
                  <c:v>0.88800000000000001</c:v>
                </c:pt>
                <c:pt idx="1671">
                  <c:v>0.73299999999999998</c:v>
                </c:pt>
                <c:pt idx="1672">
                  <c:v>0.70599999999999996</c:v>
                </c:pt>
                <c:pt idx="1673">
                  <c:v>0.82399999999999995</c:v>
                </c:pt>
                <c:pt idx="1674">
                  <c:v>0.61299999999999999</c:v>
                </c:pt>
                <c:pt idx="1675">
                  <c:v>0.73</c:v>
                </c:pt>
                <c:pt idx="1676">
                  <c:v>0.79700000000000004</c:v>
                </c:pt>
                <c:pt idx="1677">
                  <c:v>0.74299999999999999</c:v>
                </c:pt>
                <c:pt idx="1678">
                  <c:v>0.65500000000000003</c:v>
                </c:pt>
                <c:pt idx="1679">
                  <c:v>0.76800000000000002</c:v>
                </c:pt>
                <c:pt idx="1680">
                  <c:v>0.82699999999999996</c:v>
                </c:pt>
                <c:pt idx="1681">
                  <c:v>0.82799999999999996</c:v>
                </c:pt>
                <c:pt idx="1682">
                  <c:v>0.69399999999999995</c:v>
                </c:pt>
                <c:pt idx="1683">
                  <c:v>0.74399999999999999</c:v>
                </c:pt>
                <c:pt idx="1684">
                  <c:v>0.79100000000000004</c:v>
                </c:pt>
                <c:pt idx="1685">
                  <c:v>0.63200000000000001</c:v>
                </c:pt>
                <c:pt idx="1686">
                  <c:v>0.89200000000000002</c:v>
                </c:pt>
                <c:pt idx="1687">
                  <c:v>0.66900000000000004</c:v>
                </c:pt>
                <c:pt idx="1688">
                  <c:v>0.70599999999999996</c:v>
                </c:pt>
                <c:pt idx="1689">
                  <c:v>0.82499999999999996</c:v>
                </c:pt>
                <c:pt idx="1690">
                  <c:v>0.879</c:v>
                </c:pt>
                <c:pt idx="1691">
                  <c:v>0.72499999999999998</c:v>
                </c:pt>
                <c:pt idx="1692">
                  <c:v>0.89700000000000002</c:v>
                </c:pt>
                <c:pt idx="1693">
                  <c:v>0.72699999999999998</c:v>
                </c:pt>
                <c:pt idx="1694">
                  <c:v>0.70299999999999996</c:v>
                </c:pt>
                <c:pt idx="1695">
                  <c:v>0.80800000000000005</c:v>
                </c:pt>
                <c:pt idx="1696">
                  <c:v>0.69099999999999995</c:v>
                </c:pt>
                <c:pt idx="1697">
                  <c:v>0.75</c:v>
                </c:pt>
                <c:pt idx="1698">
                  <c:v>0.86199999999999999</c:v>
                </c:pt>
                <c:pt idx="1699">
                  <c:v>0.871</c:v>
                </c:pt>
                <c:pt idx="1700">
                  <c:v>0.73299999999999998</c:v>
                </c:pt>
                <c:pt idx="1701">
                  <c:v>0.64700000000000002</c:v>
                </c:pt>
                <c:pt idx="1702">
                  <c:v>0.64500000000000002</c:v>
                </c:pt>
                <c:pt idx="1703">
                  <c:v>0.65800000000000003</c:v>
                </c:pt>
                <c:pt idx="1704">
                  <c:v>0.66800000000000004</c:v>
                </c:pt>
                <c:pt idx="1705">
                  <c:v>0.72699999999999998</c:v>
                </c:pt>
                <c:pt idx="1706">
                  <c:v>0.66800000000000004</c:v>
                </c:pt>
                <c:pt idx="1707">
                  <c:v>0.92</c:v>
                </c:pt>
                <c:pt idx="1708">
                  <c:v>0.61</c:v>
                </c:pt>
                <c:pt idx="1709">
                  <c:v>0.77300000000000002</c:v>
                </c:pt>
                <c:pt idx="1710">
                  <c:v>0.61</c:v>
                </c:pt>
                <c:pt idx="1711">
                  <c:v>0.68200000000000005</c:v>
                </c:pt>
                <c:pt idx="1712">
                  <c:v>0.874</c:v>
                </c:pt>
                <c:pt idx="1713">
                  <c:v>0.81200000000000006</c:v>
                </c:pt>
                <c:pt idx="1714">
                  <c:v>0.879</c:v>
                </c:pt>
                <c:pt idx="1715">
                  <c:v>0.82099999999999995</c:v>
                </c:pt>
                <c:pt idx="1716">
                  <c:v>0.63500000000000001</c:v>
                </c:pt>
                <c:pt idx="1717">
                  <c:v>0.67</c:v>
                </c:pt>
                <c:pt idx="1718">
                  <c:v>0.624</c:v>
                </c:pt>
                <c:pt idx="1719">
                  <c:v>0.876</c:v>
                </c:pt>
                <c:pt idx="1720">
                  <c:v>0.66500000000000004</c:v>
                </c:pt>
                <c:pt idx="1721">
                  <c:v>0.91600000000000004</c:v>
                </c:pt>
                <c:pt idx="1722">
                  <c:v>0.77</c:v>
                </c:pt>
                <c:pt idx="1723">
                  <c:v>0.79500000000000004</c:v>
                </c:pt>
                <c:pt idx="1724">
                  <c:v>0.64600000000000002</c:v>
                </c:pt>
                <c:pt idx="1725">
                  <c:v>0.71199999999999997</c:v>
                </c:pt>
                <c:pt idx="1726">
                  <c:v>0.9</c:v>
                </c:pt>
                <c:pt idx="1727">
                  <c:v>0.60499999999999998</c:v>
                </c:pt>
                <c:pt idx="1728">
                  <c:v>0.68200000000000005</c:v>
                </c:pt>
                <c:pt idx="1729">
                  <c:v>0.83699999999999997</c:v>
                </c:pt>
                <c:pt idx="1730">
                  <c:v>0.65300000000000002</c:v>
                </c:pt>
                <c:pt idx="1731">
                  <c:v>0.88800000000000001</c:v>
                </c:pt>
                <c:pt idx="1732">
                  <c:v>0.79300000000000004</c:v>
                </c:pt>
                <c:pt idx="1733">
                  <c:v>0.60699999999999998</c:v>
                </c:pt>
                <c:pt idx="1734">
                  <c:v>0.80900000000000005</c:v>
                </c:pt>
                <c:pt idx="1735">
                  <c:v>0.80600000000000005</c:v>
                </c:pt>
                <c:pt idx="1736">
                  <c:v>0.77400000000000002</c:v>
                </c:pt>
                <c:pt idx="1737">
                  <c:v>0.76900000000000002</c:v>
                </c:pt>
                <c:pt idx="1738">
                  <c:v>0.77400000000000002</c:v>
                </c:pt>
                <c:pt idx="1739">
                  <c:v>0.78</c:v>
                </c:pt>
                <c:pt idx="1740">
                  <c:v>0.65100000000000002</c:v>
                </c:pt>
                <c:pt idx="1741">
                  <c:v>0.71499999999999997</c:v>
                </c:pt>
                <c:pt idx="1742">
                  <c:v>0.86499999999999999</c:v>
                </c:pt>
                <c:pt idx="1743">
                  <c:v>0.91800000000000004</c:v>
                </c:pt>
                <c:pt idx="1744">
                  <c:v>0.72799999999999998</c:v>
                </c:pt>
                <c:pt idx="1745">
                  <c:v>0.64400000000000002</c:v>
                </c:pt>
                <c:pt idx="1746">
                  <c:v>0.89600000000000002</c:v>
                </c:pt>
                <c:pt idx="1747">
                  <c:v>0.72299999999999998</c:v>
                </c:pt>
                <c:pt idx="1748">
                  <c:v>0.71399999999999997</c:v>
                </c:pt>
                <c:pt idx="1749">
                  <c:v>0.85399999999999998</c:v>
                </c:pt>
                <c:pt idx="1750">
                  <c:v>0.65500000000000003</c:v>
                </c:pt>
                <c:pt idx="1751">
                  <c:v>0.79700000000000004</c:v>
                </c:pt>
                <c:pt idx="1752">
                  <c:v>0.84</c:v>
                </c:pt>
                <c:pt idx="1753">
                  <c:v>0.76800000000000002</c:v>
                </c:pt>
                <c:pt idx="1754">
                  <c:v>0.91400000000000003</c:v>
                </c:pt>
                <c:pt idx="1755">
                  <c:v>0.72599999999999998</c:v>
                </c:pt>
                <c:pt idx="1756">
                  <c:v>0.60099999999999998</c:v>
                </c:pt>
                <c:pt idx="1757">
                  <c:v>0.78200000000000003</c:v>
                </c:pt>
                <c:pt idx="1758">
                  <c:v>0.70499999999999996</c:v>
                </c:pt>
                <c:pt idx="1759">
                  <c:v>0.875</c:v>
                </c:pt>
                <c:pt idx="1760">
                  <c:v>0.86699999999999999</c:v>
                </c:pt>
                <c:pt idx="1761">
                  <c:v>0.74299999999999999</c:v>
                </c:pt>
                <c:pt idx="1762">
                  <c:v>0.69699999999999995</c:v>
                </c:pt>
                <c:pt idx="1763">
                  <c:v>0.85499999999999998</c:v>
                </c:pt>
                <c:pt idx="1764">
                  <c:v>0.67800000000000005</c:v>
                </c:pt>
                <c:pt idx="1765">
                  <c:v>0.73799999999999999</c:v>
                </c:pt>
                <c:pt idx="1766">
                  <c:v>0.63600000000000001</c:v>
                </c:pt>
                <c:pt idx="1767">
                  <c:v>0.86299999999999999</c:v>
                </c:pt>
                <c:pt idx="1768">
                  <c:v>0.76100000000000001</c:v>
                </c:pt>
                <c:pt idx="1769">
                  <c:v>0.84199999999999997</c:v>
                </c:pt>
                <c:pt idx="1770">
                  <c:v>0.88</c:v>
                </c:pt>
                <c:pt idx="1771">
                  <c:v>0.66</c:v>
                </c:pt>
                <c:pt idx="1772">
                  <c:v>0.77600000000000002</c:v>
                </c:pt>
                <c:pt idx="1773">
                  <c:v>0.80800000000000005</c:v>
                </c:pt>
                <c:pt idx="1774">
                  <c:v>0.83199999999999996</c:v>
                </c:pt>
                <c:pt idx="1775">
                  <c:v>0.70599999999999996</c:v>
                </c:pt>
                <c:pt idx="1776">
                  <c:v>0.77</c:v>
                </c:pt>
                <c:pt idx="1777">
                  <c:v>0.60899999999999999</c:v>
                </c:pt>
                <c:pt idx="1778">
                  <c:v>0.77500000000000002</c:v>
                </c:pt>
                <c:pt idx="1779">
                  <c:v>0.82899999999999996</c:v>
                </c:pt>
                <c:pt idx="1780">
                  <c:v>0.91400000000000003</c:v>
                </c:pt>
                <c:pt idx="1781">
                  <c:v>0.81699999999999995</c:v>
                </c:pt>
                <c:pt idx="1782">
                  <c:v>0.85399999999999998</c:v>
                </c:pt>
                <c:pt idx="1783">
                  <c:v>0.90600000000000003</c:v>
                </c:pt>
                <c:pt idx="1784">
                  <c:v>0.7</c:v>
                </c:pt>
                <c:pt idx="1785">
                  <c:v>0.82699999999999996</c:v>
                </c:pt>
                <c:pt idx="1786">
                  <c:v>0.60399999999999998</c:v>
                </c:pt>
                <c:pt idx="1787">
                  <c:v>0.82299999999999995</c:v>
                </c:pt>
                <c:pt idx="1788">
                  <c:v>0.80100000000000005</c:v>
                </c:pt>
                <c:pt idx="1789">
                  <c:v>0.88900000000000001</c:v>
                </c:pt>
                <c:pt idx="1790">
                  <c:v>0.68899999999999995</c:v>
                </c:pt>
                <c:pt idx="1791">
                  <c:v>0.90400000000000003</c:v>
                </c:pt>
                <c:pt idx="1792">
                  <c:v>0.84799999999999998</c:v>
                </c:pt>
                <c:pt idx="1793">
                  <c:v>0.754</c:v>
                </c:pt>
                <c:pt idx="1794">
                  <c:v>0.81399999999999995</c:v>
                </c:pt>
                <c:pt idx="1795">
                  <c:v>0.75</c:v>
                </c:pt>
                <c:pt idx="1796">
                  <c:v>0.78200000000000003</c:v>
                </c:pt>
                <c:pt idx="1797">
                  <c:v>0.83899999999999997</c:v>
                </c:pt>
                <c:pt idx="1798">
                  <c:v>0.64200000000000002</c:v>
                </c:pt>
                <c:pt idx="1799">
                  <c:v>0.625</c:v>
                </c:pt>
                <c:pt idx="1800">
                  <c:v>0.69199999999999995</c:v>
                </c:pt>
                <c:pt idx="1801">
                  <c:v>0.65200000000000002</c:v>
                </c:pt>
                <c:pt idx="1802">
                  <c:v>0.88800000000000001</c:v>
                </c:pt>
                <c:pt idx="1803">
                  <c:v>0.84199999999999997</c:v>
                </c:pt>
                <c:pt idx="1804">
                  <c:v>0.83099999999999996</c:v>
                </c:pt>
                <c:pt idx="1805">
                  <c:v>0.91800000000000004</c:v>
                </c:pt>
                <c:pt idx="1806">
                  <c:v>0.63700000000000001</c:v>
                </c:pt>
                <c:pt idx="1807">
                  <c:v>0.78</c:v>
                </c:pt>
                <c:pt idx="1808">
                  <c:v>0.90300000000000002</c:v>
                </c:pt>
                <c:pt idx="1809">
                  <c:v>0.88100000000000001</c:v>
                </c:pt>
                <c:pt idx="1810">
                  <c:v>0.85099999999999998</c:v>
                </c:pt>
                <c:pt idx="1811">
                  <c:v>0.83699999999999997</c:v>
                </c:pt>
                <c:pt idx="1812">
                  <c:v>0.621</c:v>
                </c:pt>
                <c:pt idx="1813">
                  <c:v>0.755</c:v>
                </c:pt>
                <c:pt idx="1814">
                  <c:v>0.89</c:v>
                </c:pt>
                <c:pt idx="1815">
                  <c:v>0.78800000000000003</c:v>
                </c:pt>
                <c:pt idx="1816">
                  <c:v>0.78400000000000003</c:v>
                </c:pt>
                <c:pt idx="1817">
                  <c:v>0.85799999999999998</c:v>
                </c:pt>
                <c:pt idx="1818">
                  <c:v>0.68400000000000005</c:v>
                </c:pt>
                <c:pt idx="1819">
                  <c:v>0.79700000000000004</c:v>
                </c:pt>
                <c:pt idx="1820">
                  <c:v>0.90200000000000002</c:v>
                </c:pt>
                <c:pt idx="1821">
                  <c:v>0.79200000000000004</c:v>
                </c:pt>
                <c:pt idx="1822">
                  <c:v>0.73299999999999998</c:v>
                </c:pt>
                <c:pt idx="1823">
                  <c:v>0.75600000000000001</c:v>
                </c:pt>
                <c:pt idx="1824">
                  <c:v>0.75700000000000001</c:v>
                </c:pt>
                <c:pt idx="1825">
                  <c:v>0.89300000000000002</c:v>
                </c:pt>
                <c:pt idx="1826">
                  <c:v>0.90600000000000003</c:v>
                </c:pt>
                <c:pt idx="1827">
                  <c:v>0.66100000000000003</c:v>
                </c:pt>
                <c:pt idx="1828">
                  <c:v>0.76</c:v>
                </c:pt>
                <c:pt idx="1829">
                  <c:v>0.79</c:v>
                </c:pt>
                <c:pt idx="1830">
                  <c:v>0.60599999999999998</c:v>
                </c:pt>
                <c:pt idx="1831">
                  <c:v>0.61399999999999999</c:v>
                </c:pt>
                <c:pt idx="1832">
                  <c:v>0.85099999999999998</c:v>
                </c:pt>
                <c:pt idx="1833">
                  <c:v>0.77800000000000002</c:v>
                </c:pt>
                <c:pt idx="1834">
                  <c:v>0.73799999999999999</c:v>
                </c:pt>
                <c:pt idx="1835">
                  <c:v>0.70499999999999996</c:v>
                </c:pt>
                <c:pt idx="1836">
                  <c:v>0.75</c:v>
                </c:pt>
                <c:pt idx="1837">
                  <c:v>0.91900000000000004</c:v>
                </c:pt>
                <c:pt idx="1838">
                  <c:v>0.80100000000000005</c:v>
                </c:pt>
                <c:pt idx="1839">
                  <c:v>0.56299999999999994</c:v>
                </c:pt>
                <c:pt idx="1840">
                  <c:v>0.63800000000000001</c:v>
                </c:pt>
                <c:pt idx="1841">
                  <c:v>0.76100000000000001</c:v>
                </c:pt>
                <c:pt idx="1842">
                  <c:v>0.66900000000000004</c:v>
                </c:pt>
                <c:pt idx="1843">
                  <c:v>0.29899999999999999</c:v>
                </c:pt>
                <c:pt idx="1844">
                  <c:v>0.37</c:v>
                </c:pt>
                <c:pt idx="1845">
                  <c:v>0.75900000000000001</c:v>
                </c:pt>
                <c:pt idx="1846">
                  <c:v>0.83899999999999997</c:v>
                </c:pt>
                <c:pt idx="1847">
                  <c:v>0.65500000000000003</c:v>
                </c:pt>
                <c:pt idx="1848">
                  <c:v>0.71399999999999997</c:v>
                </c:pt>
                <c:pt idx="1849">
                  <c:v>0.22800000000000001</c:v>
                </c:pt>
                <c:pt idx="1850">
                  <c:v>0.56899999999999995</c:v>
                </c:pt>
                <c:pt idx="1851">
                  <c:v>0.42</c:v>
                </c:pt>
                <c:pt idx="1852">
                  <c:v>0.64800000000000002</c:v>
                </c:pt>
                <c:pt idx="1853">
                  <c:v>0.85899999999999999</c:v>
                </c:pt>
                <c:pt idx="1854">
                  <c:v>0.47199999999999998</c:v>
                </c:pt>
                <c:pt idx="1855">
                  <c:v>0.22</c:v>
                </c:pt>
                <c:pt idx="1856">
                  <c:v>0.4</c:v>
                </c:pt>
                <c:pt idx="1857">
                  <c:v>0.51600000000000001</c:v>
                </c:pt>
                <c:pt idx="1858">
                  <c:v>0.495</c:v>
                </c:pt>
                <c:pt idx="1859">
                  <c:v>0.34</c:v>
                </c:pt>
                <c:pt idx="1860">
                  <c:v>0.74299999999999999</c:v>
                </c:pt>
                <c:pt idx="1861">
                  <c:v>0.36899999999999999</c:v>
                </c:pt>
                <c:pt idx="1862">
                  <c:v>0.42399999999999999</c:v>
                </c:pt>
                <c:pt idx="1863">
                  <c:v>0.54</c:v>
                </c:pt>
                <c:pt idx="1864">
                  <c:v>0.218</c:v>
                </c:pt>
                <c:pt idx="1865">
                  <c:v>0.216</c:v>
                </c:pt>
                <c:pt idx="1866">
                  <c:v>0.73199999999999998</c:v>
                </c:pt>
                <c:pt idx="1867">
                  <c:v>0.63700000000000001</c:v>
                </c:pt>
                <c:pt idx="1868">
                  <c:v>0.28999999999999998</c:v>
                </c:pt>
                <c:pt idx="1869">
                  <c:v>0.55800000000000005</c:v>
                </c:pt>
                <c:pt idx="1870">
                  <c:v>0.50700000000000001</c:v>
                </c:pt>
                <c:pt idx="1871">
                  <c:v>0.45800000000000002</c:v>
                </c:pt>
                <c:pt idx="1872">
                  <c:v>0.31</c:v>
                </c:pt>
                <c:pt idx="1873">
                  <c:v>0.2</c:v>
                </c:pt>
                <c:pt idx="1874">
                  <c:v>0.56599999999999995</c:v>
                </c:pt>
                <c:pt idx="1875">
                  <c:v>0.44700000000000001</c:v>
                </c:pt>
                <c:pt idx="1876">
                  <c:v>0.77</c:v>
                </c:pt>
                <c:pt idx="1877">
                  <c:v>0.434</c:v>
                </c:pt>
                <c:pt idx="1878">
                  <c:v>0.23200000000000001</c:v>
                </c:pt>
                <c:pt idx="1879">
                  <c:v>0.61399999999999999</c:v>
                </c:pt>
                <c:pt idx="1880">
                  <c:v>0.70599999999999996</c:v>
                </c:pt>
                <c:pt idx="1881">
                  <c:v>0.29799999999999999</c:v>
                </c:pt>
                <c:pt idx="1882">
                  <c:v>0.33600000000000002</c:v>
                </c:pt>
                <c:pt idx="1883">
                  <c:v>0.377</c:v>
                </c:pt>
                <c:pt idx="1884">
                  <c:v>0.749</c:v>
                </c:pt>
                <c:pt idx="1885">
                  <c:v>0.48299999999999998</c:v>
                </c:pt>
                <c:pt idx="1886">
                  <c:v>0.85699999999999998</c:v>
                </c:pt>
                <c:pt idx="1887">
                  <c:v>0.68</c:v>
                </c:pt>
                <c:pt idx="1888">
                  <c:v>0.88</c:v>
                </c:pt>
                <c:pt idx="1889">
                  <c:v>0.27800000000000002</c:v>
                </c:pt>
                <c:pt idx="1890">
                  <c:v>0.33</c:v>
                </c:pt>
                <c:pt idx="1891">
                  <c:v>0.46300000000000002</c:v>
                </c:pt>
                <c:pt idx="1892">
                  <c:v>0.88</c:v>
                </c:pt>
                <c:pt idx="1893">
                  <c:v>0.77900000000000003</c:v>
                </c:pt>
                <c:pt idx="1894">
                  <c:v>0.48599999999999999</c:v>
                </c:pt>
                <c:pt idx="1895">
                  <c:v>0.27900000000000003</c:v>
                </c:pt>
                <c:pt idx="1896">
                  <c:v>0.43</c:v>
                </c:pt>
                <c:pt idx="1897">
                  <c:v>0.64</c:v>
                </c:pt>
                <c:pt idx="1898">
                  <c:v>0.40200000000000002</c:v>
                </c:pt>
                <c:pt idx="1899">
                  <c:v>0.83299999999999996</c:v>
                </c:pt>
                <c:pt idx="1900">
                  <c:v>0.31</c:v>
                </c:pt>
                <c:pt idx="1901">
                  <c:v>0.45500000000000002</c:v>
                </c:pt>
                <c:pt idx="1902">
                  <c:v>0.59499999999999997</c:v>
                </c:pt>
                <c:pt idx="1903">
                  <c:v>0.46500000000000002</c:v>
                </c:pt>
                <c:pt idx="1904">
                  <c:v>0.46300000000000002</c:v>
                </c:pt>
                <c:pt idx="1905">
                  <c:v>0.255</c:v>
                </c:pt>
                <c:pt idx="1906">
                  <c:v>0.39800000000000002</c:v>
                </c:pt>
                <c:pt idx="1907">
                  <c:v>0.252</c:v>
                </c:pt>
                <c:pt idx="1908">
                  <c:v>0.42699999999999999</c:v>
                </c:pt>
                <c:pt idx="1909">
                  <c:v>0.59899999999999998</c:v>
                </c:pt>
                <c:pt idx="1910">
                  <c:v>0.317</c:v>
                </c:pt>
                <c:pt idx="1911">
                  <c:v>0.7</c:v>
                </c:pt>
                <c:pt idx="1912">
                  <c:v>0.61099999999999999</c:v>
                </c:pt>
                <c:pt idx="1913">
                  <c:v>0.71099999999999997</c:v>
                </c:pt>
                <c:pt idx="1914">
                  <c:v>0.41099999999999998</c:v>
                </c:pt>
                <c:pt idx="1915">
                  <c:v>0.27700000000000002</c:v>
                </c:pt>
                <c:pt idx="1916">
                  <c:v>0.86699999999999999</c:v>
                </c:pt>
                <c:pt idx="1917">
                  <c:v>0.56599999999999995</c:v>
                </c:pt>
                <c:pt idx="1918">
                  <c:v>0.19500000000000001</c:v>
                </c:pt>
                <c:pt idx="1919">
                  <c:v>0.45</c:v>
                </c:pt>
                <c:pt idx="1920">
                  <c:v>0.88800000000000001</c:v>
                </c:pt>
                <c:pt idx="1921">
                  <c:v>0.77200000000000002</c:v>
                </c:pt>
                <c:pt idx="1922">
                  <c:v>0.67900000000000005</c:v>
                </c:pt>
                <c:pt idx="1923">
                  <c:v>0.86899999999999999</c:v>
                </c:pt>
                <c:pt idx="1924">
                  <c:v>0.34899999999999998</c:v>
                </c:pt>
                <c:pt idx="1925">
                  <c:v>0.70399999999999996</c:v>
                </c:pt>
                <c:pt idx="1926">
                  <c:v>0.57499999999999996</c:v>
                </c:pt>
                <c:pt idx="1927">
                  <c:v>0.47399999999999998</c:v>
                </c:pt>
                <c:pt idx="1928">
                  <c:v>0.84799999999999998</c:v>
                </c:pt>
                <c:pt idx="1929">
                  <c:v>0.70099999999999996</c:v>
                </c:pt>
                <c:pt idx="1930">
                  <c:v>0.36299999999999999</c:v>
                </c:pt>
                <c:pt idx="1931">
                  <c:v>0.79600000000000004</c:v>
                </c:pt>
                <c:pt idx="1932">
                  <c:v>0.81</c:v>
                </c:pt>
                <c:pt idx="1933">
                  <c:v>0.41699999999999998</c:v>
                </c:pt>
                <c:pt idx="1934">
                  <c:v>0.40600000000000003</c:v>
                </c:pt>
                <c:pt idx="1935">
                  <c:v>0.25800000000000001</c:v>
                </c:pt>
                <c:pt idx="1936">
                  <c:v>0.73699999999999999</c:v>
                </c:pt>
                <c:pt idx="1937">
                  <c:v>0.82399999999999995</c:v>
                </c:pt>
                <c:pt idx="1938">
                  <c:v>0.81399999999999995</c:v>
                </c:pt>
                <c:pt idx="1939">
                  <c:v>0.52200000000000002</c:v>
                </c:pt>
                <c:pt idx="1940">
                  <c:v>0.315</c:v>
                </c:pt>
                <c:pt idx="1941">
                  <c:v>0.48399999999999999</c:v>
                </c:pt>
                <c:pt idx="1942">
                  <c:v>0.436</c:v>
                </c:pt>
                <c:pt idx="1943">
                  <c:v>0.33800000000000002</c:v>
                </c:pt>
                <c:pt idx="1944">
                  <c:v>0.34599999999999997</c:v>
                </c:pt>
                <c:pt idx="1945">
                  <c:v>0.56799999999999995</c:v>
                </c:pt>
                <c:pt idx="1946">
                  <c:v>0.53500000000000003</c:v>
                </c:pt>
                <c:pt idx="1947">
                  <c:v>0.75800000000000001</c:v>
                </c:pt>
                <c:pt idx="1948">
                  <c:v>0.81499999999999995</c:v>
                </c:pt>
                <c:pt idx="1949">
                  <c:v>0.30099999999999999</c:v>
                </c:pt>
                <c:pt idx="1950">
                  <c:v>0.45600000000000002</c:v>
                </c:pt>
                <c:pt idx="1951">
                  <c:v>0.32800000000000001</c:v>
                </c:pt>
                <c:pt idx="1952">
                  <c:v>0.51200000000000001</c:v>
                </c:pt>
                <c:pt idx="1953">
                  <c:v>0.23</c:v>
                </c:pt>
                <c:pt idx="1954">
                  <c:v>0.72099999999999997</c:v>
                </c:pt>
                <c:pt idx="1955">
                  <c:v>0.38300000000000001</c:v>
                </c:pt>
                <c:pt idx="1956">
                  <c:v>0.39</c:v>
                </c:pt>
                <c:pt idx="1957">
                  <c:v>0.35</c:v>
                </c:pt>
                <c:pt idx="1958">
                  <c:v>0.84299999999999997</c:v>
                </c:pt>
                <c:pt idx="1959">
                  <c:v>0.73899999999999999</c:v>
                </c:pt>
                <c:pt idx="1960">
                  <c:v>0.32800000000000001</c:v>
                </c:pt>
                <c:pt idx="1961">
                  <c:v>0.51500000000000001</c:v>
                </c:pt>
                <c:pt idx="1962">
                  <c:v>0.41599999999999998</c:v>
                </c:pt>
                <c:pt idx="1963">
                  <c:v>0.32900000000000001</c:v>
                </c:pt>
                <c:pt idx="1964">
                  <c:v>0.58899999999999997</c:v>
                </c:pt>
                <c:pt idx="1965">
                  <c:v>0.21199999999999999</c:v>
                </c:pt>
                <c:pt idx="1966">
                  <c:v>0.24299999999999999</c:v>
                </c:pt>
                <c:pt idx="1967">
                  <c:v>0.20699999999999999</c:v>
                </c:pt>
                <c:pt idx="1968">
                  <c:v>0.28000000000000003</c:v>
                </c:pt>
                <c:pt idx="1969">
                  <c:v>0.34399999999999997</c:v>
                </c:pt>
                <c:pt idx="1970">
                  <c:v>0.39300000000000002</c:v>
                </c:pt>
                <c:pt idx="1971">
                  <c:v>0.51200000000000001</c:v>
                </c:pt>
                <c:pt idx="1972">
                  <c:v>0.24</c:v>
                </c:pt>
                <c:pt idx="1973">
                  <c:v>0.192</c:v>
                </c:pt>
                <c:pt idx="1974">
                  <c:v>0.70299999999999996</c:v>
                </c:pt>
                <c:pt idx="1975">
                  <c:v>0.33900000000000002</c:v>
                </c:pt>
                <c:pt idx="1976">
                  <c:v>0.52100000000000002</c:v>
                </c:pt>
                <c:pt idx="1977">
                  <c:v>0.27100000000000002</c:v>
                </c:pt>
                <c:pt idx="1978">
                  <c:v>0.317</c:v>
                </c:pt>
                <c:pt idx="1979">
                  <c:v>0.223</c:v>
                </c:pt>
                <c:pt idx="1980">
                  <c:v>0.84799999999999998</c:v>
                </c:pt>
                <c:pt idx="1981">
                  <c:v>0.75900000000000001</c:v>
                </c:pt>
                <c:pt idx="1982">
                  <c:v>0.24</c:v>
                </c:pt>
                <c:pt idx="1983">
                  <c:v>0.73399999999999999</c:v>
                </c:pt>
                <c:pt idx="1984">
                  <c:v>0.26600000000000001</c:v>
                </c:pt>
                <c:pt idx="1985">
                  <c:v>0.318</c:v>
                </c:pt>
                <c:pt idx="1986">
                  <c:v>0.59899999999999998</c:v>
                </c:pt>
                <c:pt idx="1987">
                  <c:v>0.42199999999999999</c:v>
                </c:pt>
                <c:pt idx="1988">
                  <c:v>0.314</c:v>
                </c:pt>
                <c:pt idx="1989">
                  <c:v>0.31</c:v>
                </c:pt>
                <c:pt idx="1990">
                  <c:v>0.73399999999999999</c:v>
                </c:pt>
                <c:pt idx="1991">
                  <c:v>0.28599999999999998</c:v>
                </c:pt>
                <c:pt idx="1992">
                  <c:v>0.81299999999999994</c:v>
                </c:pt>
                <c:pt idx="1993">
                  <c:v>0.73799999999999999</c:v>
                </c:pt>
                <c:pt idx="1994">
                  <c:v>0.85099999999999998</c:v>
                </c:pt>
                <c:pt idx="1995">
                  <c:v>0.45100000000000001</c:v>
                </c:pt>
                <c:pt idx="1996">
                  <c:v>0.60499999999999998</c:v>
                </c:pt>
                <c:pt idx="1997">
                  <c:v>0.76400000000000001</c:v>
                </c:pt>
                <c:pt idx="1998">
                  <c:v>0.61099999999999999</c:v>
                </c:pt>
                <c:pt idx="1999">
                  <c:v>0.432</c:v>
                </c:pt>
                <c:pt idx="2000">
                  <c:v>0.83</c:v>
                </c:pt>
                <c:pt idx="2001">
                  <c:v>0.85099999999999998</c:v>
                </c:pt>
                <c:pt idx="2002">
                  <c:v>0.54</c:v>
                </c:pt>
                <c:pt idx="2003">
                  <c:v>0.438</c:v>
                </c:pt>
                <c:pt idx="2004">
                  <c:v>0.755</c:v>
                </c:pt>
                <c:pt idx="2005">
                  <c:v>0.55300000000000005</c:v>
                </c:pt>
                <c:pt idx="2006">
                  <c:v>0.52400000000000002</c:v>
                </c:pt>
                <c:pt idx="2007">
                  <c:v>0.71299999999999997</c:v>
                </c:pt>
                <c:pt idx="2008">
                  <c:v>0.43099999999999999</c:v>
                </c:pt>
                <c:pt idx="2009">
                  <c:v>0.38600000000000001</c:v>
                </c:pt>
                <c:pt idx="2010">
                  <c:v>0.68400000000000005</c:v>
                </c:pt>
                <c:pt idx="2011">
                  <c:v>0.876</c:v>
                </c:pt>
                <c:pt idx="2012">
                  <c:v>0.20699999999999999</c:v>
                </c:pt>
                <c:pt idx="2013">
                  <c:v>0.69899999999999995</c:v>
                </c:pt>
                <c:pt idx="2014">
                  <c:v>0.7</c:v>
                </c:pt>
                <c:pt idx="2015">
                  <c:v>0.377</c:v>
                </c:pt>
                <c:pt idx="2016">
                  <c:v>0.64200000000000002</c:v>
                </c:pt>
                <c:pt idx="2017">
                  <c:v>0.249</c:v>
                </c:pt>
                <c:pt idx="2018">
                  <c:v>0.24299999999999999</c:v>
                </c:pt>
                <c:pt idx="2019">
                  <c:v>0.25700000000000001</c:v>
                </c:pt>
                <c:pt idx="2020">
                  <c:v>0.86299999999999999</c:v>
                </c:pt>
                <c:pt idx="2021">
                  <c:v>0.32900000000000001</c:v>
                </c:pt>
                <c:pt idx="2022">
                  <c:v>0.85399999999999998</c:v>
                </c:pt>
                <c:pt idx="2023">
                  <c:v>0.218</c:v>
                </c:pt>
                <c:pt idx="2024">
                  <c:v>0.64300000000000002</c:v>
                </c:pt>
                <c:pt idx="2025">
                  <c:v>0.223</c:v>
                </c:pt>
                <c:pt idx="2026">
                  <c:v>0.83799999999999997</c:v>
                </c:pt>
                <c:pt idx="2027">
                  <c:v>0.36</c:v>
                </c:pt>
                <c:pt idx="2028">
                  <c:v>0.88700000000000001</c:v>
                </c:pt>
                <c:pt idx="2029">
                  <c:v>0.48199999999999998</c:v>
                </c:pt>
                <c:pt idx="2030">
                  <c:v>0.38700000000000001</c:v>
                </c:pt>
                <c:pt idx="2031">
                  <c:v>0.42299999999999999</c:v>
                </c:pt>
                <c:pt idx="2032">
                  <c:v>0.4</c:v>
                </c:pt>
                <c:pt idx="2033">
                  <c:v>0.39</c:v>
                </c:pt>
                <c:pt idx="2034">
                  <c:v>0.82599999999999996</c:v>
                </c:pt>
                <c:pt idx="2035">
                  <c:v>0.63700000000000001</c:v>
                </c:pt>
                <c:pt idx="2036">
                  <c:v>0.58199999999999996</c:v>
                </c:pt>
                <c:pt idx="2037">
                  <c:v>0.86399999999999999</c:v>
                </c:pt>
                <c:pt idx="2038">
                  <c:v>0.83299999999999996</c:v>
                </c:pt>
                <c:pt idx="2039">
                  <c:v>0.34699999999999998</c:v>
                </c:pt>
                <c:pt idx="2040">
                  <c:v>0.503</c:v>
                </c:pt>
                <c:pt idx="2041">
                  <c:v>0.83199999999999996</c:v>
                </c:pt>
                <c:pt idx="2042">
                  <c:v>0.23100000000000001</c:v>
                </c:pt>
                <c:pt idx="2043">
                  <c:v>0.58599999999999997</c:v>
                </c:pt>
                <c:pt idx="2044">
                  <c:v>0.69799999999999995</c:v>
                </c:pt>
                <c:pt idx="2045">
                  <c:v>0.69599999999999995</c:v>
                </c:pt>
                <c:pt idx="2046">
                  <c:v>0.59699999999999998</c:v>
                </c:pt>
                <c:pt idx="2047">
                  <c:v>0.80300000000000005</c:v>
                </c:pt>
                <c:pt idx="2048">
                  <c:v>0.35899999999999999</c:v>
                </c:pt>
                <c:pt idx="2049">
                  <c:v>0.86199999999999999</c:v>
                </c:pt>
                <c:pt idx="2050">
                  <c:v>0.42599999999999999</c:v>
                </c:pt>
                <c:pt idx="2051">
                  <c:v>0.20599999999999999</c:v>
                </c:pt>
                <c:pt idx="2052">
                  <c:v>0.70799999999999996</c:v>
                </c:pt>
                <c:pt idx="2053">
                  <c:v>0.35399999999999998</c:v>
                </c:pt>
                <c:pt idx="2054">
                  <c:v>0.629</c:v>
                </c:pt>
                <c:pt idx="2055">
                  <c:v>0.46400000000000002</c:v>
                </c:pt>
                <c:pt idx="2056">
                  <c:v>0.73399999999999999</c:v>
                </c:pt>
                <c:pt idx="2057">
                  <c:v>0.443</c:v>
                </c:pt>
                <c:pt idx="2058">
                  <c:v>0.20200000000000001</c:v>
                </c:pt>
                <c:pt idx="2059">
                  <c:v>0.82199999999999995</c:v>
                </c:pt>
                <c:pt idx="2060">
                  <c:v>0.39600000000000002</c:v>
                </c:pt>
                <c:pt idx="2061">
                  <c:v>0.5</c:v>
                </c:pt>
                <c:pt idx="2062">
                  <c:v>0.254</c:v>
                </c:pt>
                <c:pt idx="2063">
                  <c:v>0.52700000000000002</c:v>
                </c:pt>
                <c:pt idx="2064">
                  <c:v>0.89300000000000002</c:v>
                </c:pt>
                <c:pt idx="2065">
                  <c:v>0.22800000000000001</c:v>
                </c:pt>
                <c:pt idx="2066">
                  <c:v>0.51400000000000001</c:v>
                </c:pt>
                <c:pt idx="2067">
                  <c:v>0.68700000000000006</c:v>
                </c:pt>
                <c:pt idx="2068">
                  <c:v>0.33500000000000002</c:v>
                </c:pt>
                <c:pt idx="2069">
                  <c:v>0.76100000000000001</c:v>
                </c:pt>
                <c:pt idx="2070">
                  <c:v>0.57399999999999995</c:v>
                </c:pt>
                <c:pt idx="2071">
                  <c:v>0.19900000000000001</c:v>
                </c:pt>
                <c:pt idx="2072">
                  <c:v>0.42</c:v>
                </c:pt>
                <c:pt idx="2073">
                  <c:v>0.85799999999999998</c:v>
                </c:pt>
                <c:pt idx="2074">
                  <c:v>0.29199999999999998</c:v>
                </c:pt>
                <c:pt idx="2075">
                  <c:v>0.20399999999999999</c:v>
                </c:pt>
                <c:pt idx="2076">
                  <c:v>0.30499999999999999</c:v>
                </c:pt>
                <c:pt idx="2077">
                  <c:v>0.71199999999999997</c:v>
                </c:pt>
                <c:pt idx="2078">
                  <c:v>0.51500000000000001</c:v>
                </c:pt>
                <c:pt idx="2079">
                  <c:v>0.19600000000000001</c:v>
                </c:pt>
                <c:pt idx="2080">
                  <c:v>0.755</c:v>
                </c:pt>
                <c:pt idx="2081">
                  <c:v>0.42199999999999999</c:v>
                </c:pt>
                <c:pt idx="2082">
                  <c:v>0.72699999999999998</c:v>
                </c:pt>
                <c:pt idx="2083">
                  <c:v>0.77400000000000002</c:v>
                </c:pt>
                <c:pt idx="2084">
                  <c:v>0.874</c:v>
                </c:pt>
                <c:pt idx="2085">
                  <c:v>0.72899999999999998</c:v>
                </c:pt>
                <c:pt idx="2086">
                  <c:v>0.47799999999999998</c:v>
                </c:pt>
                <c:pt idx="2087">
                  <c:v>0.35499999999999998</c:v>
                </c:pt>
                <c:pt idx="2088">
                  <c:v>0.46400000000000002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17-452C-BCA3-8816616CD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05360"/>
        <c:axId val="361103792"/>
      </c:scatterChart>
      <c:valAx>
        <c:axId val="361105360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Duración</a:t>
                </a:r>
                <a:r>
                  <a:rPr lang="es-MX" baseline="0"/>
                  <a:t> (mseg)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1103792"/>
        <c:crosses val="autoZero"/>
        <c:crossBetween val="midCat"/>
      </c:valAx>
      <c:valAx>
        <c:axId val="361103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Magnitud (p.u)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11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Curva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Hoja1!$H$62</c:f>
              <c:strCache>
                <c:ptCount val="1"/>
                <c:pt idx="0">
                  <c:v>Curva 4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Hoja1!$J$62:$M$62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166.66</c:v>
                </c:pt>
                <c:pt idx="3">
                  <c:v>1500</c:v>
                </c:pt>
              </c:numCache>
            </c:numRef>
          </c:xVal>
          <c:yVal>
            <c:numRef>
              <c:f>Hoja1!$J$63:$M$63</c:f>
              <c:numCache>
                <c:formatCode>General</c:formatCode>
                <c:ptCount val="4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A-401F-9527-8B6EB6A5EF8F}"/>
            </c:ext>
          </c:extLst>
        </c:ser>
        <c:ser>
          <c:idx val="1"/>
          <c:order val="1"/>
          <c:tx>
            <c:v>Eventos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508"/>
            <c:marker>
              <c:symbol val="circle"/>
              <c:size val="2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BFA-401F-9527-8B6EB6A5EF8F}"/>
              </c:ext>
            </c:extLst>
          </c:dPt>
          <c:xVal>
            <c:numRef>
              <c:f>Hoja1!$D$2:$D$2100</c:f>
              <c:numCache>
                <c:formatCode>General</c:formatCode>
                <c:ptCount val="2099"/>
                <c:pt idx="0">
                  <c:v>476</c:v>
                </c:pt>
                <c:pt idx="1">
                  <c:v>1121</c:v>
                </c:pt>
                <c:pt idx="2">
                  <c:v>44</c:v>
                </c:pt>
                <c:pt idx="3">
                  <c:v>618</c:v>
                </c:pt>
                <c:pt idx="4">
                  <c:v>489</c:v>
                </c:pt>
                <c:pt idx="5">
                  <c:v>687</c:v>
                </c:pt>
                <c:pt idx="6">
                  <c:v>1130</c:v>
                </c:pt>
                <c:pt idx="7">
                  <c:v>312</c:v>
                </c:pt>
                <c:pt idx="8">
                  <c:v>1034</c:v>
                </c:pt>
                <c:pt idx="9">
                  <c:v>620</c:v>
                </c:pt>
                <c:pt idx="10">
                  <c:v>1155</c:v>
                </c:pt>
                <c:pt idx="11">
                  <c:v>472</c:v>
                </c:pt>
                <c:pt idx="12">
                  <c:v>415</c:v>
                </c:pt>
                <c:pt idx="13">
                  <c:v>499</c:v>
                </c:pt>
                <c:pt idx="14">
                  <c:v>81</c:v>
                </c:pt>
                <c:pt idx="15">
                  <c:v>136</c:v>
                </c:pt>
                <c:pt idx="16">
                  <c:v>639</c:v>
                </c:pt>
                <c:pt idx="17">
                  <c:v>766</c:v>
                </c:pt>
                <c:pt idx="18">
                  <c:v>99</c:v>
                </c:pt>
                <c:pt idx="19">
                  <c:v>267</c:v>
                </c:pt>
                <c:pt idx="20">
                  <c:v>920</c:v>
                </c:pt>
                <c:pt idx="21">
                  <c:v>482</c:v>
                </c:pt>
                <c:pt idx="22">
                  <c:v>833</c:v>
                </c:pt>
                <c:pt idx="23">
                  <c:v>972</c:v>
                </c:pt>
                <c:pt idx="24">
                  <c:v>919</c:v>
                </c:pt>
                <c:pt idx="25">
                  <c:v>86</c:v>
                </c:pt>
                <c:pt idx="26">
                  <c:v>87</c:v>
                </c:pt>
                <c:pt idx="27">
                  <c:v>866</c:v>
                </c:pt>
                <c:pt idx="28">
                  <c:v>523</c:v>
                </c:pt>
                <c:pt idx="29">
                  <c:v>95</c:v>
                </c:pt>
                <c:pt idx="30">
                  <c:v>387</c:v>
                </c:pt>
                <c:pt idx="31">
                  <c:v>1278</c:v>
                </c:pt>
                <c:pt idx="32">
                  <c:v>642</c:v>
                </c:pt>
                <c:pt idx="33">
                  <c:v>998</c:v>
                </c:pt>
                <c:pt idx="34">
                  <c:v>379</c:v>
                </c:pt>
                <c:pt idx="35">
                  <c:v>173</c:v>
                </c:pt>
                <c:pt idx="36">
                  <c:v>960</c:v>
                </c:pt>
                <c:pt idx="37">
                  <c:v>78</c:v>
                </c:pt>
                <c:pt idx="38">
                  <c:v>392</c:v>
                </c:pt>
                <c:pt idx="39">
                  <c:v>1284</c:v>
                </c:pt>
                <c:pt idx="40">
                  <c:v>212</c:v>
                </c:pt>
                <c:pt idx="41">
                  <c:v>692</c:v>
                </c:pt>
                <c:pt idx="42">
                  <c:v>845</c:v>
                </c:pt>
                <c:pt idx="43">
                  <c:v>1253</c:v>
                </c:pt>
                <c:pt idx="44">
                  <c:v>539</c:v>
                </c:pt>
                <c:pt idx="45">
                  <c:v>219</c:v>
                </c:pt>
                <c:pt idx="46">
                  <c:v>700</c:v>
                </c:pt>
                <c:pt idx="47">
                  <c:v>713</c:v>
                </c:pt>
                <c:pt idx="48">
                  <c:v>909</c:v>
                </c:pt>
                <c:pt idx="49">
                  <c:v>504</c:v>
                </c:pt>
                <c:pt idx="50">
                  <c:v>138</c:v>
                </c:pt>
                <c:pt idx="51">
                  <c:v>980</c:v>
                </c:pt>
                <c:pt idx="52">
                  <c:v>311</c:v>
                </c:pt>
                <c:pt idx="53">
                  <c:v>702</c:v>
                </c:pt>
                <c:pt idx="54">
                  <c:v>393</c:v>
                </c:pt>
                <c:pt idx="55">
                  <c:v>1291</c:v>
                </c:pt>
                <c:pt idx="56">
                  <c:v>912</c:v>
                </c:pt>
                <c:pt idx="57">
                  <c:v>1096</c:v>
                </c:pt>
                <c:pt idx="58">
                  <c:v>1183</c:v>
                </c:pt>
                <c:pt idx="59">
                  <c:v>752</c:v>
                </c:pt>
                <c:pt idx="60">
                  <c:v>992</c:v>
                </c:pt>
                <c:pt idx="61">
                  <c:v>1171</c:v>
                </c:pt>
                <c:pt idx="62">
                  <c:v>358</c:v>
                </c:pt>
                <c:pt idx="63">
                  <c:v>248</c:v>
                </c:pt>
                <c:pt idx="64">
                  <c:v>1115</c:v>
                </c:pt>
                <c:pt idx="65">
                  <c:v>1248</c:v>
                </c:pt>
                <c:pt idx="66">
                  <c:v>1066</c:v>
                </c:pt>
                <c:pt idx="67">
                  <c:v>193</c:v>
                </c:pt>
                <c:pt idx="68">
                  <c:v>1066</c:v>
                </c:pt>
                <c:pt idx="69">
                  <c:v>101</c:v>
                </c:pt>
                <c:pt idx="70">
                  <c:v>499</c:v>
                </c:pt>
                <c:pt idx="71">
                  <c:v>999</c:v>
                </c:pt>
                <c:pt idx="72">
                  <c:v>815</c:v>
                </c:pt>
                <c:pt idx="73">
                  <c:v>613</c:v>
                </c:pt>
                <c:pt idx="74">
                  <c:v>140</c:v>
                </c:pt>
                <c:pt idx="75">
                  <c:v>598</c:v>
                </c:pt>
                <c:pt idx="76">
                  <c:v>829</c:v>
                </c:pt>
                <c:pt idx="77">
                  <c:v>409</c:v>
                </c:pt>
                <c:pt idx="78">
                  <c:v>1183</c:v>
                </c:pt>
                <c:pt idx="79">
                  <c:v>512</c:v>
                </c:pt>
                <c:pt idx="80">
                  <c:v>29</c:v>
                </c:pt>
                <c:pt idx="81">
                  <c:v>1279</c:v>
                </c:pt>
                <c:pt idx="82">
                  <c:v>298</c:v>
                </c:pt>
                <c:pt idx="83">
                  <c:v>886</c:v>
                </c:pt>
                <c:pt idx="84">
                  <c:v>274</c:v>
                </c:pt>
                <c:pt idx="85">
                  <c:v>895</c:v>
                </c:pt>
                <c:pt idx="86">
                  <c:v>760</c:v>
                </c:pt>
                <c:pt idx="87">
                  <c:v>28</c:v>
                </c:pt>
                <c:pt idx="88">
                  <c:v>1108</c:v>
                </c:pt>
                <c:pt idx="89">
                  <c:v>1148</c:v>
                </c:pt>
                <c:pt idx="90">
                  <c:v>666</c:v>
                </c:pt>
                <c:pt idx="91">
                  <c:v>963</c:v>
                </c:pt>
                <c:pt idx="92">
                  <c:v>582</c:v>
                </c:pt>
                <c:pt idx="93">
                  <c:v>32</c:v>
                </c:pt>
                <c:pt idx="94">
                  <c:v>129</c:v>
                </c:pt>
                <c:pt idx="95">
                  <c:v>897</c:v>
                </c:pt>
                <c:pt idx="96">
                  <c:v>1062</c:v>
                </c:pt>
                <c:pt idx="97">
                  <c:v>530</c:v>
                </c:pt>
                <c:pt idx="98">
                  <c:v>118</c:v>
                </c:pt>
                <c:pt idx="99">
                  <c:v>457</c:v>
                </c:pt>
                <c:pt idx="100">
                  <c:v>410</c:v>
                </c:pt>
                <c:pt idx="101">
                  <c:v>683</c:v>
                </c:pt>
                <c:pt idx="102">
                  <c:v>954</c:v>
                </c:pt>
                <c:pt idx="103">
                  <c:v>784</c:v>
                </c:pt>
                <c:pt idx="104">
                  <c:v>335</c:v>
                </c:pt>
                <c:pt idx="105">
                  <c:v>32</c:v>
                </c:pt>
                <c:pt idx="106">
                  <c:v>710</c:v>
                </c:pt>
                <c:pt idx="107">
                  <c:v>793</c:v>
                </c:pt>
                <c:pt idx="108">
                  <c:v>34</c:v>
                </c:pt>
                <c:pt idx="109">
                  <c:v>597</c:v>
                </c:pt>
                <c:pt idx="110">
                  <c:v>535</c:v>
                </c:pt>
                <c:pt idx="111">
                  <c:v>896</c:v>
                </c:pt>
                <c:pt idx="112">
                  <c:v>60</c:v>
                </c:pt>
                <c:pt idx="113">
                  <c:v>82</c:v>
                </c:pt>
                <c:pt idx="114">
                  <c:v>687</c:v>
                </c:pt>
                <c:pt idx="115">
                  <c:v>762</c:v>
                </c:pt>
                <c:pt idx="116">
                  <c:v>79</c:v>
                </c:pt>
                <c:pt idx="117">
                  <c:v>456</c:v>
                </c:pt>
                <c:pt idx="118">
                  <c:v>1000</c:v>
                </c:pt>
                <c:pt idx="119">
                  <c:v>1217</c:v>
                </c:pt>
                <c:pt idx="120">
                  <c:v>534</c:v>
                </c:pt>
                <c:pt idx="121">
                  <c:v>930</c:v>
                </c:pt>
                <c:pt idx="122">
                  <c:v>416</c:v>
                </c:pt>
                <c:pt idx="123">
                  <c:v>396</c:v>
                </c:pt>
                <c:pt idx="124">
                  <c:v>625</c:v>
                </c:pt>
                <c:pt idx="125">
                  <c:v>585</c:v>
                </c:pt>
                <c:pt idx="126">
                  <c:v>680</c:v>
                </c:pt>
                <c:pt idx="127">
                  <c:v>1065</c:v>
                </c:pt>
                <c:pt idx="128">
                  <c:v>1292</c:v>
                </c:pt>
                <c:pt idx="129">
                  <c:v>402</c:v>
                </c:pt>
                <c:pt idx="130">
                  <c:v>67</c:v>
                </c:pt>
                <c:pt idx="131">
                  <c:v>962</c:v>
                </c:pt>
                <c:pt idx="132">
                  <c:v>1112</c:v>
                </c:pt>
                <c:pt idx="133">
                  <c:v>47</c:v>
                </c:pt>
                <c:pt idx="134">
                  <c:v>782</c:v>
                </c:pt>
                <c:pt idx="135">
                  <c:v>650</c:v>
                </c:pt>
                <c:pt idx="136">
                  <c:v>1123</c:v>
                </c:pt>
                <c:pt idx="137">
                  <c:v>949</c:v>
                </c:pt>
                <c:pt idx="138">
                  <c:v>427</c:v>
                </c:pt>
                <c:pt idx="139">
                  <c:v>620</c:v>
                </c:pt>
                <c:pt idx="140">
                  <c:v>842</c:v>
                </c:pt>
                <c:pt idx="141">
                  <c:v>294</c:v>
                </c:pt>
                <c:pt idx="142">
                  <c:v>1208</c:v>
                </c:pt>
                <c:pt idx="143">
                  <c:v>240</c:v>
                </c:pt>
                <c:pt idx="144">
                  <c:v>1076</c:v>
                </c:pt>
                <c:pt idx="145">
                  <c:v>608</c:v>
                </c:pt>
                <c:pt idx="146">
                  <c:v>768</c:v>
                </c:pt>
                <c:pt idx="147">
                  <c:v>1195</c:v>
                </c:pt>
                <c:pt idx="148">
                  <c:v>1126</c:v>
                </c:pt>
                <c:pt idx="149">
                  <c:v>191</c:v>
                </c:pt>
                <c:pt idx="150">
                  <c:v>749</c:v>
                </c:pt>
                <c:pt idx="151">
                  <c:v>72</c:v>
                </c:pt>
                <c:pt idx="152">
                  <c:v>1199</c:v>
                </c:pt>
                <c:pt idx="153">
                  <c:v>394</c:v>
                </c:pt>
                <c:pt idx="154">
                  <c:v>884</c:v>
                </c:pt>
                <c:pt idx="155">
                  <c:v>1154</c:v>
                </c:pt>
                <c:pt idx="156">
                  <c:v>819</c:v>
                </c:pt>
                <c:pt idx="157">
                  <c:v>287</c:v>
                </c:pt>
                <c:pt idx="158">
                  <c:v>266</c:v>
                </c:pt>
                <c:pt idx="159">
                  <c:v>797</c:v>
                </c:pt>
                <c:pt idx="160">
                  <c:v>598</c:v>
                </c:pt>
                <c:pt idx="161">
                  <c:v>722</c:v>
                </c:pt>
                <c:pt idx="162">
                  <c:v>979</c:v>
                </c:pt>
                <c:pt idx="163">
                  <c:v>79</c:v>
                </c:pt>
                <c:pt idx="164">
                  <c:v>758</c:v>
                </c:pt>
                <c:pt idx="165">
                  <c:v>57</c:v>
                </c:pt>
                <c:pt idx="166">
                  <c:v>187</c:v>
                </c:pt>
                <c:pt idx="167">
                  <c:v>363</c:v>
                </c:pt>
                <c:pt idx="168">
                  <c:v>113</c:v>
                </c:pt>
                <c:pt idx="169">
                  <c:v>1040</c:v>
                </c:pt>
                <c:pt idx="170">
                  <c:v>1236</c:v>
                </c:pt>
                <c:pt idx="171">
                  <c:v>549</c:v>
                </c:pt>
                <c:pt idx="172">
                  <c:v>925</c:v>
                </c:pt>
                <c:pt idx="173">
                  <c:v>223</c:v>
                </c:pt>
                <c:pt idx="174">
                  <c:v>796</c:v>
                </c:pt>
                <c:pt idx="175">
                  <c:v>513</c:v>
                </c:pt>
                <c:pt idx="176">
                  <c:v>774</c:v>
                </c:pt>
                <c:pt idx="177">
                  <c:v>405</c:v>
                </c:pt>
                <c:pt idx="178">
                  <c:v>796</c:v>
                </c:pt>
                <c:pt idx="179">
                  <c:v>831</c:v>
                </c:pt>
                <c:pt idx="180">
                  <c:v>1052</c:v>
                </c:pt>
                <c:pt idx="181">
                  <c:v>870</c:v>
                </c:pt>
                <c:pt idx="182">
                  <c:v>520</c:v>
                </c:pt>
                <c:pt idx="183">
                  <c:v>855</c:v>
                </c:pt>
                <c:pt idx="184">
                  <c:v>555</c:v>
                </c:pt>
                <c:pt idx="185">
                  <c:v>1128</c:v>
                </c:pt>
                <c:pt idx="186">
                  <c:v>40</c:v>
                </c:pt>
                <c:pt idx="187">
                  <c:v>1211</c:v>
                </c:pt>
                <c:pt idx="188">
                  <c:v>872</c:v>
                </c:pt>
                <c:pt idx="189">
                  <c:v>1157</c:v>
                </c:pt>
                <c:pt idx="190">
                  <c:v>668</c:v>
                </c:pt>
                <c:pt idx="191">
                  <c:v>489</c:v>
                </c:pt>
                <c:pt idx="192">
                  <c:v>50</c:v>
                </c:pt>
                <c:pt idx="193">
                  <c:v>311</c:v>
                </c:pt>
                <c:pt idx="194">
                  <c:v>766</c:v>
                </c:pt>
                <c:pt idx="195">
                  <c:v>632</c:v>
                </c:pt>
                <c:pt idx="196">
                  <c:v>61</c:v>
                </c:pt>
                <c:pt idx="197">
                  <c:v>489</c:v>
                </c:pt>
                <c:pt idx="198">
                  <c:v>669</c:v>
                </c:pt>
                <c:pt idx="199">
                  <c:v>249</c:v>
                </c:pt>
                <c:pt idx="200">
                  <c:v>1074</c:v>
                </c:pt>
                <c:pt idx="201">
                  <c:v>597</c:v>
                </c:pt>
                <c:pt idx="202">
                  <c:v>1137</c:v>
                </c:pt>
                <c:pt idx="203">
                  <c:v>1103</c:v>
                </c:pt>
                <c:pt idx="204">
                  <c:v>114</c:v>
                </c:pt>
                <c:pt idx="205">
                  <c:v>431</c:v>
                </c:pt>
                <c:pt idx="206">
                  <c:v>1216</c:v>
                </c:pt>
                <c:pt idx="207">
                  <c:v>1274</c:v>
                </c:pt>
                <c:pt idx="208">
                  <c:v>823</c:v>
                </c:pt>
                <c:pt idx="209">
                  <c:v>1010</c:v>
                </c:pt>
                <c:pt idx="210">
                  <c:v>1189</c:v>
                </c:pt>
                <c:pt idx="211">
                  <c:v>299</c:v>
                </c:pt>
                <c:pt idx="212">
                  <c:v>1219</c:v>
                </c:pt>
                <c:pt idx="213">
                  <c:v>252</c:v>
                </c:pt>
                <c:pt idx="214">
                  <c:v>406</c:v>
                </c:pt>
                <c:pt idx="215">
                  <c:v>162</c:v>
                </c:pt>
                <c:pt idx="216">
                  <c:v>1163</c:v>
                </c:pt>
                <c:pt idx="217">
                  <c:v>721</c:v>
                </c:pt>
                <c:pt idx="218">
                  <c:v>99</c:v>
                </c:pt>
                <c:pt idx="219">
                  <c:v>1126</c:v>
                </c:pt>
                <c:pt idx="220">
                  <c:v>788</c:v>
                </c:pt>
                <c:pt idx="221">
                  <c:v>123</c:v>
                </c:pt>
                <c:pt idx="222">
                  <c:v>1295</c:v>
                </c:pt>
                <c:pt idx="223">
                  <c:v>260</c:v>
                </c:pt>
                <c:pt idx="224">
                  <c:v>118</c:v>
                </c:pt>
                <c:pt idx="225">
                  <c:v>1212</c:v>
                </c:pt>
                <c:pt idx="226">
                  <c:v>974</c:v>
                </c:pt>
                <c:pt idx="227">
                  <c:v>969</c:v>
                </c:pt>
                <c:pt idx="228">
                  <c:v>962</c:v>
                </c:pt>
                <c:pt idx="229">
                  <c:v>182</c:v>
                </c:pt>
                <c:pt idx="230">
                  <c:v>573</c:v>
                </c:pt>
                <c:pt idx="231">
                  <c:v>527</c:v>
                </c:pt>
                <c:pt idx="232">
                  <c:v>765</c:v>
                </c:pt>
                <c:pt idx="233">
                  <c:v>875</c:v>
                </c:pt>
                <c:pt idx="234">
                  <c:v>109</c:v>
                </c:pt>
                <c:pt idx="235">
                  <c:v>774</c:v>
                </c:pt>
                <c:pt idx="236">
                  <c:v>431</c:v>
                </c:pt>
                <c:pt idx="237">
                  <c:v>954</c:v>
                </c:pt>
                <c:pt idx="238">
                  <c:v>1096</c:v>
                </c:pt>
                <c:pt idx="239">
                  <c:v>1105</c:v>
                </c:pt>
                <c:pt idx="240">
                  <c:v>207</c:v>
                </c:pt>
                <c:pt idx="241">
                  <c:v>319</c:v>
                </c:pt>
                <c:pt idx="242">
                  <c:v>232</c:v>
                </c:pt>
                <c:pt idx="243">
                  <c:v>509</c:v>
                </c:pt>
                <c:pt idx="244">
                  <c:v>414</c:v>
                </c:pt>
                <c:pt idx="245">
                  <c:v>1209</c:v>
                </c:pt>
                <c:pt idx="246">
                  <c:v>839</c:v>
                </c:pt>
                <c:pt idx="247">
                  <c:v>633</c:v>
                </c:pt>
                <c:pt idx="248">
                  <c:v>137</c:v>
                </c:pt>
                <c:pt idx="249">
                  <c:v>414</c:v>
                </c:pt>
                <c:pt idx="250">
                  <c:v>395</c:v>
                </c:pt>
                <c:pt idx="251">
                  <c:v>106</c:v>
                </c:pt>
                <c:pt idx="252">
                  <c:v>77</c:v>
                </c:pt>
                <c:pt idx="253">
                  <c:v>93</c:v>
                </c:pt>
                <c:pt idx="254">
                  <c:v>639</c:v>
                </c:pt>
                <c:pt idx="255">
                  <c:v>14</c:v>
                </c:pt>
                <c:pt idx="256">
                  <c:v>387</c:v>
                </c:pt>
                <c:pt idx="257">
                  <c:v>1282</c:v>
                </c:pt>
                <c:pt idx="258">
                  <c:v>1063</c:v>
                </c:pt>
                <c:pt idx="259">
                  <c:v>1090</c:v>
                </c:pt>
                <c:pt idx="260">
                  <c:v>921</c:v>
                </c:pt>
                <c:pt idx="261">
                  <c:v>231</c:v>
                </c:pt>
                <c:pt idx="262">
                  <c:v>13</c:v>
                </c:pt>
                <c:pt idx="263">
                  <c:v>1279</c:v>
                </c:pt>
                <c:pt idx="264">
                  <c:v>320</c:v>
                </c:pt>
                <c:pt idx="265">
                  <c:v>178</c:v>
                </c:pt>
                <c:pt idx="266">
                  <c:v>567</c:v>
                </c:pt>
                <c:pt idx="267">
                  <c:v>484</c:v>
                </c:pt>
                <c:pt idx="268">
                  <c:v>950</c:v>
                </c:pt>
                <c:pt idx="269">
                  <c:v>973</c:v>
                </c:pt>
                <c:pt idx="270">
                  <c:v>1261</c:v>
                </c:pt>
                <c:pt idx="271">
                  <c:v>903</c:v>
                </c:pt>
                <c:pt idx="272">
                  <c:v>1002</c:v>
                </c:pt>
                <c:pt idx="273">
                  <c:v>93</c:v>
                </c:pt>
                <c:pt idx="274">
                  <c:v>117</c:v>
                </c:pt>
                <c:pt idx="275">
                  <c:v>216</c:v>
                </c:pt>
                <c:pt idx="276">
                  <c:v>727</c:v>
                </c:pt>
                <c:pt idx="277">
                  <c:v>813</c:v>
                </c:pt>
                <c:pt idx="278">
                  <c:v>1165</c:v>
                </c:pt>
                <c:pt idx="279">
                  <c:v>997</c:v>
                </c:pt>
                <c:pt idx="280">
                  <c:v>998</c:v>
                </c:pt>
                <c:pt idx="281">
                  <c:v>721</c:v>
                </c:pt>
                <c:pt idx="282">
                  <c:v>1155</c:v>
                </c:pt>
                <c:pt idx="283">
                  <c:v>629</c:v>
                </c:pt>
                <c:pt idx="284">
                  <c:v>909</c:v>
                </c:pt>
                <c:pt idx="285">
                  <c:v>23</c:v>
                </c:pt>
                <c:pt idx="286">
                  <c:v>776</c:v>
                </c:pt>
                <c:pt idx="287">
                  <c:v>1296</c:v>
                </c:pt>
                <c:pt idx="288">
                  <c:v>540</c:v>
                </c:pt>
                <c:pt idx="289">
                  <c:v>1234</c:v>
                </c:pt>
                <c:pt idx="290">
                  <c:v>1045</c:v>
                </c:pt>
                <c:pt idx="291">
                  <c:v>561</c:v>
                </c:pt>
                <c:pt idx="292">
                  <c:v>1037</c:v>
                </c:pt>
                <c:pt idx="293">
                  <c:v>1171</c:v>
                </c:pt>
                <c:pt idx="294">
                  <c:v>707</c:v>
                </c:pt>
                <c:pt idx="295">
                  <c:v>1275</c:v>
                </c:pt>
                <c:pt idx="296">
                  <c:v>60</c:v>
                </c:pt>
                <c:pt idx="297">
                  <c:v>693</c:v>
                </c:pt>
                <c:pt idx="298">
                  <c:v>56</c:v>
                </c:pt>
                <c:pt idx="299">
                  <c:v>1196</c:v>
                </c:pt>
                <c:pt idx="300">
                  <c:v>647</c:v>
                </c:pt>
                <c:pt idx="301">
                  <c:v>384</c:v>
                </c:pt>
                <c:pt idx="302">
                  <c:v>1042</c:v>
                </c:pt>
                <c:pt idx="303">
                  <c:v>971</c:v>
                </c:pt>
                <c:pt idx="304">
                  <c:v>1185</c:v>
                </c:pt>
                <c:pt idx="305">
                  <c:v>1274</c:v>
                </c:pt>
                <c:pt idx="306">
                  <c:v>602</c:v>
                </c:pt>
                <c:pt idx="307">
                  <c:v>463</c:v>
                </c:pt>
                <c:pt idx="308">
                  <c:v>671</c:v>
                </c:pt>
                <c:pt idx="309">
                  <c:v>469</c:v>
                </c:pt>
                <c:pt idx="310">
                  <c:v>848</c:v>
                </c:pt>
                <c:pt idx="311">
                  <c:v>1222</c:v>
                </c:pt>
                <c:pt idx="312">
                  <c:v>1294</c:v>
                </c:pt>
                <c:pt idx="313">
                  <c:v>701</c:v>
                </c:pt>
                <c:pt idx="314">
                  <c:v>486</c:v>
                </c:pt>
                <c:pt idx="315">
                  <c:v>996</c:v>
                </c:pt>
                <c:pt idx="316">
                  <c:v>298</c:v>
                </c:pt>
                <c:pt idx="317">
                  <c:v>632</c:v>
                </c:pt>
                <c:pt idx="318">
                  <c:v>966</c:v>
                </c:pt>
                <c:pt idx="319">
                  <c:v>840</c:v>
                </c:pt>
                <c:pt idx="320">
                  <c:v>1027</c:v>
                </c:pt>
                <c:pt idx="321">
                  <c:v>230</c:v>
                </c:pt>
                <c:pt idx="322">
                  <c:v>569</c:v>
                </c:pt>
                <c:pt idx="323">
                  <c:v>850</c:v>
                </c:pt>
                <c:pt idx="324">
                  <c:v>146</c:v>
                </c:pt>
                <c:pt idx="325">
                  <c:v>934</c:v>
                </c:pt>
                <c:pt idx="326">
                  <c:v>522</c:v>
                </c:pt>
                <c:pt idx="327">
                  <c:v>349</c:v>
                </c:pt>
                <c:pt idx="328">
                  <c:v>1180</c:v>
                </c:pt>
                <c:pt idx="329">
                  <c:v>339</c:v>
                </c:pt>
                <c:pt idx="330">
                  <c:v>862</c:v>
                </c:pt>
                <c:pt idx="331">
                  <c:v>863</c:v>
                </c:pt>
                <c:pt idx="332">
                  <c:v>857</c:v>
                </c:pt>
                <c:pt idx="333">
                  <c:v>768</c:v>
                </c:pt>
                <c:pt idx="334">
                  <c:v>463</c:v>
                </c:pt>
                <c:pt idx="335">
                  <c:v>1233</c:v>
                </c:pt>
                <c:pt idx="336">
                  <c:v>377</c:v>
                </c:pt>
                <c:pt idx="337">
                  <c:v>766</c:v>
                </c:pt>
                <c:pt idx="338">
                  <c:v>1261</c:v>
                </c:pt>
                <c:pt idx="339">
                  <c:v>823</c:v>
                </c:pt>
                <c:pt idx="340">
                  <c:v>936</c:v>
                </c:pt>
                <c:pt idx="341">
                  <c:v>1016</c:v>
                </c:pt>
                <c:pt idx="342">
                  <c:v>744</c:v>
                </c:pt>
                <c:pt idx="343">
                  <c:v>756</c:v>
                </c:pt>
                <c:pt idx="344">
                  <c:v>829</c:v>
                </c:pt>
                <c:pt idx="345">
                  <c:v>911</c:v>
                </c:pt>
                <c:pt idx="346">
                  <c:v>1110</c:v>
                </c:pt>
                <c:pt idx="347">
                  <c:v>673</c:v>
                </c:pt>
                <c:pt idx="348">
                  <c:v>809</c:v>
                </c:pt>
                <c:pt idx="349">
                  <c:v>208</c:v>
                </c:pt>
                <c:pt idx="350">
                  <c:v>157</c:v>
                </c:pt>
                <c:pt idx="351">
                  <c:v>1256</c:v>
                </c:pt>
                <c:pt idx="352">
                  <c:v>1162</c:v>
                </c:pt>
                <c:pt idx="353">
                  <c:v>324</c:v>
                </c:pt>
                <c:pt idx="354">
                  <c:v>773</c:v>
                </c:pt>
                <c:pt idx="355">
                  <c:v>1021</c:v>
                </c:pt>
                <c:pt idx="356">
                  <c:v>846</c:v>
                </c:pt>
                <c:pt idx="357">
                  <c:v>422</c:v>
                </c:pt>
                <c:pt idx="358">
                  <c:v>174</c:v>
                </c:pt>
                <c:pt idx="359">
                  <c:v>511</c:v>
                </c:pt>
                <c:pt idx="360">
                  <c:v>328</c:v>
                </c:pt>
                <c:pt idx="361">
                  <c:v>1270</c:v>
                </c:pt>
                <c:pt idx="362">
                  <c:v>139</c:v>
                </c:pt>
                <c:pt idx="363">
                  <c:v>267</c:v>
                </c:pt>
                <c:pt idx="364">
                  <c:v>429</c:v>
                </c:pt>
                <c:pt idx="365">
                  <c:v>157</c:v>
                </c:pt>
                <c:pt idx="366">
                  <c:v>978</c:v>
                </c:pt>
                <c:pt idx="367">
                  <c:v>1253</c:v>
                </c:pt>
                <c:pt idx="368">
                  <c:v>797</c:v>
                </c:pt>
                <c:pt idx="369">
                  <c:v>1069</c:v>
                </c:pt>
                <c:pt idx="370">
                  <c:v>97</c:v>
                </c:pt>
                <c:pt idx="371">
                  <c:v>379</c:v>
                </c:pt>
                <c:pt idx="372">
                  <c:v>1192</c:v>
                </c:pt>
                <c:pt idx="373">
                  <c:v>1011</c:v>
                </c:pt>
                <c:pt idx="374">
                  <c:v>537</c:v>
                </c:pt>
                <c:pt idx="375">
                  <c:v>750</c:v>
                </c:pt>
                <c:pt idx="376">
                  <c:v>476</c:v>
                </c:pt>
                <c:pt idx="377">
                  <c:v>986</c:v>
                </c:pt>
                <c:pt idx="378">
                  <c:v>286</c:v>
                </c:pt>
                <c:pt idx="379">
                  <c:v>934</c:v>
                </c:pt>
                <c:pt idx="380">
                  <c:v>1207</c:v>
                </c:pt>
                <c:pt idx="381">
                  <c:v>161</c:v>
                </c:pt>
                <c:pt idx="382">
                  <c:v>867</c:v>
                </c:pt>
                <c:pt idx="383">
                  <c:v>315</c:v>
                </c:pt>
                <c:pt idx="384">
                  <c:v>1141</c:v>
                </c:pt>
                <c:pt idx="385">
                  <c:v>229</c:v>
                </c:pt>
                <c:pt idx="386">
                  <c:v>577</c:v>
                </c:pt>
                <c:pt idx="387">
                  <c:v>301</c:v>
                </c:pt>
                <c:pt idx="388">
                  <c:v>964</c:v>
                </c:pt>
                <c:pt idx="389">
                  <c:v>842</c:v>
                </c:pt>
                <c:pt idx="390">
                  <c:v>721</c:v>
                </c:pt>
                <c:pt idx="391">
                  <c:v>683</c:v>
                </c:pt>
                <c:pt idx="392">
                  <c:v>977</c:v>
                </c:pt>
                <c:pt idx="393">
                  <c:v>101</c:v>
                </c:pt>
                <c:pt idx="394">
                  <c:v>20</c:v>
                </c:pt>
                <c:pt idx="395">
                  <c:v>1055</c:v>
                </c:pt>
                <c:pt idx="396">
                  <c:v>777</c:v>
                </c:pt>
                <c:pt idx="397">
                  <c:v>914</c:v>
                </c:pt>
                <c:pt idx="398">
                  <c:v>781</c:v>
                </c:pt>
                <c:pt idx="399">
                  <c:v>592</c:v>
                </c:pt>
                <c:pt idx="400">
                  <c:v>65</c:v>
                </c:pt>
                <c:pt idx="401">
                  <c:v>568</c:v>
                </c:pt>
                <c:pt idx="402">
                  <c:v>1068</c:v>
                </c:pt>
                <c:pt idx="403">
                  <c:v>774</c:v>
                </c:pt>
                <c:pt idx="404">
                  <c:v>376</c:v>
                </c:pt>
                <c:pt idx="405">
                  <c:v>1119</c:v>
                </c:pt>
                <c:pt idx="406">
                  <c:v>924</c:v>
                </c:pt>
                <c:pt idx="407">
                  <c:v>689</c:v>
                </c:pt>
                <c:pt idx="408">
                  <c:v>577</c:v>
                </c:pt>
                <c:pt idx="409">
                  <c:v>583</c:v>
                </c:pt>
                <c:pt idx="410">
                  <c:v>695</c:v>
                </c:pt>
                <c:pt idx="411">
                  <c:v>194</c:v>
                </c:pt>
                <c:pt idx="412">
                  <c:v>1264</c:v>
                </c:pt>
                <c:pt idx="413">
                  <c:v>799</c:v>
                </c:pt>
                <c:pt idx="414">
                  <c:v>744</c:v>
                </c:pt>
                <c:pt idx="415">
                  <c:v>325</c:v>
                </c:pt>
                <c:pt idx="416">
                  <c:v>927</c:v>
                </c:pt>
                <c:pt idx="417">
                  <c:v>326</c:v>
                </c:pt>
                <c:pt idx="418">
                  <c:v>102</c:v>
                </c:pt>
                <c:pt idx="419">
                  <c:v>1031</c:v>
                </c:pt>
                <c:pt idx="420">
                  <c:v>650</c:v>
                </c:pt>
                <c:pt idx="421">
                  <c:v>23</c:v>
                </c:pt>
                <c:pt idx="422">
                  <c:v>1246</c:v>
                </c:pt>
                <c:pt idx="423">
                  <c:v>738</c:v>
                </c:pt>
                <c:pt idx="424">
                  <c:v>1292</c:v>
                </c:pt>
                <c:pt idx="425">
                  <c:v>970</c:v>
                </c:pt>
                <c:pt idx="426">
                  <c:v>1021</c:v>
                </c:pt>
                <c:pt idx="427">
                  <c:v>814</c:v>
                </c:pt>
                <c:pt idx="428">
                  <c:v>410</c:v>
                </c:pt>
                <c:pt idx="429">
                  <c:v>180</c:v>
                </c:pt>
                <c:pt idx="430">
                  <c:v>388</c:v>
                </c:pt>
                <c:pt idx="431">
                  <c:v>749</c:v>
                </c:pt>
                <c:pt idx="432">
                  <c:v>971</c:v>
                </c:pt>
                <c:pt idx="433">
                  <c:v>322</c:v>
                </c:pt>
                <c:pt idx="434">
                  <c:v>1124</c:v>
                </c:pt>
                <c:pt idx="435">
                  <c:v>490</c:v>
                </c:pt>
                <c:pt idx="436">
                  <c:v>1088</c:v>
                </c:pt>
                <c:pt idx="437">
                  <c:v>1103</c:v>
                </c:pt>
                <c:pt idx="438">
                  <c:v>562</c:v>
                </c:pt>
                <c:pt idx="439">
                  <c:v>650</c:v>
                </c:pt>
                <c:pt idx="440">
                  <c:v>1071</c:v>
                </c:pt>
                <c:pt idx="441">
                  <c:v>439</c:v>
                </c:pt>
                <c:pt idx="442">
                  <c:v>413</c:v>
                </c:pt>
                <c:pt idx="443">
                  <c:v>363</c:v>
                </c:pt>
                <c:pt idx="444">
                  <c:v>1211</c:v>
                </c:pt>
                <c:pt idx="445">
                  <c:v>388</c:v>
                </c:pt>
                <c:pt idx="446">
                  <c:v>17</c:v>
                </c:pt>
                <c:pt idx="447">
                  <c:v>1159</c:v>
                </c:pt>
                <c:pt idx="448">
                  <c:v>1227</c:v>
                </c:pt>
                <c:pt idx="449">
                  <c:v>1228</c:v>
                </c:pt>
                <c:pt idx="450">
                  <c:v>894</c:v>
                </c:pt>
                <c:pt idx="451">
                  <c:v>118</c:v>
                </c:pt>
                <c:pt idx="452">
                  <c:v>1188</c:v>
                </c:pt>
                <c:pt idx="453">
                  <c:v>1179</c:v>
                </c:pt>
                <c:pt idx="454">
                  <c:v>325</c:v>
                </c:pt>
                <c:pt idx="455">
                  <c:v>858</c:v>
                </c:pt>
                <c:pt idx="456">
                  <c:v>584</c:v>
                </c:pt>
                <c:pt idx="457">
                  <c:v>1074</c:v>
                </c:pt>
                <c:pt idx="458">
                  <c:v>1004</c:v>
                </c:pt>
                <c:pt idx="459">
                  <c:v>1052</c:v>
                </c:pt>
                <c:pt idx="460">
                  <c:v>136</c:v>
                </c:pt>
                <c:pt idx="461">
                  <c:v>427</c:v>
                </c:pt>
                <c:pt idx="462">
                  <c:v>682</c:v>
                </c:pt>
                <c:pt idx="463">
                  <c:v>180</c:v>
                </c:pt>
                <c:pt idx="464">
                  <c:v>611</c:v>
                </c:pt>
                <c:pt idx="465">
                  <c:v>656</c:v>
                </c:pt>
                <c:pt idx="466">
                  <c:v>1015</c:v>
                </c:pt>
                <c:pt idx="467">
                  <c:v>402</c:v>
                </c:pt>
                <c:pt idx="468">
                  <c:v>1169</c:v>
                </c:pt>
                <c:pt idx="469">
                  <c:v>318</c:v>
                </c:pt>
                <c:pt idx="470">
                  <c:v>1087</c:v>
                </c:pt>
                <c:pt idx="471">
                  <c:v>741</c:v>
                </c:pt>
                <c:pt idx="472">
                  <c:v>815</c:v>
                </c:pt>
                <c:pt idx="473">
                  <c:v>111</c:v>
                </c:pt>
                <c:pt idx="474">
                  <c:v>765</c:v>
                </c:pt>
                <c:pt idx="475">
                  <c:v>400</c:v>
                </c:pt>
                <c:pt idx="476">
                  <c:v>33</c:v>
                </c:pt>
                <c:pt idx="477">
                  <c:v>99</c:v>
                </c:pt>
                <c:pt idx="478">
                  <c:v>188</c:v>
                </c:pt>
                <c:pt idx="479">
                  <c:v>1211</c:v>
                </c:pt>
                <c:pt idx="480">
                  <c:v>161</c:v>
                </c:pt>
                <c:pt idx="481">
                  <c:v>753</c:v>
                </c:pt>
                <c:pt idx="482">
                  <c:v>1100</c:v>
                </c:pt>
                <c:pt idx="483">
                  <c:v>510</c:v>
                </c:pt>
                <c:pt idx="484">
                  <c:v>41</c:v>
                </c:pt>
                <c:pt idx="485">
                  <c:v>844</c:v>
                </c:pt>
                <c:pt idx="486">
                  <c:v>388</c:v>
                </c:pt>
                <c:pt idx="487">
                  <c:v>587</c:v>
                </c:pt>
                <c:pt idx="488">
                  <c:v>925</c:v>
                </c:pt>
                <c:pt idx="489">
                  <c:v>1195</c:v>
                </c:pt>
                <c:pt idx="490">
                  <c:v>1151</c:v>
                </c:pt>
                <c:pt idx="491">
                  <c:v>1184</c:v>
                </c:pt>
                <c:pt idx="492">
                  <c:v>1065</c:v>
                </c:pt>
                <c:pt idx="493">
                  <c:v>726</c:v>
                </c:pt>
                <c:pt idx="494">
                  <c:v>504</c:v>
                </c:pt>
                <c:pt idx="495">
                  <c:v>76</c:v>
                </c:pt>
                <c:pt idx="496">
                  <c:v>928</c:v>
                </c:pt>
                <c:pt idx="497">
                  <c:v>525</c:v>
                </c:pt>
                <c:pt idx="498">
                  <c:v>876</c:v>
                </c:pt>
                <c:pt idx="499">
                  <c:v>14</c:v>
                </c:pt>
                <c:pt idx="500">
                  <c:v>669</c:v>
                </c:pt>
                <c:pt idx="501">
                  <c:v>186</c:v>
                </c:pt>
                <c:pt idx="502">
                  <c:v>1071</c:v>
                </c:pt>
                <c:pt idx="503">
                  <c:v>335</c:v>
                </c:pt>
                <c:pt idx="504">
                  <c:v>405</c:v>
                </c:pt>
                <c:pt idx="505">
                  <c:v>357</c:v>
                </c:pt>
                <c:pt idx="506">
                  <c:v>748</c:v>
                </c:pt>
                <c:pt idx="507">
                  <c:v>589</c:v>
                </c:pt>
                <c:pt idx="508">
                  <c:v>308</c:v>
                </c:pt>
                <c:pt idx="509">
                  <c:v>956</c:v>
                </c:pt>
                <c:pt idx="510">
                  <c:v>145</c:v>
                </c:pt>
                <c:pt idx="511">
                  <c:v>1298</c:v>
                </c:pt>
                <c:pt idx="512">
                  <c:v>376</c:v>
                </c:pt>
                <c:pt idx="513">
                  <c:v>1191</c:v>
                </c:pt>
                <c:pt idx="514">
                  <c:v>807</c:v>
                </c:pt>
                <c:pt idx="515">
                  <c:v>455</c:v>
                </c:pt>
                <c:pt idx="516">
                  <c:v>1049</c:v>
                </c:pt>
                <c:pt idx="517">
                  <c:v>345</c:v>
                </c:pt>
                <c:pt idx="518">
                  <c:v>287</c:v>
                </c:pt>
                <c:pt idx="519">
                  <c:v>1093</c:v>
                </c:pt>
                <c:pt idx="520">
                  <c:v>44</c:v>
                </c:pt>
                <c:pt idx="521">
                  <c:v>1295</c:v>
                </c:pt>
                <c:pt idx="522">
                  <c:v>823</c:v>
                </c:pt>
                <c:pt idx="523">
                  <c:v>733</c:v>
                </c:pt>
                <c:pt idx="524">
                  <c:v>651</c:v>
                </c:pt>
                <c:pt idx="525">
                  <c:v>844</c:v>
                </c:pt>
                <c:pt idx="526">
                  <c:v>680</c:v>
                </c:pt>
                <c:pt idx="527">
                  <c:v>770</c:v>
                </c:pt>
                <c:pt idx="528">
                  <c:v>538</c:v>
                </c:pt>
                <c:pt idx="529">
                  <c:v>1067</c:v>
                </c:pt>
                <c:pt idx="530">
                  <c:v>684</c:v>
                </c:pt>
                <c:pt idx="531">
                  <c:v>641</c:v>
                </c:pt>
                <c:pt idx="532">
                  <c:v>1139</c:v>
                </c:pt>
                <c:pt idx="533">
                  <c:v>74</c:v>
                </c:pt>
                <c:pt idx="534">
                  <c:v>951</c:v>
                </c:pt>
                <c:pt idx="535">
                  <c:v>1204</c:v>
                </c:pt>
                <c:pt idx="536">
                  <c:v>455</c:v>
                </c:pt>
                <c:pt idx="537">
                  <c:v>243</c:v>
                </c:pt>
                <c:pt idx="538">
                  <c:v>956</c:v>
                </c:pt>
                <c:pt idx="539">
                  <c:v>1122</c:v>
                </c:pt>
                <c:pt idx="540">
                  <c:v>394</c:v>
                </c:pt>
                <c:pt idx="541">
                  <c:v>1140</c:v>
                </c:pt>
                <c:pt idx="542">
                  <c:v>716</c:v>
                </c:pt>
                <c:pt idx="543">
                  <c:v>380</c:v>
                </c:pt>
                <c:pt idx="544">
                  <c:v>581</c:v>
                </c:pt>
                <c:pt idx="545">
                  <c:v>189</c:v>
                </c:pt>
                <c:pt idx="546">
                  <c:v>657</c:v>
                </c:pt>
                <c:pt idx="547">
                  <c:v>247</c:v>
                </c:pt>
                <c:pt idx="548">
                  <c:v>1290</c:v>
                </c:pt>
                <c:pt idx="549">
                  <c:v>150</c:v>
                </c:pt>
                <c:pt idx="550">
                  <c:v>384</c:v>
                </c:pt>
                <c:pt idx="551">
                  <c:v>618</c:v>
                </c:pt>
                <c:pt idx="552">
                  <c:v>232</c:v>
                </c:pt>
                <c:pt idx="553">
                  <c:v>99</c:v>
                </c:pt>
                <c:pt idx="554">
                  <c:v>966</c:v>
                </c:pt>
                <c:pt idx="555">
                  <c:v>1057</c:v>
                </c:pt>
                <c:pt idx="556">
                  <c:v>624</c:v>
                </c:pt>
                <c:pt idx="557">
                  <c:v>77</c:v>
                </c:pt>
                <c:pt idx="558">
                  <c:v>797</c:v>
                </c:pt>
                <c:pt idx="559">
                  <c:v>874</c:v>
                </c:pt>
                <c:pt idx="560">
                  <c:v>995</c:v>
                </c:pt>
                <c:pt idx="561">
                  <c:v>1059</c:v>
                </c:pt>
                <c:pt idx="562">
                  <c:v>421</c:v>
                </c:pt>
                <c:pt idx="563">
                  <c:v>243</c:v>
                </c:pt>
                <c:pt idx="564">
                  <c:v>912</c:v>
                </c:pt>
                <c:pt idx="565">
                  <c:v>1021</c:v>
                </c:pt>
                <c:pt idx="566">
                  <c:v>33</c:v>
                </c:pt>
                <c:pt idx="567">
                  <c:v>564</c:v>
                </c:pt>
                <c:pt idx="568">
                  <c:v>182</c:v>
                </c:pt>
                <c:pt idx="569">
                  <c:v>767</c:v>
                </c:pt>
                <c:pt idx="570">
                  <c:v>277</c:v>
                </c:pt>
                <c:pt idx="571">
                  <c:v>1137</c:v>
                </c:pt>
                <c:pt idx="572">
                  <c:v>891</c:v>
                </c:pt>
                <c:pt idx="573">
                  <c:v>1231</c:v>
                </c:pt>
                <c:pt idx="574">
                  <c:v>294</c:v>
                </c:pt>
                <c:pt idx="575">
                  <c:v>1057</c:v>
                </c:pt>
                <c:pt idx="576">
                  <c:v>322</c:v>
                </c:pt>
                <c:pt idx="577">
                  <c:v>1302</c:v>
                </c:pt>
                <c:pt idx="578">
                  <c:v>82</c:v>
                </c:pt>
                <c:pt idx="579">
                  <c:v>213</c:v>
                </c:pt>
                <c:pt idx="580">
                  <c:v>197</c:v>
                </c:pt>
                <c:pt idx="581">
                  <c:v>1147</c:v>
                </c:pt>
                <c:pt idx="582">
                  <c:v>353</c:v>
                </c:pt>
                <c:pt idx="583">
                  <c:v>558</c:v>
                </c:pt>
                <c:pt idx="584">
                  <c:v>50</c:v>
                </c:pt>
                <c:pt idx="585">
                  <c:v>732</c:v>
                </c:pt>
                <c:pt idx="586">
                  <c:v>1184</c:v>
                </c:pt>
                <c:pt idx="587">
                  <c:v>742</c:v>
                </c:pt>
                <c:pt idx="588">
                  <c:v>76</c:v>
                </c:pt>
                <c:pt idx="589">
                  <c:v>1057</c:v>
                </c:pt>
                <c:pt idx="590">
                  <c:v>14</c:v>
                </c:pt>
                <c:pt idx="591">
                  <c:v>914</c:v>
                </c:pt>
                <c:pt idx="592">
                  <c:v>1099</c:v>
                </c:pt>
                <c:pt idx="593">
                  <c:v>799</c:v>
                </c:pt>
                <c:pt idx="594">
                  <c:v>393</c:v>
                </c:pt>
                <c:pt idx="595">
                  <c:v>908</c:v>
                </c:pt>
                <c:pt idx="596">
                  <c:v>906</c:v>
                </c:pt>
                <c:pt idx="597">
                  <c:v>201</c:v>
                </c:pt>
                <c:pt idx="598">
                  <c:v>578</c:v>
                </c:pt>
                <c:pt idx="599">
                  <c:v>276</c:v>
                </c:pt>
                <c:pt idx="600">
                  <c:v>69</c:v>
                </c:pt>
                <c:pt idx="601">
                  <c:v>722</c:v>
                </c:pt>
                <c:pt idx="602">
                  <c:v>40</c:v>
                </c:pt>
                <c:pt idx="603">
                  <c:v>478</c:v>
                </c:pt>
                <c:pt idx="604">
                  <c:v>941</c:v>
                </c:pt>
                <c:pt idx="605">
                  <c:v>1072</c:v>
                </c:pt>
                <c:pt idx="606">
                  <c:v>1088</c:v>
                </c:pt>
                <c:pt idx="607">
                  <c:v>1257</c:v>
                </c:pt>
                <c:pt idx="608">
                  <c:v>356</c:v>
                </c:pt>
                <c:pt idx="609">
                  <c:v>275</c:v>
                </c:pt>
                <c:pt idx="610">
                  <c:v>857</c:v>
                </c:pt>
                <c:pt idx="611">
                  <c:v>836</c:v>
                </c:pt>
                <c:pt idx="612">
                  <c:v>633</c:v>
                </c:pt>
                <c:pt idx="613">
                  <c:v>191</c:v>
                </c:pt>
                <c:pt idx="614">
                  <c:v>570</c:v>
                </c:pt>
                <c:pt idx="615">
                  <c:v>1016</c:v>
                </c:pt>
                <c:pt idx="616">
                  <c:v>585</c:v>
                </c:pt>
                <c:pt idx="617">
                  <c:v>1002</c:v>
                </c:pt>
                <c:pt idx="618">
                  <c:v>206</c:v>
                </c:pt>
                <c:pt idx="619">
                  <c:v>806</c:v>
                </c:pt>
                <c:pt idx="620">
                  <c:v>148</c:v>
                </c:pt>
                <c:pt idx="621">
                  <c:v>1229</c:v>
                </c:pt>
                <c:pt idx="622">
                  <c:v>951</c:v>
                </c:pt>
                <c:pt idx="623">
                  <c:v>1195</c:v>
                </c:pt>
                <c:pt idx="624">
                  <c:v>523</c:v>
                </c:pt>
                <c:pt idx="625">
                  <c:v>1161</c:v>
                </c:pt>
                <c:pt idx="626">
                  <c:v>552</c:v>
                </c:pt>
                <c:pt idx="627">
                  <c:v>111</c:v>
                </c:pt>
                <c:pt idx="628">
                  <c:v>137</c:v>
                </c:pt>
                <c:pt idx="629">
                  <c:v>101</c:v>
                </c:pt>
                <c:pt idx="630">
                  <c:v>126</c:v>
                </c:pt>
                <c:pt idx="631">
                  <c:v>76</c:v>
                </c:pt>
                <c:pt idx="632">
                  <c:v>26</c:v>
                </c:pt>
                <c:pt idx="633">
                  <c:v>139</c:v>
                </c:pt>
                <c:pt idx="634">
                  <c:v>102</c:v>
                </c:pt>
                <c:pt idx="635">
                  <c:v>76</c:v>
                </c:pt>
                <c:pt idx="636">
                  <c:v>141</c:v>
                </c:pt>
                <c:pt idx="637">
                  <c:v>96</c:v>
                </c:pt>
                <c:pt idx="638">
                  <c:v>68</c:v>
                </c:pt>
                <c:pt idx="639">
                  <c:v>61</c:v>
                </c:pt>
                <c:pt idx="640">
                  <c:v>58</c:v>
                </c:pt>
                <c:pt idx="641">
                  <c:v>61</c:v>
                </c:pt>
                <c:pt idx="642">
                  <c:v>33</c:v>
                </c:pt>
                <c:pt idx="643">
                  <c:v>73</c:v>
                </c:pt>
                <c:pt idx="644">
                  <c:v>43</c:v>
                </c:pt>
                <c:pt idx="645">
                  <c:v>108</c:v>
                </c:pt>
                <c:pt idx="646">
                  <c:v>69</c:v>
                </c:pt>
                <c:pt idx="647">
                  <c:v>153</c:v>
                </c:pt>
                <c:pt idx="648">
                  <c:v>51</c:v>
                </c:pt>
                <c:pt idx="649">
                  <c:v>92</c:v>
                </c:pt>
                <c:pt idx="650">
                  <c:v>94</c:v>
                </c:pt>
                <c:pt idx="651">
                  <c:v>91</c:v>
                </c:pt>
                <c:pt idx="652">
                  <c:v>93</c:v>
                </c:pt>
                <c:pt idx="653">
                  <c:v>124</c:v>
                </c:pt>
                <c:pt idx="654">
                  <c:v>35</c:v>
                </c:pt>
                <c:pt idx="655">
                  <c:v>123</c:v>
                </c:pt>
                <c:pt idx="656">
                  <c:v>151</c:v>
                </c:pt>
                <c:pt idx="657">
                  <c:v>36</c:v>
                </c:pt>
                <c:pt idx="658">
                  <c:v>103</c:v>
                </c:pt>
                <c:pt idx="659">
                  <c:v>106</c:v>
                </c:pt>
                <c:pt idx="660">
                  <c:v>60</c:v>
                </c:pt>
                <c:pt idx="661">
                  <c:v>116</c:v>
                </c:pt>
                <c:pt idx="662">
                  <c:v>74</c:v>
                </c:pt>
                <c:pt idx="663">
                  <c:v>41</c:v>
                </c:pt>
                <c:pt idx="664">
                  <c:v>60</c:v>
                </c:pt>
                <c:pt idx="665">
                  <c:v>97</c:v>
                </c:pt>
                <c:pt idx="666">
                  <c:v>93</c:v>
                </c:pt>
                <c:pt idx="667">
                  <c:v>67</c:v>
                </c:pt>
                <c:pt idx="668">
                  <c:v>127</c:v>
                </c:pt>
                <c:pt idx="669">
                  <c:v>72</c:v>
                </c:pt>
                <c:pt idx="670">
                  <c:v>92</c:v>
                </c:pt>
                <c:pt idx="671">
                  <c:v>91</c:v>
                </c:pt>
                <c:pt idx="672">
                  <c:v>137</c:v>
                </c:pt>
                <c:pt idx="673">
                  <c:v>110</c:v>
                </c:pt>
                <c:pt idx="674">
                  <c:v>85</c:v>
                </c:pt>
                <c:pt idx="675">
                  <c:v>26</c:v>
                </c:pt>
                <c:pt idx="676">
                  <c:v>83</c:v>
                </c:pt>
                <c:pt idx="677">
                  <c:v>16</c:v>
                </c:pt>
                <c:pt idx="678">
                  <c:v>44</c:v>
                </c:pt>
                <c:pt idx="679">
                  <c:v>58</c:v>
                </c:pt>
                <c:pt idx="680">
                  <c:v>35</c:v>
                </c:pt>
                <c:pt idx="681">
                  <c:v>76</c:v>
                </c:pt>
                <c:pt idx="682">
                  <c:v>64</c:v>
                </c:pt>
                <c:pt idx="683">
                  <c:v>78</c:v>
                </c:pt>
                <c:pt idx="684">
                  <c:v>107</c:v>
                </c:pt>
                <c:pt idx="685">
                  <c:v>22</c:v>
                </c:pt>
                <c:pt idx="686">
                  <c:v>26</c:v>
                </c:pt>
                <c:pt idx="687">
                  <c:v>34</c:v>
                </c:pt>
                <c:pt idx="688">
                  <c:v>71</c:v>
                </c:pt>
                <c:pt idx="689">
                  <c:v>128</c:v>
                </c:pt>
                <c:pt idx="690">
                  <c:v>62</c:v>
                </c:pt>
                <c:pt idx="691">
                  <c:v>138</c:v>
                </c:pt>
                <c:pt idx="692">
                  <c:v>119</c:v>
                </c:pt>
                <c:pt idx="693">
                  <c:v>134</c:v>
                </c:pt>
                <c:pt idx="694">
                  <c:v>81</c:v>
                </c:pt>
                <c:pt idx="695">
                  <c:v>48</c:v>
                </c:pt>
                <c:pt idx="696">
                  <c:v>131</c:v>
                </c:pt>
                <c:pt idx="697">
                  <c:v>44</c:v>
                </c:pt>
                <c:pt idx="698">
                  <c:v>20</c:v>
                </c:pt>
                <c:pt idx="699">
                  <c:v>73</c:v>
                </c:pt>
                <c:pt idx="700">
                  <c:v>142</c:v>
                </c:pt>
                <c:pt idx="701">
                  <c:v>46</c:v>
                </c:pt>
                <c:pt idx="702">
                  <c:v>68</c:v>
                </c:pt>
                <c:pt idx="703">
                  <c:v>19</c:v>
                </c:pt>
                <c:pt idx="704">
                  <c:v>49</c:v>
                </c:pt>
                <c:pt idx="705">
                  <c:v>137</c:v>
                </c:pt>
                <c:pt idx="706">
                  <c:v>86</c:v>
                </c:pt>
                <c:pt idx="707">
                  <c:v>65</c:v>
                </c:pt>
                <c:pt idx="708">
                  <c:v>64</c:v>
                </c:pt>
                <c:pt idx="709">
                  <c:v>45</c:v>
                </c:pt>
                <c:pt idx="710">
                  <c:v>122</c:v>
                </c:pt>
                <c:pt idx="711">
                  <c:v>106</c:v>
                </c:pt>
                <c:pt idx="712">
                  <c:v>31</c:v>
                </c:pt>
                <c:pt idx="713">
                  <c:v>77</c:v>
                </c:pt>
                <c:pt idx="714">
                  <c:v>79</c:v>
                </c:pt>
                <c:pt idx="715">
                  <c:v>72</c:v>
                </c:pt>
                <c:pt idx="716">
                  <c:v>152</c:v>
                </c:pt>
                <c:pt idx="717">
                  <c:v>12</c:v>
                </c:pt>
                <c:pt idx="718">
                  <c:v>100</c:v>
                </c:pt>
                <c:pt idx="719">
                  <c:v>150</c:v>
                </c:pt>
                <c:pt idx="720">
                  <c:v>152</c:v>
                </c:pt>
                <c:pt idx="721">
                  <c:v>140</c:v>
                </c:pt>
                <c:pt idx="722">
                  <c:v>61</c:v>
                </c:pt>
                <c:pt idx="723">
                  <c:v>127</c:v>
                </c:pt>
                <c:pt idx="724">
                  <c:v>138</c:v>
                </c:pt>
                <c:pt idx="725">
                  <c:v>56</c:v>
                </c:pt>
                <c:pt idx="726">
                  <c:v>125</c:v>
                </c:pt>
                <c:pt idx="727">
                  <c:v>101</c:v>
                </c:pt>
                <c:pt idx="728">
                  <c:v>125</c:v>
                </c:pt>
                <c:pt idx="729">
                  <c:v>153</c:v>
                </c:pt>
                <c:pt idx="730">
                  <c:v>55</c:v>
                </c:pt>
                <c:pt idx="731">
                  <c:v>155</c:v>
                </c:pt>
                <c:pt idx="732">
                  <c:v>28</c:v>
                </c:pt>
                <c:pt idx="733">
                  <c:v>33</c:v>
                </c:pt>
                <c:pt idx="734">
                  <c:v>55</c:v>
                </c:pt>
                <c:pt idx="735">
                  <c:v>35</c:v>
                </c:pt>
                <c:pt idx="736">
                  <c:v>17</c:v>
                </c:pt>
                <c:pt idx="737">
                  <c:v>21</c:v>
                </c:pt>
                <c:pt idx="738">
                  <c:v>68</c:v>
                </c:pt>
                <c:pt idx="739">
                  <c:v>143</c:v>
                </c:pt>
                <c:pt idx="740">
                  <c:v>39</c:v>
                </c:pt>
                <c:pt idx="741">
                  <c:v>150</c:v>
                </c:pt>
                <c:pt idx="742">
                  <c:v>135</c:v>
                </c:pt>
                <c:pt idx="743">
                  <c:v>92</c:v>
                </c:pt>
                <c:pt idx="744">
                  <c:v>129</c:v>
                </c:pt>
                <c:pt idx="745">
                  <c:v>124</c:v>
                </c:pt>
                <c:pt idx="746">
                  <c:v>27</c:v>
                </c:pt>
                <c:pt idx="747">
                  <c:v>97</c:v>
                </c:pt>
                <c:pt idx="748">
                  <c:v>86</c:v>
                </c:pt>
                <c:pt idx="749">
                  <c:v>33</c:v>
                </c:pt>
                <c:pt idx="750">
                  <c:v>77</c:v>
                </c:pt>
                <c:pt idx="751">
                  <c:v>44</c:v>
                </c:pt>
                <c:pt idx="752">
                  <c:v>107</c:v>
                </c:pt>
                <c:pt idx="753">
                  <c:v>120</c:v>
                </c:pt>
                <c:pt idx="754">
                  <c:v>28</c:v>
                </c:pt>
                <c:pt idx="755">
                  <c:v>137</c:v>
                </c:pt>
                <c:pt idx="756">
                  <c:v>59</c:v>
                </c:pt>
                <c:pt idx="757">
                  <c:v>85</c:v>
                </c:pt>
                <c:pt idx="758">
                  <c:v>98</c:v>
                </c:pt>
                <c:pt idx="759">
                  <c:v>54</c:v>
                </c:pt>
                <c:pt idx="760">
                  <c:v>99</c:v>
                </c:pt>
                <c:pt idx="761">
                  <c:v>38</c:v>
                </c:pt>
                <c:pt idx="762">
                  <c:v>53</c:v>
                </c:pt>
                <c:pt idx="763">
                  <c:v>91</c:v>
                </c:pt>
                <c:pt idx="764">
                  <c:v>67</c:v>
                </c:pt>
                <c:pt idx="765">
                  <c:v>21</c:v>
                </c:pt>
                <c:pt idx="766">
                  <c:v>92</c:v>
                </c:pt>
                <c:pt idx="767">
                  <c:v>27</c:v>
                </c:pt>
                <c:pt idx="768">
                  <c:v>135</c:v>
                </c:pt>
                <c:pt idx="769">
                  <c:v>64</c:v>
                </c:pt>
                <c:pt idx="770">
                  <c:v>77</c:v>
                </c:pt>
                <c:pt idx="771">
                  <c:v>68</c:v>
                </c:pt>
                <c:pt idx="772">
                  <c:v>105</c:v>
                </c:pt>
                <c:pt idx="773">
                  <c:v>126</c:v>
                </c:pt>
                <c:pt idx="774">
                  <c:v>112</c:v>
                </c:pt>
                <c:pt idx="775">
                  <c:v>62</c:v>
                </c:pt>
                <c:pt idx="776">
                  <c:v>42</c:v>
                </c:pt>
                <c:pt idx="777">
                  <c:v>27</c:v>
                </c:pt>
                <c:pt idx="778">
                  <c:v>32</c:v>
                </c:pt>
                <c:pt idx="779">
                  <c:v>15</c:v>
                </c:pt>
                <c:pt idx="780">
                  <c:v>24</c:v>
                </c:pt>
                <c:pt idx="781">
                  <c:v>106</c:v>
                </c:pt>
                <c:pt idx="782">
                  <c:v>114</c:v>
                </c:pt>
                <c:pt idx="783">
                  <c:v>72</c:v>
                </c:pt>
                <c:pt idx="784">
                  <c:v>27</c:v>
                </c:pt>
                <c:pt idx="785">
                  <c:v>141</c:v>
                </c:pt>
                <c:pt idx="786">
                  <c:v>86</c:v>
                </c:pt>
                <c:pt idx="787">
                  <c:v>57</c:v>
                </c:pt>
                <c:pt idx="788">
                  <c:v>80</c:v>
                </c:pt>
                <c:pt idx="789">
                  <c:v>12</c:v>
                </c:pt>
                <c:pt idx="790">
                  <c:v>97</c:v>
                </c:pt>
                <c:pt idx="791">
                  <c:v>142</c:v>
                </c:pt>
                <c:pt idx="792">
                  <c:v>124</c:v>
                </c:pt>
                <c:pt idx="793">
                  <c:v>14</c:v>
                </c:pt>
                <c:pt idx="794">
                  <c:v>134</c:v>
                </c:pt>
                <c:pt idx="795">
                  <c:v>124</c:v>
                </c:pt>
                <c:pt idx="796">
                  <c:v>145</c:v>
                </c:pt>
                <c:pt idx="797">
                  <c:v>31</c:v>
                </c:pt>
                <c:pt idx="798">
                  <c:v>141</c:v>
                </c:pt>
                <c:pt idx="799">
                  <c:v>87</c:v>
                </c:pt>
                <c:pt idx="800">
                  <c:v>115</c:v>
                </c:pt>
                <c:pt idx="801">
                  <c:v>106</c:v>
                </c:pt>
                <c:pt idx="802">
                  <c:v>88</c:v>
                </c:pt>
                <c:pt idx="803">
                  <c:v>52</c:v>
                </c:pt>
                <c:pt idx="804">
                  <c:v>82</c:v>
                </c:pt>
                <c:pt idx="805">
                  <c:v>37</c:v>
                </c:pt>
                <c:pt idx="806">
                  <c:v>109</c:v>
                </c:pt>
                <c:pt idx="807">
                  <c:v>53</c:v>
                </c:pt>
                <c:pt idx="808">
                  <c:v>23</c:v>
                </c:pt>
                <c:pt idx="809">
                  <c:v>104</c:v>
                </c:pt>
                <c:pt idx="810">
                  <c:v>126</c:v>
                </c:pt>
                <c:pt idx="811">
                  <c:v>30</c:v>
                </c:pt>
                <c:pt idx="812">
                  <c:v>84</c:v>
                </c:pt>
                <c:pt idx="813">
                  <c:v>75</c:v>
                </c:pt>
                <c:pt idx="814">
                  <c:v>120</c:v>
                </c:pt>
                <c:pt idx="815">
                  <c:v>138</c:v>
                </c:pt>
                <c:pt idx="816">
                  <c:v>118</c:v>
                </c:pt>
                <c:pt idx="817">
                  <c:v>95</c:v>
                </c:pt>
                <c:pt idx="818">
                  <c:v>100</c:v>
                </c:pt>
                <c:pt idx="819">
                  <c:v>60</c:v>
                </c:pt>
                <c:pt idx="820">
                  <c:v>116</c:v>
                </c:pt>
                <c:pt idx="821">
                  <c:v>81</c:v>
                </c:pt>
                <c:pt idx="822">
                  <c:v>135</c:v>
                </c:pt>
                <c:pt idx="823">
                  <c:v>131</c:v>
                </c:pt>
                <c:pt idx="824">
                  <c:v>25</c:v>
                </c:pt>
                <c:pt idx="825">
                  <c:v>151</c:v>
                </c:pt>
                <c:pt idx="826">
                  <c:v>16</c:v>
                </c:pt>
                <c:pt idx="827">
                  <c:v>153</c:v>
                </c:pt>
                <c:pt idx="828">
                  <c:v>25</c:v>
                </c:pt>
                <c:pt idx="829">
                  <c:v>125</c:v>
                </c:pt>
                <c:pt idx="830">
                  <c:v>23</c:v>
                </c:pt>
                <c:pt idx="831">
                  <c:v>74</c:v>
                </c:pt>
                <c:pt idx="832">
                  <c:v>41</c:v>
                </c:pt>
                <c:pt idx="833">
                  <c:v>14</c:v>
                </c:pt>
                <c:pt idx="834">
                  <c:v>150</c:v>
                </c:pt>
                <c:pt idx="835">
                  <c:v>108</c:v>
                </c:pt>
                <c:pt idx="836">
                  <c:v>83</c:v>
                </c:pt>
                <c:pt idx="837">
                  <c:v>41</c:v>
                </c:pt>
                <c:pt idx="838">
                  <c:v>55</c:v>
                </c:pt>
                <c:pt idx="839">
                  <c:v>33</c:v>
                </c:pt>
                <c:pt idx="840">
                  <c:v>131</c:v>
                </c:pt>
                <c:pt idx="841">
                  <c:v>104</c:v>
                </c:pt>
                <c:pt idx="842">
                  <c:v>77</c:v>
                </c:pt>
                <c:pt idx="843">
                  <c:v>30</c:v>
                </c:pt>
                <c:pt idx="844">
                  <c:v>41</c:v>
                </c:pt>
                <c:pt idx="845">
                  <c:v>88</c:v>
                </c:pt>
                <c:pt idx="846">
                  <c:v>149</c:v>
                </c:pt>
                <c:pt idx="847">
                  <c:v>99</c:v>
                </c:pt>
                <c:pt idx="848">
                  <c:v>21</c:v>
                </c:pt>
                <c:pt idx="849">
                  <c:v>31</c:v>
                </c:pt>
                <c:pt idx="850">
                  <c:v>68</c:v>
                </c:pt>
                <c:pt idx="851">
                  <c:v>29</c:v>
                </c:pt>
                <c:pt idx="852">
                  <c:v>146</c:v>
                </c:pt>
                <c:pt idx="853">
                  <c:v>63</c:v>
                </c:pt>
                <c:pt idx="854">
                  <c:v>77</c:v>
                </c:pt>
                <c:pt idx="855">
                  <c:v>81</c:v>
                </c:pt>
                <c:pt idx="856">
                  <c:v>84</c:v>
                </c:pt>
                <c:pt idx="857">
                  <c:v>36</c:v>
                </c:pt>
                <c:pt idx="858">
                  <c:v>149</c:v>
                </c:pt>
                <c:pt idx="859">
                  <c:v>100</c:v>
                </c:pt>
                <c:pt idx="860">
                  <c:v>111</c:v>
                </c:pt>
                <c:pt idx="861">
                  <c:v>136</c:v>
                </c:pt>
                <c:pt idx="862">
                  <c:v>105</c:v>
                </c:pt>
                <c:pt idx="863">
                  <c:v>37</c:v>
                </c:pt>
                <c:pt idx="864">
                  <c:v>135</c:v>
                </c:pt>
                <c:pt idx="865">
                  <c:v>129</c:v>
                </c:pt>
                <c:pt idx="866">
                  <c:v>55</c:v>
                </c:pt>
                <c:pt idx="867">
                  <c:v>58</c:v>
                </c:pt>
                <c:pt idx="868">
                  <c:v>100</c:v>
                </c:pt>
                <c:pt idx="869">
                  <c:v>28</c:v>
                </c:pt>
                <c:pt idx="870">
                  <c:v>64</c:v>
                </c:pt>
                <c:pt idx="871">
                  <c:v>51</c:v>
                </c:pt>
                <c:pt idx="872">
                  <c:v>143</c:v>
                </c:pt>
                <c:pt idx="873">
                  <c:v>17</c:v>
                </c:pt>
                <c:pt idx="874">
                  <c:v>133</c:v>
                </c:pt>
                <c:pt idx="875">
                  <c:v>82</c:v>
                </c:pt>
                <c:pt idx="876">
                  <c:v>62</c:v>
                </c:pt>
                <c:pt idx="877">
                  <c:v>67</c:v>
                </c:pt>
                <c:pt idx="878">
                  <c:v>62</c:v>
                </c:pt>
                <c:pt idx="879">
                  <c:v>37</c:v>
                </c:pt>
                <c:pt idx="880">
                  <c:v>124</c:v>
                </c:pt>
                <c:pt idx="881">
                  <c:v>117</c:v>
                </c:pt>
                <c:pt idx="882">
                  <c:v>52</c:v>
                </c:pt>
                <c:pt idx="883">
                  <c:v>114</c:v>
                </c:pt>
                <c:pt idx="884">
                  <c:v>51</c:v>
                </c:pt>
                <c:pt idx="885">
                  <c:v>80</c:v>
                </c:pt>
                <c:pt idx="886">
                  <c:v>104</c:v>
                </c:pt>
                <c:pt idx="887">
                  <c:v>34</c:v>
                </c:pt>
                <c:pt idx="888">
                  <c:v>144</c:v>
                </c:pt>
                <c:pt idx="889">
                  <c:v>133</c:v>
                </c:pt>
                <c:pt idx="890">
                  <c:v>106</c:v>
                </c:pt>
                <c:pt idx="891">
                  <c:v>138</c:v>
                </c:pt>
                <c:pt idx="892">
                  <c:v>19</c:v>
                </c:pt>
                <c:pt idx="893">
                  <c:v>124</c:v>
                </c:pt>
                <c:pt idx="894">
                  <c:v>122</c:v>
                </c:pt>
                <c:pt idx="895">
                  <c:v>111</c:v>
                </c:pt>
                <c:pt idx="896">
                  <c:v>137</c:v>
                </c:pt>
                <c:pt idx="897">
                  <c:v>83</c:v>
                </c:pt>
                <c:pt idx="898">
                  <c:v>110</c:v>
                </c:pt>
                <c:pt idx="899">
                  <c:v>146</c:v>
                </c:pt>
                <c:pt idx="900">
                  <c:v>69</c:v>
                </c:pt>
                <c:pt idx="901">
                  <c:v>98</c:v>
                </c:pt>
                <c:pt idx="902">
                  <c:v>79</c:v>
                </c:pt>
                <c:pt idx="903">
                  <c:v>110</c:v>
                </c:pt>
                <c:pt idx="904">
                  <c:v>112</c:v>
                </c:pt>
                <c:pt idx="905">
                  <c:v>108</c:v>
                </c:pt>
                <c:pt idx="906">
                  <c:v>55</c:v>
                </c:pt>
                <c:pt idx="907">
                  <c:v>45</c:v>
                </c:pt>
                <c:pt idx="908">
                  <c:v>128</c:v>
                </c:pt>
                <c:pt idx="909">
                  <c:v>130</c:v>
                </c:pt>
                <c:pt idx="910">
                  <c:v>141</c:v>
                </c:pt>
                <c:pt idx="911">
                  <c:v>85</c:v>
                </c:pt>
                <c:pt idx="912">
                  <c:v>69</c:v>
                </c:pt>
                <c:pt idx="913">
                  <c:v>103</c:v>
                </c:pt>
                <c:pt idx="914">
                  <c:v>46</c:v>
                </c:pt>
                <c:pt idx="915">
                  <c:v>82</c:v>
                </c:pt>
                <c:pt idx="916">
                  <c:v>34</c:v>
                </c:pt>
                <c:pt idx="917">
                  <c:v>26</c:v>
                </c:pt>
                <c:pt idx="918">
                  <c:v>102</c:v>
                </c:pt>
                <c:pt idx="919">
                  <c:v>18</c:v>
                </c:pt>
                <c:pt idx="920">
                  <c:v>17</c:v>
                </c:pt>
                <c:pt idx="921">
                  <c:v>138</c:v>
                </c:pt>
                <c:pt idx="922">
                  <c:v>84</c:v>
                </c:pt>
                <c:pt idx="923">
                  <c:v>136</c:v>
                </c:pt>
                <c:pt idx="924">
                  <c:v>66</c:v>
                </c:pt>
                <c:pt idx="925">
                  <c:v>55</c:v>
                </c:pt>
                <c:pt idx="926">
                  <c:v>47</c:v>
                </c:pt>
                <c:pt idx="927">
                  <c:v>136</c:v>
                </c:pt>
                <c:pt idx="928">
                  <c:v>130</c:v>
                </c:pt>
                <c:pt idx="929">
                  <c:v>149</c:v>
                </c:pt>
                <c:pt idx="930">
                  <c:v>71</c:v>
                </c:pt>
                <c:pt idx="931">
                  <c:v>80</c:v>
                </c:pt>
                <c:pt idx="932">
                  <c:v>148</c:v>
                </c:pt>
                <c:pt idx="933">
                  <c:v>21</c:v>
                </c:pt>
                <c:pt idx="934">
                  <c:v>131</c:v>
                </c:pt>
                <c:pt idx="935">
                  <c:v>121</c:v>
                </c:pt>
                <c:pt idx="936">
                  <c:v>102</c:v>
                </c:pt>
                <c:pt idx="937">
                  <c:v>86</c:v>
                </c:pt>
                <c:pt idx="938">
                  <c:v>149</c:v>
                </c:pt>
                <c:pt idx="939">
                  <c:v>120</c:v>
                </c:pt>
                <c:pt idx="940">
                  <c:v>37</c:v>
                </c:pt>
                <c:pt idx="941">
                  <c:v>93</c:v>
                </c:pt>
                <c:pt idx="942">
                  <c:v>80</c:v>
                </c:pt>
                <c:pt idx="943">
                  <c:v>144</c:v>
                </c:pt>
                <c:pt idx="944">
                  <c:v>24</c:v>
                </c:pt>
                <c:pt idx="945">
                  <c:v>108</c:v>
                </c:pt>
                <c:pt idx="946">
                  <c:v>119</c:v>
                </c:pt>
                <c:pt idx="947">
                  <c:v>146</c:v>
                </c:pt>
                <c:pt idx="948">
                  <c:v>91</c:v>
                </c:pt>
                <c:pt idx="949">
                  <c:v>142</c:v>
                </c:pt>
                <c:pt idx="950">
                  <c:v>49</c:v>
                </c:pt>
                <c:pt idx="951">
                  <c:v>64</c:v>
                </c:pt>
                <c:pt idx="952">
                  <c:v>142</c:v>
                </c:pt>
                <c:pt idx="953">
                  <c:v>59</c:v>
                </c:pt>
                <c:pt idx="954">
                  <c:v>19</c:v>
                </c:pt>
                <c:pt idx="955">
                  <c:v>144</c:v>
                </c:pt>
                <c:pt idx="956">
                  <c:v>65</c:v>
                </c:pt>
                <c:pt idx="957">
                  <c:v>48</c:v>
                </c:pt>
                <c:pt idx="958">
                  <c:v>116</c:v>
                </c:pt>
                <c:pt idx="959">
                  <c:v>13</c:v>
                </c:pt>
                <c:pt idx="960">
                  <c:v>75</c:v>
                </c:pt>
                <c:pt idx="961">
                  <c:v>110</c:v>
                </c:pt>
                <c:pt idx="962">
                  <c:v>16</c:v>
                </c:pt>
                <c:pt idx="963">
                  <c:v>39</c:v>
                </c:pt>
                <c:pt idx="964">
                  <c:v>133</c:v>
                </c:pt>
                <c:pt idx="965">
                  <c:v>47</c:v>
                </c:pt>
                <c:pt idx="966">
                  <c:v>106</c:v>
                </c:pt>
                <c:pt idx="967">
                  <c:v>94</c:v>
                </c:pt>
                <c:pt idx="968">
                  <c:v>16</c:v>
                </c:pt>
                <c:pt idx="969">
                  <c:v>27</c:v>
                </c:pt>
                <c:pt idx="970">
                  <c:v>144</c:v>
                </c:pt>
                <c:pt idx="971">
                  <c:v>52</c:v>
                </c:pt>
                <c:pt idx="972">
                  <c:v>148</c:v>
                </c:pt>
                <c:pt idx="973">
                  <c:v>70</c:v>
                </c:pt>
                <c:pt idx="974">
                  <c:v>120</c:v>
                </c:pt>
                <c:pt idx="975">
                  <c:v>57</c:v>
                </c:pt>
                <c:pt idx="976">
                  <c:v>28</c:v>
                </c:pt>
                <c:pt idx="977">
                  <c:v>155</c:v>
                </c:pt>
                <c:pt idx="978">
                  <c:v>47</c:v>
                </c:pt>
                <c:pt idx="979">
                  <c:v>89</c:v>
                </c:pt>
                <c:pt idx="980">
                  <c:v>70</c:v>
                </c:pt>
                <c:pt idx="981">
                  <c:v>60</c:v>
                </c:pt>
                <c:pt idx="982">
                  <c:v>111</c:v>
                </c:pt>
                <c:pt idx="983">
                  <c:v>58</c:v>
                </c:pt>
                <c:pt idx="984">
                  <c:v>29</c:v>
                </c:pt>
                <c:pt idx="985">
                  <c:v>144</c:v>
                </c:pt>
                <c:pt idx="986">
                  <c:v>15</c:v>
                </c:pt>
                <c:pt idx="987">
                  <c:v>73</c:v>
                </c:pt>
                <c:pt idx="988">
                  <c:v>39</c:v>
                </c:pt>
                <c:pt idx="989">
                  <c:v>103</c:v>
                </c:pt>
                <c:pt idx="990">
                  <c:v>71</c:v>
                </c:pt>
                <c:pt idx="991">
                  <c:v>87</c:v>
                </c:pt>
                <c:pt idx="992">
                  <c:v>69</c:v>
                </c:pt>
                <c:pt idx="993">
                  <c:v>13</c:v>
                </c:pt>
                <c:pt idx="994">
                  <c:v>43</c:v>
                </c:pt>
                <c:pt idx="995">
                  <c:v>75</c:v>
                </c:pt>
                <c:pt idx="996">
                  <c:v>27</c:v>
                </c:pt>
                <c:pt idx="997">
                  <c:v>37</c:v>
                </c:pt>
                <c:pt idx="998">
                  <c:v>13</c:v>
                </c:pt>
                <c:pt idx="999">
                  <c:v>64</c:v>
                </c:pt>
                <c:pt idx="1000">
                  <c:v>69</c:v>
                </c:pt>
                <c:pt idx="1001">
                  <c:v>52</c:v>
                </c:pt>
                <c:pt idx="1002">
                  <c:v>54</c:v>
                </c:pt>
                <c:pt idx="1003">
                  <c:v>153</c:v>
                </c:pt>
                <c:pt idx="1004">
                  <c:v>30</c:v>
                </c:pt>
                <c:pt idx="1005">
                  <c:v>112</c:v>
                </c:pt>
                <c:pt idx="1006">
                  <c:v>97</c:v>
                </c:pt>
                <c:pt idx="1007">
                  <c:v>38</c:v>
                </c:pt>
                <c:pt idx="1008">
                  <c:v>50</c:v>
                </c:pt>
                <c:pt idx="1009">
                  <c:v>42</c:v>
                </c:pt>
                <c:pt idx="1010">
                  <c:v>67</c:v>
                </c:pt>
                <c:pt idx="1011">
                  <c:v>14</c:v>
                </c:pt>
                <c:pt idx="1012">
                  <c:v>43</c:v>
                </c:pt>
                <c:pt idx="1013">
                  <c:v>108</c:v>
                </c:pt>
                <c:pt idx="1014">
                  <c:v>144</c:v>
                </c:pt>
                <c:pt idx="1015">
                  <c:v>68</c:v>
                </c:pt>
                <c:pt idx="1016">
                  <c:v>106</c:v>
                </c:pt>
                <c:pt idx="1017">
                  <c:v>111</c:v>
                </c:pt>
                <c:pt idx="1018">
                  <c:v>64</c:v>
                </c:pt>
                <c:pt idx="1019">
                  <c:v>34</c:v>
                </c:pt>
                <c:pt idx="1020">
                  <c:v>33</c:v>
                </c:pt>
                <c:pt idx="1021">
                  <c:v>140</c:v>
                </c:pt>
                <c:pt idx="1022">
                  <c:v>96</c:v>
                </c:pt>
                <c:pt idx="1023">
                  <c:v>122</c:v>
                </c:pt>
                <c:pt idx="1024">
                  <c:v>81</c:v>
                </c:pt>
                <c:pt idx="1025">
                  <c:v>19</c:v>
                </c:pt>
                <c:pt idx="1026">
                  <c:v>40</c:v>
                </c:pt>
                <c:pt idx="1027">
                  <c:v>67</c:v>
                </c:pt>
                <c:pt idx="1028">
                  <c:v>27</c:v>
                </c:pt>
                <c:pt idx="1029">
                  <c:v>92</c:v>
                </c:pt>
                <c:pt idx="1030">
                  <c:v>128</c:v>
                </c:pt>
                <c:pt idx="1031">
                  <c:v>57</c:v>
                </c:pt>
                <c:pt idx="1032">
                  <c:v>72</c:v>
                </c:pt>
                <c:pt idx="1033">
                  <c:v>34</c:v>
                </c:pt>
                <c:pt idx="1034">
                  <c:v>95</c:v>
                </c:pt>
                <c:pt idx="1035">
                  <c:v>141</c:v>
                </c:pt>
                <c:pt idx="1036">
                  <c:v>67</c:v>
                </c:pt>
                <c:pt idx="1037">
                  <c:v>25</c:v>
                </c:pt>
                <c:pt idx="1038">
                  <c:v>20</c:v>
                </c:pt>
                <c:pt idx="1039">
                  <c:v>75</c:v>
                </c:pt>
                <c:pt idx="1040">
                  <c:v>63</c:v>
                </c:pt>
                <c:pt idx="1041">
                  <c:v>94</c:v>
                </c:pt>
                <c:pt idx="1042">
                  <c:v>91</c:v>
                </c:pt>
                <c:pt idx="1043">
                  <c:v>95</c:v>
                </c:pt>
                <c:pt idx="1044">
                  <c:v>52</c:v>
                </c:pt>
                <c:pt idx="1045">
                  <c:v>45</c:v>
                </c:pt>
                <c:pt idx="1046">
                  <c:v>83</c:v>
                </c:pt>
                <c:pt idx="1047">
                  <c:v>38</c:v>
                </c:pt>
                <c:pt idx="1048">
                  <c:v>24</c:v>
                </c:pt>
                <c:pt idx="1049">
                  <c:v>22</c:v>
                </c:pt>
                <c:pt idx="1050">
                  <c:v>146</c:v>
                </c:pt>
                <c:pt idx="1051">
                  <c:v>41</c:v>
                </c:pt>
                <c:pt idx="1052">
                  <c:v>102</c:v>
                </c:pt>
                <c:pt idx="1053">
                  <c:v>68</c:v>
                </c:pt>
                <c:pt idx="1054">
                  <c:v>131</c:v>
                </c:pt>
                <c:pt idx="1055">
                  <c:v>76</c:v>
                </c:pt>
                <c:pt idx="1056">
                  <c:v>67</c:v>
                </c:pt>
                <c:pt idx="1057">
                  <c:v>109</c:v>
                </c:pt>
                <c:pt idx="1058">
                  <c:v>146</c:v>
                </c:pt>
                <c:pt idx="1059">
                  <c:v>68</c:v>
                </c:pt>
                <c:pt idx="1060">
                  <c:v>14</c:v>
                </c:pt>
                <c:pt idx="1061">
                  <c:v>117</c:v>
                </c:pt>
                <c:pt idx="1062">
                  <c:v>136</c:v>
                </c:pt>
                <c:pt idx="1063">
                  <c:v>21</c:v>
                </c:pt>
                <c:pt idx="1064">
                  <c:v>64</c:v>
                </c:pt>
                <c:pt idx="1065">
                  <c:v>50</c:v>
                </c:pt>
                <c:pt idx="1066">
                  <c:v>118</c:v>
                </c:pt>
                <c:pt idx="1067">
                  <c:v>108</c:v>
                </c:pt>
                <c:pt idx="1068">
                  <c:v>117</c:v>
                </c:pt>
                <c:pt idx="1069">
                  <c:v>64</c:v>
                </c:pt>
                <c:pt idx="1070">
                  <c:v>66</c:v>
                </c:pt>
                <c:pt idx="1071">
                  <c:v>106</c:v>
                </c:pt>
                <c:pt idx="1072">
                  <c:v>80</c:v>
                </c:pt>
                <c:pt idx="1073">
                  <c:v>111</c:v>
                </c:pt>
                <c:pt idx="1074">
                  <c:v>138</c:v>
                </c:pt>
                <c:pt idx="1075">
                  <c:v>85</c:v>
                </c:pt>
                <c:pt idx="1076">
                  <c:v>20</c:v>
                </c:pt>
                <c:pt idx="1077">
                  <c:v>24</c:v>
                </c:pt>
                <c:pt idx="1078">
                  <c:v>83</c:v>
                </c:pt>
                <c:pt idx="1079">
                  <c:v>153</c:v>
                </c:pt>
                <c:pt idx="1080">
                  <c:v>51</c:v>
                </c:pt>
                <c:pt idx="1081">
                  <c:v>53</c:v>
                </c:pt>
                <c:pt idx="1082">
                  <c:v>29</c:v>
                </c:pt>
                <c:pt idx="1083">
                  <c:v>90</c:v>
                </c:pt>
                <c:pt idx="1084">
                  <c:v>53</c:v>
                </c:pt>
                <c:pt idx="1085">
                  <c:v>47</c:v>
                </c:pt>
                <c:pt idx="1086">
                  <c:v>63</c:v>
                </c:pt>
                <c:pt idx="1087">
                  <c:v>13</c:v>
                </c:pt>
                <c:pt idx="1088">
                  <c:v>93</c:v>
                </c:pt>
                <c:pt idx="1089">
                  <c:v>51</c:v>
                </c:pt>
                <c:pt idx="1090">
                  <c:v>34</c:v>
                </c:pt>
                <c:pt idx="1091">
                  <c:v>55</c:v>
                </c:pt>
                <c:pt idx="1092">
                  <c:v>65</c:v>
                </c:pt>
                <c:pt idx="1093">
                  <c:v>132</c:v>
                </c:pt>
                <c:pt idx="1094">
                  <c:v>137</c:v>
                </c:pt>
                <c:pt idx="1095">
                  <c:v>143</c:v>
                </c:pt>
                <c:pt idx="1096">
                  <c:v>126</c:v>
                </c:pt>
                <c:pt idx="1097">
                  <c:v>67</c:v>
                </c:pt>
                <c:pt idx="1098">
                  <c:v>61</c:v>
                </c:pt>
                <c:pt idx="1099">
                  <c:v>104</c:v>
                </c:pt>
                <c:pt idx="1100">
                  <c:v>36</c:v>
                </c:pt>
                <c:pt idx="1101">
                  <c:v>75</c:v>
                </c:pt>
                <c:pt idx="1102">
                  <c:v>33</c:v>
                </c:pt>
                <c:pt idx="1103">
                  <c:v>88</c:v>
                </c:pt>
                <c:pt idx="1104">
                  <c:v>140</c:v>
                </c:pt>
                <c:pt idx="1105">
                  <c:v>61</c:v>
                </c:pt>
                <c:pt idx="1106">
                  <c:v>112</c:v>
                </c:pt>
                <c:pt idx="1107">
                  <c:v>85</c:v>
                </c:pt>
                <c:pt idx="1108">
                  <c:v>70</c:v>
                </c:pt>
                <c:pt idx="1109">
                  <c:v>121</c:v>
                </c:pt>
                <c:pt idx="1110">
                  <c:v>13</c:v>
                </c:pt>
                <c:pt idx="1111">
                  <c:v>51</c:v>
                </c:pt>
                <c:pt idx="1112">
                  <c:v>27</c:v>
                </c:pt>
                <c:pt idx="1113">
                  <c:v>77</c:v>
                </c:pt>
                <c:pt idx="1114">
                  <c:v>64</c:v>
                </c:pt>
                <c:pt idx="1115">
                  <c:v>108</c:v>
                </c:pt>
                <c:pt idx="1116">
                  <c:v>18</c:v>
                </c:pt>
                <c:pt idx="1117">
                  <c:v>65</c:v>
                </c:pt>
                <c:pt idx="1118">
                  <c:v>97</c:v>
                </c:pt>
                <c:pt idx="1119">
                  <c:v>86</c:v>
                </c:pt>
                <c:pt idx="1120">
                  <c:v>26</c:v>
                </c:pt>
                <c:pt idx="1121">
                  <c:v>108</c:v>
                </c:pt>
                <c:pt idx="1122">
                  <c:v>12</c:v>
                </c:pt>
                <c:pt idx="1123">
                  <c:v>71</c:v>
                </c:pt>
                <c:pt idx="1124">
                  <c:v>20</c:v>
                </c:pt>
                <c:pt idx="1125">
                  <c:v>130</c:v>
                </c:pt>
                <c:pt idx="1126">
                  <c:v>140</c:v>
                </c:pt>
                <c:pt idx="1127">
                  <c:v>18</c:v>
                </c:pt>
                <c:pt idx="1128">
                  <c:v>42</c:v>
                </c:pt>
                <c:pt idx="1129">
                  <c:v>41</c:v>
                </c:pt>
                <c:pt idx="1130">
                  <c:v>47</c:v>
                </c:pt>
                <c:pt idx="1131">
                  <c:v>106</c:v>
                </c:pt>
                <c:pt idx="1132">
                  <c:v>101</c:v>
                </c:pt>
                <c:pt idx="1133">
                  <c:v>23</c:v>
                </c:pt>
                <c:pt idx="1134">
                  <c:v>152</c:v>
                </c:pt>
                <c:pt idx="1135">
                  <c:v>53</c:v>
                </c:pt>
                <c:pt idx="1136">
                  <c:v>71</c:v>
                </c:pt>
                <c:pt idx="1137">
                  <c:v>23</c:v>
                </c:pt>
                <c:pt idx="1138">
                  <c:v>42</c:v>
                </c:pt>
                <c:pt idx="1139">
                  <c:v>83</c:v>
                </c:pt>
                <c:pt idx="1140">
                  <c:v>71</c:v>
                </c:pt>
                <c:pt idx="1141">
                  <c:v>70</c:v>
                </c:pt>
                <c:pt idx="1142">
                  <c:v>42</c:v>
                </c:pt>
                <c:pt idx="1143">
                  <c:v>78</c:v>
                </c:pt>
                <c:pt idx="1144">
                  <c:v>69</c:v>
                </c:pt>
                <c:pt idx="1145">
                  <c:v>144</c:v>
                </c:pt>
                <c:pt idx="1146">
                  <c:v>140</c:v>
                </c:pt>
                <c:pt idx="1147">
                  <c:v>30</c:v>
                </c:pt>
                <c:pt idx="1148">
                  <c:v>131</c:v>
                </c:pt>
                <c:pt idx="1149">
                  <c:v>134</c:v>
                </c:pt>
                <c:pt idx="1150">
                  <c:v>134</c:v>
                </c:pt>
                <c:pt idx="1151">
                  <c:v>31</c:v>
                </c:pt>
                <c:pt idx="1152">
                  <c:v>99</c:v>
                </c:pt>
                <c:pt idx="1153">
                  <c:v>151</c:v>
                </c:pt>
                <c:pt idx="1154">
                  <c:v>143</c:v>
                </c:pt>
                <c:pt idx="1155">
                  <c:v>30</c:v>
                </c:pt>
                <c:pt idx="1156">
                  <c:v>57</c:v>
                </c:pt>
                <c:pt idx="1157">
                  <c:v>42</c:v>
                </c:pt>
                <c:pt idx="1158">
                  <c:v>19</c:v>
                </c:pt>
                <c:pt idx="1159">
                  <c:v>46</c:v>
                </c:pt>
                <c:pt idx="1160">
                  <c:v>116</c:v>
                </c:pt>
                <c:pt idx="1161">
                  <c:v>140</c:v>
                </c:pt>
                <c:pt idx="1162">
                  <c:v>91</c:v>
                </c:pt>
                <c:pt idx="1163">
                  <c:v>110</c:v>
                </c:pt>
                <c:pt idx="1164">
                  <c:v>86</c:v>
                </c:pt>
                <c:pt idx="1165">
                  <c:v>47</c:v>
                </c:pt>
                <c:pt idx="1166">
                  <c:v>130</c:v>
                </c:pt>
                <c:pt idx="1167">
                  <c:v>124</c:v>
                </c:pt>
                <c:pt idx="1168">
                  <c:v>56</c:v>
                </c:pt>
                <c:pt idx="1169">
                  <c:v>22</c:v>
                </c:pt>
                <c:pt idx="1170">
                  <c:v>118</c:v>
                </c:pt>
                <c:pt idx="1171">
                  <c:v>26</c:v>
                </c:pt>
                <c:pt idx="1172">
                  <c:v>109</c:v>
                </c:pt>
                <c:pt idx="1173">
                  <c:v>34</c:v>
                </c:pt>
                <c:pt idx="1174">
                  <c:v>126</c:v>
                </c:pt>
                <c:pt idx="1175">
                  <c:v>68</c:v>
                </c:pt>
                <c:pt idx="1176">
                  <c:v>113</c:v>
                </c:pt>
                <c:pt idx="1177">
                  <c:v>106</c:v>
                </c:pt>
                <c:pt idx="1178">
                  <c:v>45</c:v>
                </c:pt>
                <c:pt idx="1179">
                  <c:v>38</c:v>
                </c:pt>
                <c:pt idx="1180">
                  <c:v>102</c:v>
                </c:pt>
                <c:pt idx="1181">
                  <c:v>55</c:v>
                </c:pt>
                <c:pt idx="1182">
                  <c:v>54</c:v>
                </c:pt>
                <c:pt idx="1183">
                  <c:v>22</c:v>
                </c:pt>
                <c:pt idx="1184">
                  <c:v>130</c:v>
                </c:pt>
                <c:pt idx="1185">
                  <c:v>130</c:v>
                </c:pt>
                <c:pt idx="1186">
                  <c:v>23</c:v>
                </c:pt>
                <c:pt idx="1187">
                  <c:v>95</c:v>
                </c:pt>
                <c:pt idx="1188">
                  <c:v>141</c:v>
                </c:pt>
                <c:pt idx="1189">
                  <c:v>120</c:v>
                </c:pt>
                <c:pt idx="1190">
                  <c:v>90</c:v>
                </c:pt>
                <c:pt idx="1191">
                  <c:v>95</c:v>
                </c:pt>
                <c:pt idx="1192">
                  <c:v>104</c:v>
                </c:pt>
                <c:pt idx="1193">
                  <c:v>54</c:v>
                </c:pt>
                <c:pt idx="1194">
                  <c:v>53</c:v>
                </c:pt>
                <c:pt idx="1195">
                  <c:v>55</c:v>
                </c:pt>
                <c:pt idx="1196">
                  <c:v>78</c:v>
                </c:pt>
                <c:pt idx="1197">
                  <c:v>31</c:v>
                </c:pt>
                <c:pt idx="1198">
                  <c:v>43</c:v>
                </c:pt>
                <c:pt idx="1199">
                  <c:v>144</c:v>
                </c:pt>
                <c:pt idx="1200">
                  <c:v>30</c:v>
                </c:pt>
                <c:pt idx="1201">
                  <c:v>75</c:v>
                </c:pt>
                <c:pt idx="1202">
                  <c:v>106</c:v>
                </c:pt>
                <c:pt idx="1203">
                  <c:v>142</c:v>
                </c:pt>
                <c:pt idx="1204">
                  <c:v>147</c:v>
                </c:pt>
                <c:pt idx="1205">
                  <c:v>137</c:v>
                </c:pt>
                <c:pt idx="1206">
                  <c:v>75</c:v>
                </c:pt>
                <c:pt idx="1207">
                  <c:v>87</c:v>
                </c:pt>
                <c:pt idx="1208">
                  <c:v>86</c:v>
                </c:pt>
                <c:pt idx="1209">
                  <c:v>49</c:v>
                </c:pt>
                <c:pt idx="1210">
                  <c:v>47</c:v>
                </c:pt>
                <c:pt idx="1211">
                  <c:v>38</c:v>
                </c:pt>
                <c:pt idx="1212">
                  <c:v>47</c:v>
                </c:pt>
                <c:pt idx="1213">
                  <c:v>142</c:v>
                </c:pt>
                <c:pt idx="1214">
                  <c:v>76</c:v>
                </c:pt>
                <c:pt idx="1215">
                  <c:v>58</c:v>
                </c:pt>
                <c:pt idx="1216">
                  <c:v>62</c:v>
                </c:pt>
                <c:pt idx="1217">
                  <c:v>66</c:v>
                </c:pt>
                <c:pt idx="1218">
                  <c:v>83</c:v>
                </c:pt>
                <c:pt idx="1219">
                  <c:v>14</c:v>
                </c:pt>
                <c:pt idx="1220">
                  <c:v>127</c:v>
                </c:pt>
                <c:pt idx="1221">
                  <c:v>43</c:v>
                </c:pt>
                <c:pt idx="1222">
                  <c:v>124</c:v>
                </c:pt>
                <c:pt idx="1223">
                  <c:v>78</c:v>
                </c:pt>
                <c:pt idx="1224">
                  <c:v>81</c:v>
                </c:pt>
                <c:pt idx="1225">
                  <c:v>85</c:v>
                </c:pt>
                <c:pt idx="1226">
                  <c:v>44</c:v>
                </c:pt>
                <c:pt idx="1227">
                  <c:v>108</c:v>
                </c:pt>
                <c:pt idx="1228">
                  <c:v>136</c:v>
                </c:pt>
                <c:pt idx="1229">
                  <c:v>70</c:v>
                </c:pt>
                <c:pt idx="1230">
                  <c:v>43</c:v>
                </c:pt>
                <c:pt idx="1231">
                  <c:v>51</c:v>
                </c:pt>
                <c:pt idx="1232">
                  <c:v>55</c:v>
                </c:pt>
                <c:pt idx="1233">
                  <c:v>115</c:v>
                </c:pt>
                <c:pt idx="1234">
                  <c:v>56</c:v>
                </c:pt>
                <c:pt idx="1235">
                  <c:v>31</c:v>
                </c:pt>
                <c:pt idx="1236">
                  <c:v>64</c:v>
                </c:pt>
                <c:pt idx="1237">
                  <c:v>46</c:v>
                </c:pt>
                <c:pt idx="1238">
                  <c:v>29</c:v>
                </c:pt>
                <c:pt idx="1239">
                  <c:v>154</c:v>
                </c:pt>
                <c:pt idx="1240">
                  <c:v>51</c:v>
                </c:pt>
                <c:pt idx="1241">
                  <c:v>21</c:v>
                </c:pt>
                <c:pt idx="1242">
                  <c:v>17</c:v>
                </c:pt>
                <c:pt idx="1243">
                  <c:v>122</c:v>
                </c:pt>
                <c:pt idx="1244">
                  <c:v>71</c:v>
                </c:pt>
                <c:pt idx="1245">
                  <c:v>153</c:v>
                </c:pt>
                <c:pt idx="1246">
                  <c:v>122</c:v>
                </c:pt>
                <c:pt idx="1247">
                  <c:v>55</c:v>
                </c:pt>
                <c:pt idx="1248">
                  <c:v>37</c:v>
                </c:pt>
                <c:pt idx="1249">
                  <c:v>103</c:v>
                </c:pt>
                <c:pt idx="1250">
                  <c:v>125</c:v>
                </c:pt>
                <c:pt idx="1251">
                  <c:v>96</c:v>
                </c:pt>
                <c:pt idx="1252">
                  <c:v>30</c:v>
                </c:pt>
                <c:pt idx="1253">
                  <c:v>139</c:v>
                </c:pt>
                <c:pt idx="1254">
                  <c:v>139</c:v>
                </c:pt>
                <c:pt idx="1255">
                  <c:v>147</c:v>
                </c:pt>
                <c:pt idx="1256">
                  <c:v>153</c:v>
                </c:pt>
                <c:pt idx="1257">
                  <c:v>119</c:v>
                </c:pt>
                <c:pt idx="1258">
                  <c:v>61</c:v>
                </c:pt>
                <c:pt idx="1259">
                  <c:v>78</c:v>
                </c:pt>
                <c:pt idx="1260">
                  <c:v>16</c:v>
                </c:pt>
                <c:pt idx="1261">
                  <c:v>89</c:v>
                </c:pt>
                <c:pt idx="1262">
                  <c:v>38</c:v>
                </c:pt>
                <c:pt idx="1263">
                  <c:v>128</c:v>
                </c:pt>
                <c:pt idx="1264">
                  <c:v>35</c:v>
                </c:pt>
                <c:pt idx="1265">
                  <c:v>103</c:v>
                </c:pt>
                <c:pt idx="1266">
                  <c:v>101</c:v>
                </c:pt>
                <c:pt idx="1267">
                  <c:v>57</c:v>
                </c:pt>
                <c:pt idx="1268">
                  <c:v>65</c:v>
                </c:pt>
                <c:pt idx="1269">
                  <c:v>137</c:v>
                </c:pt>
                <c:pt idx="1270">
                  <c:v>126</c:v>
                </c:pt>
                <c:pt idx="1271">
                  <c:v>100</c:v>
                </c:pt>
                <c:pt idx="1272">
                  <c:v>50</c:v>
                </c:pt>
                <c:pt idx="1273">
                  <c:v>21</c:v>
                </c:pt>
                <c:pt idx="1274">
                  <c:v>56</c:v>
                </c:pt>
                <c:pt idx="1275">
                  <c:v>135</c:v>
                </c:pt>
                <c:pt idx="1276">
                  <c:v>82</c:v>
                </c:pt>
                <c:pt idx="1277">
                  <c:v>75</c:v>
                </c:pt>
                <c:pt idx="1278">
                  <c:v>55</c:v>
                </c:pt>
                <c:pt idx="1279">
                  <c:v>120</c:v>
                </c:pt>
                <c:pt idx="1280">
                  <c:v>121</c:v>
                </c:pt>
                <c:pt idx="1281">
                  <c:v>121</c:v>
                </c:pt>
                <c:pt idx="1282">
                  <c:v>131</c:v>
                </c:pt>
                <c:pt idx="1283">
                  <c:v>90</c:v>
                </c:pt>
                <c:pt idx="1284">
                  <c:v>35</c:v>
                </c:pt>
                <c:pt idx="1285">
                  <c:v>97</c:v>
                </c:pt>
                <c:pt idx="1286">
                  <c:v>140</c:v>
                </c:pt>
                <c:pt idx="1287">
                  <c:v>110</c:v>
                </c:pt>
                <c:pt idx="1288">
                  <c:v>67</c:v>
                </c:pt>
                <c:pt idx="1289">
                  <c:v>126</c:v>
                </c:pt>
                <c:pt idx="1290">
                  <c:v>43</c:v>
                </c:pt>
                <c:pt idx="1291">
                  <c:v>144</c:v>
                </c:pt>
                <c:pt idx="1292">
                  <c:v>140</c:v>
                </c:pt>
                <c:pt idx="1293">
                  <c:v>102</c:v>
                </c:pt>
                <c:pt idx="1294">
                  <c:v>139</c:v>
                </c:pt>
                <c:pt idx="1295">
                  <c:v>27</c:v>
                </c:pt>
                <c:pt idx="1296">
                  <c:v>316</c:v>
                </c:pt>
                <c:pt idx="1297">
                  <c:v>565</c:v>
                </c:pt>
                <c:pt idx="1298">
                  <c:v>551</c:v>
                </c:pt>
                <c:pt idx="1299">
                  <c:v>442</c:v>
                </c:pt>
                <c:pt idx="1300">
                  <c:v>420</c:v>
                </c:pt>
                <c:pt idx="1301">
                  <c:v>533</c:v>
                </c:pt>
                <c:pt idx="1302">
                  <c:v>418</c:v>
                </c:pt>
                <c:pt idx="1303">
                  <c:v>176</c:v>
                </c:pt>
                <c:pt idx="1304">
                  <c:v>407</c:v>
                </c:pt>
                <c:pt idx="1305">
                  <c:v>515</c:v>
                </c:pt>
                <c:pt idx="1306">
                  <c:v>451</c:v>
                </c:pt>
                <c:pt idx="1307">
                  <c:v>499</c:v>
                </c:pt>
                <c:pt idx="1308">
                  <c:v>352</c:v>
                </c:pt>
                <c:pt idx="1309">
                  <c:v>592</c:v>
                </c:pt>
                <c:pt idx="1310">
                  <c:v>184</c:v>
                </c:pt>
                <c:pt idx="1311">
                  <c:v>504</c:v>
                </c:pt>
                <c:pt idx="1312">
                  <c:v>173</c:v>
                </c:pt>
                <c:pt idx="1313">
                  <c:v>496</c:v>
                </c:pt>
                <c:pt idx="1314">
                  <c:v>420</c:v>
                </c:pt>
                <c:pt idx="1315">
                  <c:v>536</c:v>
                </c:pt>
                <c:pt idx="1316">
                  <c:v>205</c:v>
                </c:pt>
                <c:pt idx="1317">
                  <c:v>297</c:v>
                </c:pt>
                <c:pt idx="1318">
                  <c:v>265</c:v>
                </c:pt>
                <c:pt idx="1319">
                  <c:v>326</c:v>
                </c:pt>
                <c:pt idx="1320">
                  <c:v>398</c:v>
                </c:pt>
                <c:pt idx="1321">
                  <c:v>545</c:v>
                </c:pt>
                <c:pt idx="1322">
                  <c:v>193</c:v>
                </c:pt>
                <c:pt idx="1323">
                  <c:v>221</c:v>
                </c:pt>
                <c:pt idx="1324">
                  <c:v>527</c:v>
                </c:pt>
                <c:pt idx="1325">
                  <c:v>350</c:v>
                </c:pt>
                <c:pt idx="1326">
                  <c:v>290</c:v>
                </c:pt>
                <c:pt idx="1327">
                  <c:v>166</c:v>
                </c:pt>
                <c:pt idx="1328">
                  <c:v>287</c:v>
                </c:pt>
                <c:pt idx="1329">
                  <c:v>591</c:v>
                </c:pt>
                <c:pt idx="1330">
                  <c:v>560</c:v>
                </c:pt>
                <c:pt idx="1331">
                  <c:v>364</c:v>
                </c:pt>
                <c:pt idx="1332">
                  <c:v>284</c:v>
                </c:pt>
                <c:pt idx="1333">
                  <c:v>184</c:v>
                </c:pt>
                <c:pt idx="1334">
                  <c:v>396</c:v>
                </c:pt>
                <c:pt idx="1335">
                  <c:v>222</c:v>
                </c:pt>
                <c:pt idx="1336">
                  <c:v>473</c:v>
                </c:pt>
                <c:pt idx="1337">
                  <c:v>410</c:v>
                </c:pt>
                <c:pt idx="1338">
                  <c:v>389</c:v>
                </c:pt>
                <c:pt idx="1339">
                  <c:v>487</c:v>
                </c:pt>
                <c:pt idx="1340">
                  <c:v>439</c:v>
                </c:pt>
                <c:pt idx="1341">
                  <c:v>265</c:v>
                </c:pt>
                <c:pt idx="1342">
                  <c:v>259</c:v>
                </c:pt>
                <c:pt idx="1343">
                  <c:v>171</c:v>
                </c:pt>
                <c:pt idx="1344">
                  <c:v>377</c:v>
                </c:pt>
                <c:pt idx="1345">
                  <c:v>183</c:v>
                </c:pt>
                <c:pt idx="1346">
                  <c:v>334</c:v>
                </c:pt>
                <c:pt idx="1347">
                  <c:v>420</c:v>
                </c:pt>
                <c:pt idx="1348">
                  <c:v>449</c:v>
                </c:pt>
                <c:pt idx="1349">
                  <c:v>368</c:v>
                </c:pt>
                <c:pt idx="1350">
                  <c:v>412</c:v>
                </c:pt>
                <c:pt idx="1351">
                  <c:v>441</c:v>
                </c:pt>
                <c:pt idx="1352">
                  <c:v>299</c:v>
                </c:pt>
                <c:pt idx="1353">
                  <c:v>434</c:v>
                </c:pt>
                <c:pt idx="1354">
                  <c:v>301</c:v>
                </c:pt>
                <c:pt idx="1355">
                  <c:v>460</c:v>
                </c:pt>
                <c:pt idx="1356">
                  <c:v>584</c:v>
                </c:pt>
                <c:pt idx="1357">
                  <c:v>500</c:v>
                </c:pt>
                <c:pt idx="1358">
                  <c:v>285</c:v>
                </c:pt>
                <c:pt idx="1359">
                  <c:v>450</c:v>
                </c:pt>
                <c:pt idx="1360">
                  <c:v>306</c:v>
                </c:pt>
                <c:pt idx="1361">
                  <c:v>242</c:v>
                </c:pt>
                <c:pt idx="1362">
                  <c:v>455</c:v>
                </c:pt>
                <c:pt idx="1363">
                  <c:v>176</c:v>
                </c:pt>
                <c:pt idx="1364">
                  <c:v>381</c:v>
                </c:pt>
                <c:pt idx="1365">
                  <c:v>422</c:v>
                </c:pt>
                <c:pt idx="1366">
                  <c:v>350</c:v>
                </c:pt>
                <c:pt idx="1367">
                  <c:v>237</c:v>
                </c:pt>
                <c:pt idx="1368">
                  <c:v>473</c:v>
                </c:pt>
                <c:pt idx="1369">
                  <c:v>211</c:v>
                </c:pt>
                <c:pt idx="1370">
                  <c:v>478</c:v>
                </c:pt>
                <c:pt idx="1371">
                  <c:v>582</c:v>
                </c:pt>
                <c:pt idx="1372">
                  <c:v>519</c:v>
                </c:pt>
                <c:pt idx="1373">
                  <c:v>507</c:v>
                </c:pt>
                <c:pt idx="1374">
                  <c:v>395</c:v>
                </c:pt>
                <c:pt idx="1375">
                  <c:v>170</c:v>
                </c:pt>
                <c:pt idx="1376">
                  <c:v>487</c:v>
                </c:pt>
                <c:pt idx="1377">
                  <c:v>397</c:v>
                </c:pt>
                <c:pt idx="1378">
                  <c:v>561</c:v>
                </c:pt>
                <c:pt idx="1379">
                  <c:v>560</c:v>
                </c:pt>
                <c:pt idx="1380">
                  <c:v>536</c:v>
                </c:pt>
                <c:pt idx="1381">
                  <c:v>528</c:v>
                </c:pt>
                <c:pt idx="1382">
                  <c:v>224</c:v>
                </c:pt>
                <c:pt idx="1383">
                  <c:v>315</c:v>
                </c:pt>
                <c:pt idx="1384">
                  <c:v>176</c:v>
                </c:pt>
                <c:pt idx="1385">
                  <c:v>355</c:v>
                </c:pt>
                <c:pt idx="1386">
                  <c:v>420</c:v>
                </c:pt>
                <c:pt idx="1387">
                  <c:v>575</c:v>
                </c:pt>
                <c:pt idx="1388">
                  <c:v>378</c:v>
                </c:pt>
                <c:pt idx="1389">
                  <c:v>565</c:v>
                </c:pt>
                <c:pt idx="1390">
                  <c:v>189</c:v>
                </c:pt>
                <c:pt idx="1391">
                  <c:v>374</c:v>
                </c:pt>
                <c:pt idx="1392">
                  <c:v>543</c:v>
                </c:pt>
                <c:pt idx="1393">
                  <c:v>495</c:v>
                </c:pt>
                <c:pt idx="1394">
                  <c:v>480</c:v>
                </c:pt>
                <c:pt idx="1395">
                  <c:v>375</c:v>
                </c:pt>
                <c:pt idx="1396">
                  <c:v>245</c:v>
                </c:pt>
                <c:pt idx="1397">
                  <c:v>306</c:v>
                </c:pt>
                <c:pt idx="1398">
                  <c:v>364</c:v>
                </c:pt>
                <c:pt idx="1399">
                  <c:v>590</c:v>
                </c:pt>
                <c:pt idx="1400">
                  <c:v>570</c:v>
                </c:pt>
                <c:pt idx="1401">
                  <c:v>188</c:v>
                </c:pt>
                <c:pt idx="1402">
                  <c:v>194</c:v>
                </c:pt>
                <c:pt idx="1403">
                  <c:v>512</c:v>
                </c:pt>
                <c:pt idx="1404">
                  <c:v>584</c:v>
                </c:pt>
                <c:pt idx="1405">
                  <c:v>343</c:v>
                </c:pt>
                <c:pt idx="1406">
                  <c:v>447</c:v>
                </c:pt>
                <c:pt idx="1407">
                  <c:v>322</c:v>
                </c:pt>
                <c:pt idx="1408">
                  <c:v>334</c:v>
                </c:pt>
                <c:pt idx="1409">
                  <c:v>413</c:v>
                </c:pt>
                <c:pt idx="1410">
                  <c:v>308</c:v>
                </c:pt>
                <c:pt idx="1411">
                  <c:v>517</c:v>
                </c:pt>
                <c:pt idx="1412">
                  <c:v>152</c:v>
                </c:pt>
                <c:pt idx="1413">
                  <c:v>416</c:v>
                </c:pt>
                <c:pt idx="1414">
                  <c:v>426</c:v>
                </c:pt>
                <c:pt idx="1415">
                  <c:v>288</c:v>
                </c:pt>
                <c:pt idx="1416">
                  <c:v>316</c:v>
                </c:pt>
                <c:pt idx="1417">
                  <c:v>433</c:v>
                </c:pt>
                <c:pt idx="1418">
                  <c:v>348</c:v>
                </c:pt>
                <c:pt idx="1419">
                  <c:v>169</c:v>
                </c:pt>
                <c:pt idx="1420">
                  <c:v>537</c:v>
                </c:pt>
                <c:pt idx="1421">
                  <c:v>460</c:v>
                </c:pt>
                <c:pt idx="1422">
                  <c:v>464</c:v>
                </c:pt>
                <c:pt idx="1423">
                  <c:v>178</c:v>
                </c:pt>
                <c:pt idx="1424">
                  <c:v>464</c:v>
                </c:pt>
                <c:pt idx="1425">
                  <c:v>597</c:v>
                </c:pt>
                <c:pt idx="1426">
                  <c:v>341</c:v>
                </c:pt>
                <c:pt idx="1427">
                  <c:v>382</c:v>
                </c:pt>
                <c:pt idx="1428">
                  <c:v>446</c:v>
                </c:pt>
                <c:pt idx="1429">
                  <c:v>268</c:v>
                </c:pt>
                <c:pt idx="1430">
                  <c:v>191</c:v>
                </c:pt>
                <c:pt idx="1431">
                  <c:v>170</c:v>
                </c:pt>
                <c:pt idx="1432">
                  <c:v>535</c:v>
                </c:pt>
                <c:pt idx="1433">
                  <c:v>403</c:v>
                </c:pt>
                <c:pt idx="1434">
                  <c:v>392</c:v>
                </c:pt>
                <c:pt idx="1435">
                  <c:v>194</c:v>
                </c:pt>
                <c:pt idx="1436">
                  <c:v>171</c:v>
                </c:pt>
                <c:pt idx="1437">
                  <c:v>166</c:v>
                </c:pt>
                <c:pt idx="1438">
                  <c:v>385</c:v>
                </c:pt>
                <c:pt idx="1439">
                  <c:v>228</c:v>
                </c:pt>
                <c:pt idx="1440">
                  <c:v>435</c:v>
                </c:pt>
                <c:pt idx="1441">
                  <c:v>414</c:v>
                </c:pt>
                <c:pt idx="1442">
                  <c:v>443</c:v>
                </c:pt>
                <c:pt idx="1443">
                  <c:v>188</c:v>
                </c:pt>
                <c:pt idx="1444">
                  <c:v>506</c:v>
                </c:pt>
                <c:pt idx="1445">
                  <c:v>268</c:v>
                </c:pt>
                <c:pt idx="1446">
                  <c:v>453</c:v>
                </c:pt>
                <c:pt idx="1447">
                  <c:v>250</c:v>
                </c:pt>
                <c:pt idx="1448">
                  <c:v>391</c:v>
                </c:pt>
                <c:pt idx="1449">
                  <c:v>175</c:v>
                </c:pt>
                <c:pt idx="1450">
                  <c:v>536</c:v>
                </c:pt>
                <c:pt idx="1451">
                  <c:v>316</c:v>
                </c:pt>
                <c:pt idx="1452">
                  <c:v>508</c:v>
                </c:pt>
                <c:pt idx="1453">
                  <c:v>395</c:v>
                </c:pt>
                <c:pt idx="1454">
                  <c:v>307</c:v>
                </c:pt>
                <c:pt idx="1455">
                  <c:v>187</c:v>
                </c:pt>
                <c:pt idx="1456">
                  <c:v>508</c:v>
                </c:pt>
                <c:pt idx="1457">
                  <c:v>531</c:v>
                </c:pt>
                <c:pt idx="1458">
                  <c:v>324</c:v>
                </c:pt>
                <c:pt idx="1459">
                  <c:v>249</c:v>
                </c:pt>
                <c:pt idx="1460">
                  <c:v>411</c:v>
                </c:pt>
                <c:pt idx="1461">
                  <c:v>178</c:v>
                </c:pt>
                <c:pt idx="1462">
                  <c:v>274</c:v>
                </c:pt>
                <c:pt idx="1463">
                  <c:v>406</c:v>
                </c:pt>
                <c:pt idx="1464">
                  <c:v>181</c:v>
                </c:pt>
                <c:pt idx="1465">
                  <c:v>294</c:v>
                </c:pt>
                <c:pt idx="1466">
                  <c:v>274</c:v>
                </c:pt>
                <c:pt idx="1467">
                  <c:v>427</c:v>
                </c:pt>
                <c:pt idx="1468">
                  <c:v>581</c:v>
                </c:pt>
                <c:pt idx="1469">
                  <c:v>413</c:v>
                </c:pt>
                <c:pt idx="1470">
                  <c:v>461</c:v>
                </c:pt>
                <c:pt idx="1471">
                  <c:v>463</c:v>
                </c:pt>
                <c:pt idx="1472">
                  <c:v>218</c:v>
                </c:pt>
                <c:pt idx="1473">
                  <c:v>411</c:v>
                </c:pt>
                <c:pt idx="1474">
                  <c:v>524</c:v>
                </c:pt>
                <c:pt idx="1475">
                  <c:v>222</c:v>
                </c:pt>
                <c:pt idx="1476">
                  <c:v>260</c:v>
                </c:pt>
                <c:pt idx="1477">
                  <c:v>268</c:v>
                </c:pt>
                <c:pt idx="1478">
                  <c:v>348</c:v>
                </c:pt>
                <c:pt idx="1479">
                  <c:v>478</c:v>
                </c:pt>
                <c:pt idx="1480">
                  <c:v>156</c:v>
                </c:pt>
                <c:pt idx="1481">
                  <c:v>604</c:v>
                </c:pt>
                <c:pt idx="1482">
                  <c:v>551</c:v>
                </c:pt>
                <c:pt idx="1483">
                  <c:v>336</c:v>
                </c:pt>
                <c:pt idx="1484">
                  <c:v>464</c:v>
                </c:pt>
                <c:pt idx="1485">
                  <c:v>584</c:v>
                </c:pt>
                <c:pt idx="1486">
                  <c:v>605</c:v>
                </c:pt>
                <c:pt idx="1487">
                  <c:v>258</c:v>
                </c:pt>
                <c:pt idx="1488">
                  <c:v>474</c:v>
                </c:pt>
                <c:pt idx="1489">
                  <c:v>603</c:v>
                </c:pt>
                <c:pt idx="1490">
                  <c:v>420</c:v>
                </c:pt>
                <c:pt idx="1491">
                  <c:v>360</c:v>
                </c:pt>
                <c:pt idx="1492">
                  <c:v>488</c:v>
                </c:pt>
                <c:pt idx="1493">
                  <c:v>413</c:v>
                </c:pt>
                <c:pt idx="1494">
                  <c:v>279</c:v>
                </c:pt>
                <c:pt idx="1495">
                  <c:v>522</c:v>
                </c:pt>
                <c:pt idx="1496">
                  <c:v>588</c:v>
                </c:pt>
                <c:pt idx="1497">
                  <c:v>571</c:v>
                </c:pt>
                <c:pt idx="1498">
                  <c:v>442</c:v>
                </c:pt>
                <c:pt idx="1499">
                  <c:v>600</c:v>
                </c:pt>
                <c:pt idx="1500">
                  <c:v>235</c:v>
                </c:pt>
                <c:pt idx="1501">
                  <c:v>371</c:v>
                </c:pt>
                <c:pt idx="1502">
                  <c:v>493</c:v>
                </c:pt>
                <c:pt idx="1503">
                  <c:v>379</c:v>
                </c:pt>
                <c:pt idx="1504">
                  <c:v>386</c:v>
                </c:pt>
                <c:pt idx="1505">
                  <c:v>459</c:v>
                </c:pt>
                <c:pt idx="1506">
                  <c:v>329</c:v>
                </c:pt>
                <c:pt idx="1507">
                  <c:v>498</c:v>
                </c:pt>
                <c:pt idx="1508">
                  <c:v>162</c:v>
                </c:pt>
                <c:pt idx="1509">
                  <c:v>410</c:v>
                </c:pt>
                <c:pt idx="1510">
                  <c:v>426</c:v>
                </c:pt>
                <c:pt idx="1511">
                  <c:v>380</c:v>
                </c:pt>
                <c:pt idx="1512">
                  <c:v>583</c:v>
                </c:pt>
                <c:pt idx="1513">
                  <c:v>334</c:v>
                </c:pt>
                <c:pt idx="1514">
                  <c:v>567</c:v>
                </c:pt>
                <c:pt idx="1515">
                  <c:v>308</c:v>
                </c:pt>
                <c:pt idx="1516">
                  <c:v>375</c:v>
                </c:pt>
                <c:pt idx="1517">
                  <c:v>308</c:v>
                </c:pt>
                <c:pt idx="1518">
                  <c:v>479</c:v>
                </c:pt>
                <c:pt idx="1519">
                  <c:v>259</c:v>
                </c:pt>
                <c:pt idx="1520">
                  <c:v>580</c:v>
                </c:pt>
                <c:pt idx="1521">
                  <c:v>519</c:v>
                </c:pt>
                <c:pt idx="1522">
                  <c:v>494</c:v>
                </c:pt>
                <c:pt idx="1523">
                  <c:v>409</c:v>
                </c:pt>
                <c:pt idx="1524">
                  <c:v>209</c:v>
                </c:pt>
                <c:pt idx="1525">
                  <c:v>455</c:v>
                </c:pt>
                <c:pt idx="1526">
                  <c:v>515</c:v>
                </c:pt>
                <c:pt idx="1527">
                  <c:v>487</c:v>
                </c:pt>
                <c:pt idx="1528">
                  <c:v>370</c:v>
                </c:pt>
                <c:pt idx="1529">
                  <c:v>199</c:v>
                </c:pt>
                <c:pt idx="1530">
                  <c:v>582</c:v>
                </c:pt>
                <c:pt idx="1531">
                  <c:v>290</c:v>
                </c:pt>
                <c:pt idx="1532">
                  <c:v>338</c:v>
                </c:pt>
                <c:pt idx="1533">
                  <c:v>197</c:v>
                </c:pt>
                <c:pt idx="1534">
                  <c:v>490</c:v>
                </c:pt>
                <c:pt idx="1535">
                  <c:v>347</c:v>
                </c:pt>
                <c:pt idx="1536">
                  <c:v>279</c:v>
                </c:pt>
                <c:pt idx="1537">
                  <c:v>456</c:v>
                </c:pt>
                <c:pt idx="1538">
                  <c:v>331</c:v>
                </c:pt>
                <c:pt idx="1539">
                  <c:v>436</c:v>
                </c:pt>
                <c:pt idx="1540">
                  <c:v>369</c:v>
                </c:pt>
                <c:pt idx="1541">
                  <c:v>258</c:v>
                </c:pt>
                <c:pt idx="1542">
                  <c:v>384</c:v>
                </c:pt>
                <c:pt idx="1543">
                  <c:v>239</c:v>
                </c:pt>
                <c:pt idx="1544">
                  <c:v>539</c:v>
                </c:pt>
                <c:pt idx="1545">
                  <c:v>469</c:v>
                </c:pt>
                <c:pt idx="1546">
                  <c:v>278</c:v>
                </c:pt>
                <c:pt idx="1547">
                  <c:v>364</c:v>
                </c:pt>
                <c:pt idx="1548">
                  <c:v>438</c:v>
                </c:pt>
                <c:pt idx="1549">
                  <c:v>258</c:v>
                </c:pt>
                <c:pt idx="1550">
                  <c:v>289</c:v>
                </c:pt>
                <c:pt idx="1551">
                  <c:v>201</c:v>
                </c:pt>
                <c:pt idx="1552">
                  <c:v>389</c:v>
                </c:pt>
                <c:pt idx="1553">
                  <c:v>313</c:v>
                </c:pt>
                <c:pt idx="1554">
                  <c:v>402</c:v>
                </c:pt>
                <c:pt idx="1555">
                  <c:v>473</c:v>
                </c:pt>
                <c:pt idx="1556">
                  <c:v>270</c:v>
                </c:pt>
                <c:pt idx="1557">
                  <c:v>403</c:v>
                </c:pt>
                <c:pt idx="1558">
                  <c:v>464</c:v>
                </c:pt>
                <c:pt idx="1559">
                  <c:v>279</c:v>
                </c:pt>
                <c:pt idx="1560">
                  <c:v>468</c:v>
                </c:pt>
                <c:pt idx="1561">
                  <c:v>151</c:v>
                </c:pt>
                <c:pt idx="1562">
                  <c:v>469</c:v>
                </c:pt>
                <c:pt idx="1563">
                  <c:v>311</c:v>
                </c:pt>
                <c:pt idx="1564">
                  <c:v>496</c:v>
                </c:pt>
                <c:pt idx="1565">
                  <c:v>285</c:v>
                </c:pt>
                <c:pt idx="1566">
                  <c:v>324</c:v>
                </c:pt>
                <c:pt idx="1567">
                  <c:v>599</c:v>
                </c:pt>
                <c:pt idx="1568">
                  <c:v>536</c:v>
                </c:pt>
                <c:pt idx="1569">
                  <c:v>290</c:v>
                </c:pt>
                <c:pt idx="1570">
                  <c:v>540</c:v>
                </c:pt>
                <c:pt idx="1571">
                  <c:v>211</c:v>
                </c:pt>
                <c:pt idx="1572">
                  <c:v>219</c:v>
                </c:pt>
                <c:pt idx="1573">
                  <c:v>168</c:v>
                </c:pt>
                <c:pt idx="1574">
                  <c:v>417</c:v>
                </c:pt>
                <c:pt idx="1575">
                  <c:v>557</c:v>
                </c:pt>
                <c:pt idx="1576">
                  <c:v>534</c:v>
                </c:pt>
                <c:pt idx="1577">
                  <c:v>175</c:v>
                </c:pt>
                <c:pt idx="1578">
                  <c:v>266</c:v>
                </c:pt>
                <c:pt idx="1579">
                  <c:v>240</c:v>
                </c:pt>
                <c:pt idx="1580">
                  <c:v>324</c:v>
                </c:pt>
                <c:pt idx="1581">
                  <c:v>587</c:v>
                </c:pt>
                <c:pt idx="1582">
                  <c:v>241</c:v>
                </c:pt>
                <c:pt idx="1583">
                  <c:v>210</c:v>
                </c:pt>
                <c:pt idx="1584">
                  <c:v>255</c:v>
                </c:pt>
                <c:pt idx="1585">
                  <c:v>214</c:v>
                </c:pt>
                <c:pt idx="1586">
                  <c:v>582</c:v>
                </c:pt>
                <c:pt idx="1587">
                  <c:v>501</c:v>
                </c:pt>
                <c:pt idx="1588">
                  <c:v>494</c:v>
                </c:pt>
                <c:pt idx="1589">
                  <c:v>152</c:v>
                </c:pt>
                <c:pt idx="1590">
                  <c:v>172</c:v>
                </c:pt>
                <c:pt idx="1591">
                  <c:v>545</c:v>
                </c:pt>
                <c:pt idx="1592">
                  <c:v>381</c:v>
                </c:pt>
                <c:pt idx="1593">
                  <c:v>554</c:v>
                </c:pt>
                <c:pt idx="1594">
                  <c:v>182</c:v>
                </c:pt>
                <c:pt idx="1595">
                  <c:v>464</c:v>
                </c:pt>
                <c:pt idx="1596">
                  <c:v>205</c:v>
                </c:pt>
                <c:pt idx="1597">
                  <c:v>330</c:v>
                </c:pt>
                <c:pt idx="1598">
                  <c:v>571</c:v>
                </c:pt>
                <c:pt idx="1599">
                  <c:v>184</c:v>
                </c:pt>
                <c:pt idx="1600">
                  <c:v>578</c:v>
                </c:pt>
                <c:pt idx="1601">
                  <c:v>567</c:v>
                </c:pt>
                <c:pt idx="1602">
                  <c:v>213</c:v>
                </c:pt>
                <c:pt idx="1603">
                  <c:v>257</c:v>
                </c:pt>
                <c:pt idx="1604">
                  <c:v>369</c:v>
                </c:pt>
                <c:pt idx="1605">
                  <c:v>497</c:v>
                </c:pt>
                <c:pt idx="1606">
                  <c:v>260</c:v>
                </c:pt>
                <c:pt idx="1607">
                  <c:v>567</c:v>
                </c:pt>
                <c:pt idx="1608">
                  <c:v>565</c:v>
                </c:pt>
                <c:pt idx="1609">
                  <c:v>363</c:v>
                </c:pt>
                <c:pt idx="1610">
                  <c:v>262</c:v>
                </c:pt>
                <c:pt idx="1611">
                  <c:v>526</c:v>
                </c:pt>
                <c:pt idx="1612">
                  <c:v>348</c:v>
                </c:pt>
                <c:pt idx="1613">
                  <c:v>405</c:v>
                </c:pt>
                <c:pt idx="1614">
                  <c:v>194</c:v>
                </c:pt>
                <c:pt idx="1615">
                  <c:v>340</c:v>
                </c:pt>
                <c:pt idx="1616">
                  <c:v>209</c:v>
                </c:pt>
                <c:pt idx="1617">
                  <c:v>605</c:v>
                </c:pt>
                <c:pt idx="1618">
                  <c:v>598</c:v>
                </c:pt>
                <c:pt idx="1619">
                  <c:v>369</c:v>
                </c:pt>
                <c:pt idx="1620">
                  <c:v>506</c:v>
                </c:pt>
                <c:pt idx="1621">
                  <c:v>567</c:v>
                </c:pt>
                <c:pt idx="1622">
                  <c:v>586</c:v>
                </c:pt>
                <c:pt idx="1623">
                  <c:v>181</c:v>
                </c:pt>
                <c:pt idx="1624">
                  <c:v>499</c:v>
                </c:pt>
                <c:pt idx="1625">
                  <c:v>165</c:v>
                </c:pt>
                <c:pt idx="1626">
                  <c:v>74</c:v>
                </c:pt>
                <c:pt idx="1627">
                  <c:v>53</c:v>
                </c:pt>
                <c:pt idx="1628">
                  <c:v>241</c:v>
                </c:pt>
                <c:pt idx="1629">
                  <c:v>150</c:v>
                </c:pt>
                <c:pt idx="1630">
                  <c:v>310</c:v>
                </c:pt>
                <c:pt idx="1631">
                  <c:v>314</c:v>
                </c:pt>
                <c:pt idx="1632">
                  <c:v>326</c:v>
                </c:pt>
                <c:pt idx="1633">
                  <c:v>57</c:v>
                </c:pt>
                <c:pt idx="1634">
                  <c:v>438</c:v>
                </c:pt>
                <c:pt idx="1635">
                  <c:v>542</c:v>
                </c:pt>
                <c:pt idx="1636">
                  <c:v>432</c:v>
                </c:pt>
                <c:pt idx="1637">
                  <c:v>261</c:v>
                </c:pt>
                <c:pt idx="1638">
                  <c:v>156</c:v>
                </c:pt>
                <c:pt idx="1639">
                  <c:v>69</c:v>
                </c:pt>
                <c:pt idx="1640">
                  <c:v>342</c:v>
                </c:pt>
                <c:pt idx="1641">
                  <c:v>171</c:v>
                </c:pt>
                <c:pt idx="1642">
                  <c:v>258</c:v>
                </c:pt>
                <c:pt idx="1643">
                  <c:v>298</c:v>
                </c:pt>
                <c:pt idx="1644">
                  <c:v>80</c:v>
                </c:pt>
                <c:pt idx="1645">
                  <c:v>496</c:v>
                </c:pt>
                <c:pt idx="1646">
                  <c:v>146</c:v>
                </c:pt>
                <c:pt idx="1647">
                  <c:v>297</c:v>
                </c:pt>
                <c:pt idx="1648">
                  <c:v>19</c:v>
                </c:pt>
                <c:pt idx="1649">
                  <c:v>540</c:v>
                </c:pt>
                <c:pt idx="1650">
                  <c:v>237</c:v>
                </c:pt>
                <c:pt idx="1651">
                  <c:v>94</c:v>
                </c:pt>
                <c:pt idx="1652">
                  <c:v>566</c:v>
                </c:pt>
                <c:pt idx="1653">
                  <c:v>265</c:v>
                </c:pt>
                <c:pt idx="1654">
                  <c:v>214</c:v>
                </c:pt>
                <c:pt idx="1655">
                  <c:v>299</c:v>
                </c:pt>
                <c:pt idx="1656">
                  <c:v>401</c:v>
                </c:pt>
                <c:pt idx="1657">
                  <c:v>290</c:v>
                </c:pt>
                <c:pt idx="1658">
                  <c:v>409</c:v>
                </c:pt>
                <c:pt idx="1659">
                  <c:v>164</c:v>
                </c:pt>
                <c:pt idx="1660">
                  <c:v>82</c:v>
                </c:pt>
                <c:pt idx="1661">
                  <c:v>141</c:v>
                </c:pt>
                <c:pt idx="1662">
                  <c:v>492</c:v>
                </c:pt>
                <c:pt idx="1663">
                  <c:v>591</c:v>
                </c:pt>
                <c:pt idx="1664">
                  <c:v>264</c:v>
                </c:pt>
                <c:pt idx="1665">
                  <c:v>595</c:v>
                </c:pt>
                <c:pt idx="1666">
                  <c:v>537</c:v>
                </c:pt>
                <c:pt idx="1667">
                  <c:v>479</c:v>
                </c:pt>
                <c:pt idx="1668">
                  <c:v>391</c:v>
                </c:pt>
                <c:pt idx="1669">
                  <c:v>382</c:v>
                </c:pt>
                <c:pt idx="1670">
                  <c:v>389</c:v>
                </c:pt>
                <c:pt idx="1671">
                  <c:v>166</c:v>
                </c:pt>
                <c:pt idx="1672">
                  <c:v>63</c:v>
                </c:pt>
                <c:pt idx="1673">
                  <c:v>231</c:v>
                </c:pt>
                <c:pt idx="1674">
                  <c:v>225</c:v>
                </c:pt>
                <c:pt idx="1675">
                  <c:v>574</c:v>
                </c:pt>
                <c:pt idx="1676">
                  <c:v>454</c:v>
                </c:pt>
                <c:pt idx="1677">
                  <c:v>63</c:v>
                </c:pt>
                <c:pt idx="1678">
                  <c:v>357</c:v>
                </c:pt>
                <c:pt idx="1679">
                  <c:v>155</c:v>
                </c:pt>
                <c:pt idx="1680">
                  <c:v>103</c:v>
                </c:pt>
                <c:pt idx="1681">
                  <c:v>38</c:v>
                </c:pt>
                <c:pt idx="1682">
                  <c:v>98</c:v>
                </c:pt>
                <c:pt idx="1683">
                  <c:v>410</c:v>
                </c:pt>
                <c:pt idx="1684">
                  <c:v>537</c:v>
                </c:pt>
                <c:pt idx="1685">
                  <c:v>271</c:v>
                </c:pt>
                <c:pt idx="1686">
                  <c:v>496</c:v>
                </c:pt>
                <c:pt idx="1687">
                  <c:v>404</c:v>
                </c:pt>
                <c:pt idx="1688">
                  <c:v>325</c:v>
                </c:pt>
                <c:pt idx="1689">
                  <c:v>562</c:v>
                </c:pt>
                <c:pt idx="1690">
                  <c:v>110</c:v>
                </c:pt>
                <c:pt idx="1691">
                  <c:v>311</c:v>
                </c:pt>
                <c:pt idx="1692">
                  <c:v>40</c:v>
                </c:pt>
                <c:pt idx="1693">
                  <c:v>416</c:v>
                </c:pt>
                <c:pt idx="1694">
                  <c:v>261</c:v>
                </c:pt>
                <c:pt idx="1695">
                  <c:v>566</c:v>
                </c:pt>
                <c:pt idx="1696">
                  <c:v>583</c:v>
                </c:pt>
                <c:pt idx="1697">
                  <c:v>37</c:v>
                </c:pt>
                <c:pt idx="1698">
                  <c:v>453</c:v>
                </c:pt>
                <c:pt idx="1699">
                  <c:v>576</c:v>
                </c:pt>
                <c:pt idx="1700">
                  <c:v>559</c:v>
                </c:pt>
                <c:pt idx="1701">
                  <c:v>321</c:v>
                </c:pt>
                <c:pt idx="1702">
                  <c:v>145</c:v>
                </c:pt>
                <c:pt idx="1703">
                  <c:v>340</c:v>
                </c:pt>
                <c:pt idx="1704">
                  <c:v>275</c:v>
                </c:pt>
                <c:pt idx="1705">
                  <c:v>347</c:v>
                </c:pt>
                <c:pt idx="1706">
                  <c:v>89</c:v>
                </c:pt>
                <c:pt idx="1707">
                  <c:v>327</c:v>
                </c:pt>
                <c:pt idx="1708">
                  <c:v>76</c:v>
                </c:pt>
                <c:pt idx="1709">
                  <c:v>441</c:v>
                </c:pt>
                <c:pt idx="1710">
                  <c:v>506</c:v>
                </c:pt>
                <c:pt idx="1711">
                  <c:v>488</c:v>
                </c:pt>
                <c:pt idx="1712">
                  <c:v>143</c:v>
                </c:pt>
                <c:pt idx="1713">
                  <c:v>252</c:v>
                </c:pt>
                <c:pt idx="1714">
                  <c:v>212</c:v>
                </c:pt>
                <c:pt idx="1715">
                  <c:v>400</c:v>
                </c:pt>
                <c:pt idx="1716">
                  <c:v>475</c:v>
                </c:pt>
                <c:pt idx="1717">
                  <c:v>477</c:v>
                </c:pt>
                <c:pt idx="1718">
                  <c:v>334</c:v>
                </c:pt>
                <c:pt idx="1719">
                  <c:v>597</c:v>
                </c:pt>
                <c:pt idx="1720">
                  <c:v>123</c:v>
                </c:pt>
                <c:pt idx="1721">
                  <c:v>510</c:v>
                </c:pt>
                <c:pt idx="1722">
                  <c:v>29</c:v>
                </c:pt>
                <c:pt idx="1723">
                  <c:v>572</c:v>
                </c:pt>
                <c:pt idx="1724">
                  <c:v>252</c:v>
                </c:pt>
                <c:pt idx="1725">
                  <c:v>234</c:v>
                </c:pt>
                <c:pt idx="1726">
                  <c:v>313</c:v>
                </c:pt>
                <c:pt idx="1727">
                  <c:v>360</c:v>
                </c:pt>
                <c:pt idx="1728">
                  <c:v>604</c:v>
                </c:pt>
                <c:pt idx="1729">
                  <c:v>422</c:v>
                </c:pt>
                <c:pt idx="1730">
                  <c:v>49</c:v>
                </c:pt>
                <c:pt idx="1731">
                  <c:v>196</c:v>
                </c:pt>
                <c:pt idx="1732">
                  <c:v>243</c:v>
                </c:pt>
                <c:pt idx="1733">
                  <c:v>143</c:v>
                </c:pt>
                <c:pt idx="1734">
                  <c:v>581</c:v>
                </c:pt>
                <c:pt idx="1735">
                  <c:v>548</c:v>
                </c:pt>
                <c:pt idx="1736">
                  <c:v>579</c:v>
                </c:pt>
                <c:pt idx="1737">
                  <c:v>308</c:v>
                </c:pt>
                <c:pt idx="1738">
                  <c:v>28</c:v>
                </c:pt>
                <c:pt idx="1739">
                  <c:v>109</c:v>
                </c:pt>
                <c:pt idx="1740">
                  <c:v>224</c:v>
                </c:pt>
                <c:pt idx="1741">
                  <c:v>267</c:v>
                </c:pt>
                <c:pt idx="1742">
                  <c:v>101</c:v>
                </c:pt>
                <c:pt idx="1743">
                  <c:v>426</c:v>
                </c:pt>
                <c:pt idx="1744">
                  <c:v>574</c:v>
                </c:pt>
                <c:pt idx="1745">
                  <c:v>158</c:v>
                </c:pt>
                <c:pt idx="1746">
                  <c:v>175</c:v>
                </c:pt>
                <c:pt idx="1747">
                  <c:v>508</c:v>
                </c:pt>
                <c:pt idx="1748">
                  <c:v>15</c:v>
                </c:pt>
                <c:pt idx="1749">
                  <c:v>601</c:v>
                </c:pt>
                <c:pt idx="1750">
                  <c:v>45</c:v>
                </c:pt>
                <c:pt idx="1751">
                  <c:v>300</c:v>
                </c:pt>
                <c:pt idx="1752">
                  <c:v>191</c:v>
                </c:pt>
                <c:pt idx="1753">
                  <c:v>548</c:v>
                </c:pt>
                <c:pt idx="1754">
                  <c:v>470</c:v>
                </c:pt>
                <c:pt idx="1755">
                  <c:v>531</c:v>
                </c:pt>
                <c:pt idx="1756">
                  <c:v>485</c:v>
                </c:pt>
                <c:pt idx="1757">
                  <c:v>329</c:v>
                </c:pt>
                <c:pt idx="1758">
                  <c:v>241</c:v>
                </c:pt>
                <c:pt idx="1759">
                  <c:v>107</c:v>
                </c:pt>
                <c:pt idx="1760">
                  <c:v>78</c:v>
                </c:pt>
                <c:pt idx="1761">
                  <c:v>563</c:v>
                </c:pt>
                <c:pt idx="1762">
                  <c:v>72</c:v>
                </c:pt>
                <c:pt idx="1763">
                  <c:v>441</c:v>
                </c:pt>
                <c:pt idx="1764">
                  <c:v>122</c:v>
                </c:pt>
                <c:pt idx="1765">
                  <c:v>597</c:v>
                </c:pt>
                <c:pt idx="1766">
                  <c:v>342</c:v>
                </c:pt>
                <c:pt idx="1767">
                  <c:v>472</c:v>
                </c:pt>
                <c:pt idx="1768">
                  <c:v>237</c:v>
                </c:pt>
                <c:pt idx="1769">
                  <c:v>200</c:v>
                </c:pt>
                <c:pt idx="1770">
                  <c:v>424</c:v>
                </c:pt>
                <c:pt idx="1771">
                  <c:v>379</c:v>
                </c:pt>
                <c:pt idx="1772">
                  <c:v>439</c:v>
                </c:pt>
                <c:pt idx="1773">
                  <c:v>551</c:v>
                </c:pt>
                <c:pt idx="1774">
                  <c:v>551</c:v>
                </c:pt>
                <c:pt idx="1775">
                  <c:v>475</c:v>
                </c:pt>
                <c:pt idx="1776">
                  <c:v>293</c:v>
                </c:pt>
                <c:pt idx="1777">
                  <c:v>142</c:v>
                </c:pt>
                <c:pt idx="1778">
                  <c:v>391</c:v>
                </c:pt>
                <c:pt idx="1779">
                  <c:v>340</c:v>
                </c:pt>
                <c:pt idx="1780">
                  <c:v>606</c:v>
                </c:pt>
                <c:pt idx="1781">
                  <c:v>299</c:v>
                </c:pt>
                <c:pt idx="1782">
                  <c:v>598</c:v>
                </c:pt>
                <c:pt idx="1783">
                  <c:v>149</c:v>
                </c:pt>
                <c:pt idx="1784">
                  <c:v>433</c:v>
                </c:pt>
                <c:pt idx="1785">
                  <c:v>306</c:v>
                </c:pt>
                <c:pt idx="1786">
                  <c:v>159</c:v>
                </c:pt>
                <c:pt idx="1787">
                  <c:v>74</c:v>
                </c:pt>
                <c:pt idx="1788">
                  <c:v>558</c:v>
                </c:pt>
                <c:pt idx="1789">
                  <c:v>559</c:v>
                </c:pt>
                <c:pt idx="1790">
                  <c:v>41</c:v>
                </c:pt>
                <c:pt idx="1791">
                  <c:v>369</c:v>
                </c:pt>
                <c:pt idx="1792">
                  <c:v>340</c:v>
                </c:pt>
                <c:pt idx="1793">
                  <c:v>358</c:v>
                </c:pt>
                <c:pt idx="1794">
                  <c:v>539</c:v>
                </c:pt>
                <c:pt idx="1795">
                  <c:v>31</c:v>
                </c:pt>
                <c:pt idx="1796">
                  <c:v>172</c:v>
                </c:pt>
                <c:pt idx="1797">
                  <c:v>256</c:v>
                </c:pt>
                <c:pt idx="1798">
                  <c:v>239</c:v>
                </c:pt>
                <c:pt idx="1799">
                  <c:v>242</c:v>
                </c:pt>
                <c:pt idx="1800">
                  <c:v>493</c:v>
                </c:pt>
                <c:pt idx="1801">
                  <c:v>21</c:v>
                </c:pt>
                <c:pt idx="1802">
                  <c:v>523</c:v>
                </c:pt>
                <c:pt idx="1803">
                  <c:v>286</c:v>
                </c:pt>
                <c:pt idx="1804">
                  <c:v>201</c:v>
                </c:pt>
                <c:pt idx="1805">
                  <c:v>604</c:v>
                </c:pt>
                <c:pt idx="1806">
                  <c:v>141</c:v>
                </c:pt>
                <c:pt idx="1807">
                  <c:v>608</c:v>
                </c:pt>
                <c:pt idx="1808">
                  <c:v>393</c:v>
                </c:pt>
                <c:pt idx="1809">
                  <c:v>398</c:v>
                </c:pt>
                <c:pt idx="1810">
                  <c:v>602</c:v>
                </c:pt>
                <c:pt idx="1811">
                  <c:v>295</c:v>
                </c:pt>
                <c:pt idx="1812">
                  <c:v>187</c:v>
                </c:pt>
                <c:pt idx="1813">
                  <c:v>117</c:v>
                </c:pt>
                <c:pt idx="1814">
                  <c:v>96</c:v>
                </c:pt>
                <c:pt idx="1815">
                  <c:v>176</c:v>
                </c:pt>
                <c:pt idx="1816">
                  <c:v>338</c:v>
                </c:pt>
                <c:pt idx="1817">
                  <c:v>49</c:v>
                </c:pt>
                <c:pt idx="1818">
                  <c:v>486</c:v>
                </c:pt>
                <c:pt idx="1819">
                  <c:v>74</c:v>
                </c:pt>
                <c:pt idx="1820">
                  <c:v>607</c:v>
                </c:pt>
                <c:pt idx="1821">
                  <c:v>59</c:v>
                </c:pt>
                <c:pt idx="1822">
                  <c:v>462</c:v>
                </c:pt>
                <c:pt idx="1823">
                  <c:v>589</c:v>
                </c:pt>
                <c:pt idx="1824">
                  <c:v>536</c:v>
                </c:pt>
                <c:pt idx="1825">
                  <c:v>325</c:v>
                </c:pt>
                <c:pt idx="1826">
                  <c:v>182</c:v>
                </c:pt>
                <c:pt idx="1827">
                  <c:v>543</c:v>
                </c:pt>
                <c:pt idx="1828">
                  <c:v>517</c:v>
                </c:pt>
                <c:pt idx="1829">
                  <c:v>417</c:v>
                </c:pt>
                <c:pt idx="1830">
                  <c:v>238</c:v>
                </c:pt>
                <c:pt idx="1831">
                  <c:v>101</c:v>
                </c:pt>
                <c:pt idx="1832">
                  <c:v>305</c:v>
                </c:pt>
                <c:pt idx="1833">
                  <c:v>292</c:v>
                </c:pt>
                <c:pt idx="1834">
                  <c:v>528</c:v>
                </c:pt>
                <c:pt idx="1835">
                  <c:v>270</c:v>
                </c:pt>
                <c:pt idx="1836">
                  <c:v>83</c:v>
                </c:pt>
                <c:pt idx="1837">
                  <c:v>263</c:v>
                </c:pt>
                <c:pt idx="1838">
                  <c:v>273</c:v>
                </c:pt>
                <c:pt idx="1839">
                  <c:v>1337</c:v>
                </c:pt>
                <c:pt idx="1840">
                  <c:v>672</c:v>
                </c:pt>
                <c:pt idx="1841">
                  <c:v>640</c:v>
                </c:pt>
                <c:pt idx="1842">
                  <c:v>1103</c:v>
                </c:pt>
                <c:pt idx="1843">
                  <c:v>1243</c:v>
                </c:pt>
                <c:pt idx="1844">
                  <c:v>1246</c:v>
                </c:pt>
                <c:pt idx="1845">
                  <c:v>1309</c:v>
                </c:pt>
                <c:pt idx="1846">
                  <c:v>692</c:v>
                </c:pt>
                <c:pt idx="1847">
                  <c:v>1284</c:v>
                </c:pt>
                <c:pt idx="1848">
                  <c:v>928</c:v>
                </c:pt>
                <c:pt idx="1849">
                  <c:v>1315</c:v>
                </c:pt>
                <c:pt idx="1850">
                  <c:v>1045</c:v>
                </c:pt>
                <c:pt idx="1851">
                  <c:v>921</c:v>
                </c:pt>
                <c:pt idx="1852">
                  <c:v>861</c:v>
                </c:pt>
                <c:pt idx="1853">
                  <c:v>1041</c:v>
                </c:pt>
                <c:pt idx="1854">
                  <c:v>643</c:v>
                </c:pt>
                <c:pt idx="1855">
                  <c:v>1266</c:v>
                </c:pt>
                <c:pt idx="1856">
                  <c:v>1214</c:v>
                </c:pt>
                <c:pt idx="1857">
                  <c:v>741</c:v>
                </c:pt>
                <c:pt idx="1858">
                  <c:v>1390</c:v>
                </c:pt>
                <c:pt idx="1859">
                  <c:v>780</c:v>
                </c:pt>
                <c:pt idx="1860">
                  <c:v>656</c:v>
                </c:pt>
                <c:pt idx="1861">
                  <c:v>773</c:v>
                </c:pt>
                <c:pt idx="1862">
                  <c:v>925</c:v>
                </c:pt>
                <c:pt idx="1863">
                  <c:v>1155</c:v>
                </c:pt>
                <c:pt idx="1864">
                  <c:v>892</c:v>
                </c:pt>
                <c:pt idx="1865">
                  <c:v>731</c:v>
                </c:pt>
                <c:pt idx="1866">
                  <c:v>1261</c:v>
                </c:pt>
                <c:pt idx="1867">
                  <c:v>1271</c:v>
                </c:pt>
                <c:pt idx="1868">
                  <c:v>893</c:v>
                </c:pt>
                <c:pt idx="1869">
                  <c:v>682</c:v>
                </c:pt>
                <c:pt idx="1870">
                  <c:v>722</c:v>
                </c:pt>
                <c:pt idx="1871">
                  <c:v>1324</c:v>
                </c:pt>
                <c:pt idx="1872">
                  <c:v>726</c:v>
                </c:pt>
                <c:pt idx="1873">
                  <c:v>906</c:v>
                </c:pt>
                <c:pt idx="1874">
                  <c:v>995</c:v>
                </c:pt>
                <c:pt idx="1875">
                  <c:v>1067</c:v>
                </c:pt>
                <c:pt idx="1876">
                  <c:v>801</c:v>
                </c:pt>
                <c:pt idx="1877">
                  <c:v>1240</c:v>
                </c:pt>
                <c:pt idx="1878">
                  <c:v>825</c:v>
                </c:pt>
                <c:pt idx="1879">
                  <c:v>935</c:v>
                </c:pt>
                <c:pt idx="1880">
                  <c:v>1014</c:v>
                </c:pt>
                <c:pt idx="1881">
                  <c:v>742</c:v>
                </c:pt>
                <c:pt idx="1882">
                  <c:v>1272</c:v>
                </c:pt>
                <c:pt idx="1883">
                  <c:v>1360</c:v>
                </c:pt>
                <c:pt idx="1884">
                  <c:v>1060</c:v>
                </c:pt>
                <c:pt idx="1885">
                  <c:v>757</c:v>
                </c:pt>
                <c:pt idx="1886">
                  <c:v>608</c:v>
                </c:pt>
                <c:pt idx="1887">
                  <c:v>1131</c:v>
                </c:pt>
                <c:pt idx="1888">
                  <c:v>833</c:v>
                </c:pt>
                <c:pt idx="1889">
                  <c:v>879</c:v>
                </c:pt>
                <c:pt idx="1890">
                  <c:v>867</c:v>
                </c:pt>
                <c:pt idx="1891">
                  <c:v>991</c:v>
                </c:pt>
                <c:pt idx="1892">
                  <c:v>961</c:v>
                </c:pt>
                <c:pt idx="1893">
                  <c:v>1270</c:v>
                </c:pt>
                <c:pt idx="1894">
                  <c:v>1114</c:v>
                </c:pt>
                <c:pt idx="1895">
                  <c:v>819</c:v>
                </c:pt>
                <c:pt idx="1896">
                  <c:v>960</c:v>
                </c:pt>
                <c:pt idx="1897">
                  <c:v>729</c:v>
                </c:pt>
                <c:pt idx="1898">
                  <c:v>1325</c:v>
                </c:pt>
                <c:pt idx="1899">
                  <c:v>702</c:v>
                </c:pt>
                <c:pt idx="1900">
                  <c:v>669</c:v>
                </c:pt>
                <c:pt idx="1901">
                  <c:v>1022</c:v>
                </c:pt>
                <c:pt idx="1902">
                  <c:v>1102</c:v>
                </c:pt>
                <c:pt idx="1903">
                  <c:v>1013</c:v>
                </c:pt>
                <c:pt idx="1904">
                  <c:v>965</c:v>
                </c:pt>
                <c:pt idx="1905">
                  <c:v>766</c:v>
                </c:pt>
                <c:pt idx="1906">
                  <c:v>1149</c:v>
                </c:pt>
                <c:pt idx="1907">
                  <c:v>667</c:v>
                </c:pt>
                <c:pt idx="1908">
                  <c:v>1226</c:v>
                </c:pt>
                <c:pt idx="1909">
                  <c:v>766</c:v>
                </c:pt>
                <c:pt idx="1910">
                  <c:v>900</c:v>
                </c:pt>
                <c:pt idx="1911">
                  <c:v>884</c:v>
                </c:pt>
                <c:pt idx="1912">
                  <c:v>1142</c:v>
                </c:pt>
                <c:pt idx="1913">
                  <c:v>1287</c:v>
                </c:pt>
                <c:pt idx="1914">
                  <c:v>891</c:v>
                </c:pt>
                <c:pt idx="1915">
                  <c:v>1167</c:v>
                </c:pt>
                <c:pt idx="1916">
                  <c:v>1264</c:v>
                </c:pt>
                <c:pt idx="1917">
                  <c:v>1068</c:v>
                </c:pt>
                <c:pt idx="1918">
                  <c:v>1400</c:v>
                </c:pt>
                <c:pt idx="1919">
                  <c:v>776</c:v>
                </c:pt>
                <c:pt idx="1920">
                  <c:v>633</c:v>
                </c:pt>
                <c:pt idx="1921">
                  <c:v>1076</c:v>
                </c:pt>
                <c:pt idx="1922">
                  <c:v>992</c:v>
                </c:pt>
                <c:pt idx="1923">
                  <c:v>861</c:v>
                </c:pt>
                <c:pt idx="1924">
                  <c:v>768</c:v>
                </c:pt>
                <c:pt idx="1925">
                  <c:v>1373</c:v>
                </c:pt>
                <c:pt idx="1926">
                  <c:v>632</c:v>
                </c:pt>
                <c:pt idx="1927">
                  <c:v>1051</c:v>
                </c:pt>
                <c:pt idx="1928">
                  <c:v>905</c:v>
                </c:pt>
                <c:pt idx="1929">
                  <c:v>894</c:v>
                </c:pt>
                <c:pt idx="1930">
                  <c:v>1040</c:v>
                </c:pt>
                <c:pt idx="1931">
                  <c:v>1289</c:v>
                </c:pt>
                <c:pt idx="1932">
                  <c:v>1163</c:v>
                </c:pt>
                <c:pt idx="1933">
                  <c:v>746</c:v>
                </c:pt>
                <c:pt idx="1934">
                  <c:v>1314</c:v>
                </c:pt>
                <c:pt idx="1935">
                  <c:v>770</c:v>
                </c:pt>
                <c:pt idx="1936">
                  <c:v>639</c:v>
                </c:pt>
                <c:pt idx="1937">
                  <c:v>1297</c:v>
                </c:pt>
                <c:pt idx="1938">
                  <c:v>748</c:v>
                </c:pt>
                <c:pt idx="1939">
                  <c:v>962</c:v>
                </c:pt>
                <c:pt idx="1940">
                  <c:v>855</c:v>
                </c:pt>
                <c:pt idx="1941">
                  <c:v>634</c:v>
                </c:pt>
                <c:pt idx="1942">
                  <c:v>932</c:v>
                </c:pt>
                <c:pt idx="1943">
                  <c:v>767</c:v>
                </c:pt>
                <c:pt idx="1944">
                  <c:v>849</c:v>
                </c:pt>
                <c:pt idx="1945">
                  <c:v>989</c:v>
                </c:pt>
                <c:pt idx="1946">
                  <c:v>1030</c:v>
                </c:pt>
                <c:pt idx="1947">
                  <c:v>625</c:v>
                </c:pt>
                <c:pt idx="1948">
                  <c:v>767</c:v>
                </c:pt>
                <c:pt idx="1949">
                  <c:v>634</c:v>
                </c:pt>
                <c:pt idx="1950">
                  <c:v>1121</c:v>
                </c:pt>
                <c:pt idx="1951">
                  <c:v>1036</c:v>
                </c:pt>
                <c:pt idx="1952">
                  <c:v>1241</c:v>
                </c:pt>
                <c:pt idx="1953">
                  <c:v>1121</c:v>
                </c:pt>
                <c:pt idx="1954">
                  <c:v>907</c:v>
                </c:pt>
                <c:pt idx="1955">
                  <c:v>662</c:v>
                </c:pt>
                <c:pt idx="1956">
                  <c:v>1061</c:v>
                </c:pt>
                <c:pt idx="1957">
                  <c:v>604</c:v>
                </c:pt>
                <c:pt idx="1958">
                  <c:v>1123</c:v>
                </c:pt>
                <c:pt idx="1959">
                  <c:v>1022</c:v>
                </c:pt>
                <c:pt idx="1960">
                  <c:v>1167</c:v>
                </c:pt>
                <c:pt idx="1961">
                  <c:v>1329</c:v>
                </c:pt>
                <c:pt idx="1962">
                  <c:v>937</c:v>
                </c:pt>
                <c:pt idx="1963">
                  <c:v>783</c:v>
                </c:pt>
                <c:pt idx="1964">
                  <c:v>949</c:v>
                </c:pt>
                <c:pt idx="1965">
                  <c:v>624</c:v>
                </c:pt>
                <c:pt idx="1966">
                  <c:v>715</c:v>
                </c:pt>
                <c:pt idx="1967">
                  <c:v>1259</c:v>
                </c:pt>
                <c:pt idx="1968">
                  <c:v>989</c:v>
                </c:pt>
                <c:pt idx="1969">
                  <c:v>740</c:v>
                </c:pt>
                <c:pt idx="1970">
                  <c:v>828</c:v>
                </c:pt>
                <c:pt idx="1971">
                  <c:v>1045</c:v>
                </c:pt>
                <c:pt idx="1972">
                  <c:v>1254</c:v>
                </c:pt>
                <c:pt idx="1973">
                  <c:v>858</c:v>
                </c:pt>
                <c:pt idx="1974">
                  <c:v>946</c:v>
                </c:pt>
                <c:pt idx="1975">
                  <c:v>1332</c:v>
                </c:pt>
                <c:pt idx="1976">
                  <c:v>707</c:v>
                </c:pt>
                <c:pt idx="1977">
                  <c:v>852</c:v>
                </c:pt>
                <c:pt idx="1978">
                  <c:v>1089</c:v>
                </c:pt>
                <c:pt idx="1979">
                  <c:v>1072</c:v>
                </c:pt>
                <c:pt idx="1980">
                  <c:v>1059</c:v>
                </c:pt>
                <c:pt idx="1981">
                  <c:v>655</c:v>
                </c:pt>
                <c:pt idx="1982">
                  <c:v>632</c:v>
                </c:pt>
                <c:pt idx="1983">
                  <c:v>1149</c:v>
                </c:pt>
                <c:pt idx="1984">
                  <c:v>1362</c:v>
                </c:pt>
                <c:pt idx="1985">
                  <c:v>1213</c:v>
                </c:pt>
                <c:pt idx="1986">
                  <c:v>860</c:v>
                </c:pt>
                <c:pt idx="1987">
                  <c:v>793</c:v>
                </c:pt>
                <c:pt idx="1988">
                  <c:v>1248</c:v>
                </c:pt>
                <c:pt idx="1989">
                  <c:v>1254</c:v>
                </c:pt>
                <c:pt idx="1990">
                  <c:v>774</c:v>
                </c:pt>
                <c:pt idx="1991">
                  <c:v>1256</c:v>
                </c:pt>
                <c:pt idx="1992">
                  <c:v>1361</c:v>
                </c:pt>
                <c:pt idx="1993">
                  <c:v>1313</c:v>
                </c:pt>
                <c:pt idx="1994">
                  <c:v>802</c:v>
                </c:pt>
                <c:pt idx="1995">
                  <c:v>629</c:v>
                </c:pt>
                <c:pt idx="1996">
                  <c:v>605</c:v>
                </c:pt>
                <c:pt idx="1997">
                  <c:v>667</c:v>
                </c:pt>
                <c:pt idx="1998">
                  <c:v>670</c:v>
                </c:pt>
                <c:pt idx="1999">
                  <c:v>1360</c:v>
                </c:pt>
                <c:pt idx="2000">
                  <c:v>668</c:v>
                </c:pt>
                <c:pt idx="2001">
                  <c:v>1325</c:v>
                </c:pt>
                <c:pt idx="2002">
                  <c:v>821</c:v>
                </c:pt>
                <c:pt idx="2003">
                  <c:v>1231</c:v>
                </c:pt>
                <c:pt idx="2004">
                  <c:v>1276</c:v>
                </c:pt>
                <c:pt idx="2005">
                  <c:v>669</c:v>
                </c:pt>
                <c:pt idx="2006">
                  <c:v>1340</c:v>
                </c:pt>
                <c:pt idx="2007">
                  <c:v>863</c:v>
                </c:pt>
                <c:pt idx="2008">
                  <c:v>672</c:v>
                </c:pt>
                <c:pt idx="2009">
                  <c:v>678</c:v>
                </c:pt>
                <c:pt idx="2010">
                  <c:v>1254</c:v>
                </c:pt>
                <c:pt idx="2011">
                  <c:v>891</c:v>
                </c:pt>
                <c:pt idx="2012">
                  <c:v>664</c:v>
                </c:pt>
                <c:pt idx="2013">
                  <c:v>1250</c:v>
                </c:pt>
                <c:pt idx="2014">
                  <c:v>625</c:v>
                </c:pt>
                <c:pt idx="2015">
                  <c:v>605</c:v>
                </c:pt>
                <c:pt idx="2016">
                  <c:v>911</c:v>
                </c:pt>
                <c:pt idx="2017">
                  <c:v>1304</c:v>
                </c:pt>
                <c:pt idx="2018">
                  <c:v>762</c:v>
                </c:pt>
                <c:pt idx="2019">
                  <c:v>854</c:v>
                </c:pt>
                <c:pt idx="2020">
                  <c:v>1396</c:v>
                </c:pt>
                <c:pt idx="2021">
                  <c:v>1149</c:v>
                </c:pt>
                <c:pt idx="2022">
                  <c:v>1260</c:v>
                </c:pt>
                <c:pt idx="2023">
                  <c:v>978</c:v>
                </c:pt>
                <c:pt idx="2024">
                  <c:v>1029</c:v>
                </c:pt>
                <c:pt idx="2025">
                  <c:v>1390</c:v>
                </c:pt>
                <c:pt idx="2026">
                  <c:v>765</c:v>
                </c:pt>
                <c:pt idx="2027">
                  <c:v>957</c:v>
                </c:pt>
                <c:pt idx="2028">
                  <c:v>1111</c:v>
                </c:pt>
                <c:pt idx="2029">
                  <c:v>936</c:v>
                </c:pt>
                <c:pt idx="2030">
                  <c:v>890</c:v>
                </c:pt>
                <c:pt idx="2031">
                  <c:v>830</c:v>
                </c:pt>
                <c:pt idx="2032">
                  <c:v>709</c:v>
                </c:pt>
                <c:pt idx="2033">
                  <c:v>854</c:v>
                </c:pt>
                <c:pt idx="2034">
                  <c:v>817</c:v>
                </c:pt>
                <c:pt idx="2035">
                  <c:v>1024</c:v>
                </c:pt>
                <c:pt idx="2036">
                  <c:v>1184</c:v>
                </c:pt>
                <c:pt idx="2037">
                  <c:v>1345</c:v>
                </c:pt>
                <c:pt idx="2038">
                  <c:v>1065</c:v>
                </c:pt>
                <c:pt idx="2039">
                  <c:v>1219</c:v>
                </c:pt>
                <c:pt idx="2040">
                  <c:v>965</c:v>
                </c:pt>
                <c:pt idx="2041">
                  <c:v>1158</c:v>
                </c:pt>
                <c:pt idx="2042">
                  <c:v>1053</c:v>
                </c:pt>
                <c:pt idx="2043">
                  <c:v>880</c:v>
                </c:pt>
                <c:pt idx="2044">
                  <c:v>692</c:v>
                </c:pt>
                <c:pt idx="2045">
                  <c:v>927</c:v>
                </c:pt>
                <c:pt idx="2046">
                  <c:v>850</c:v>
                </c:pt>
                <c:pt idx="2047">
                  <c:v>1375</c:v>
                </c:pt>
                <c:pt idx="2048">
                  <c:v>1371</c:v>
                </c:pt>
                <c:pt idx="2049">
                  <c:v>708</c:v>
                </c:pt>
                <c:pt idx="2050">
                  <c:v>872</c:v>
                </c:pt>
                <c:pt idx="2051">
                  <c:v>754</c:v>
                </c:pt>
                <c:pt idx="2052">
                  <c:v>760</c:v>
                </c:pt>
                <c:pt idx="2053">
                  <c:v>1288</c:v>
                </c:pt>
                <c:pt idx="2054">
                  <c:v>913</c:v>
                </c:pt>
                <c:pt idx="2055">
                  <c:v>794</c:v>
                </c:pt>
                <c:pt idx="2056">
                  <c:v>989</c:v>
                </c:pt>
                <c:pt idx="2057">
                  <c:v>1098</c:v>
                </c:pt>
                <c:pt idx="2058">
                  <c:v>1300</c:v>
                </c:pt>
                <c:pt idx="2059">
                  <c:v>984</c:v>
                </c:pt>
                <c:pt idx="2060">
                  <c:v>1175</c:v>
                </c:pt>
                <c:pt idx="2061">
                  <c:v>1360</c:v>
                </c:pt>
                <c:pt idx="2062">
                  <c:v>679</c:v>
                </c:pt>
                <c:pt idx="2063">
                  <c:v>1215</c:v>
                </c:pt>
                <c:pt idx="2064">
                  <c:v>721</c:v>
                </c:pt>
                <c:pt idx="2065">
                  <c:v>1244</c:v>
                </c:pt>
                <c:pt idx="2066">
                  <c:v>1243</c:v>
                </c:pt>
                <c:pt idx="2067">
                  <c:v>930</c:v>
                </c:pt>
                <c:pt idx="2068">
                  <c:v>749</c:v>
                </c:pt>
                <c:pt idx="2069">
                  <c:v>625</c:v>
                </c:pt>
                <c:pt idx="2070">
                  <c:v>685</c:v>
                </c:pt>
                <c:pt idx="2071">
                  <c:v>621</c:v>
                </c:pt>
                <c:pt idx="2072">
                  <c:v>1234</c:v>
                </c:pt>
                <c:pt idx="2073">
                  <c:v>756</c:v>
                </c:pt>
                <c:pt idx="2074">
                  <c:v>690</c:v>
                </c:pt>
                <c:pt idx="2075">
                  <c:v>1037</c:v>
                </c:pt>
                <c:pt idx="2076">
                  <c:v>1237</c:v>
                </c:pt>
                <c:pt idx="2077">
                  <c:v>799</c:v>
                </c:pt>
                <c:pt idx="2078">
                  <c:v>1121</c:v>
                </c:pt>
                <c:pt idx="2079">
                  <c:v>817</c:v>
                </c:pt>
                <c:pt idx="2080">
                  <c:v>757</c:v>
                </c:pt>
                <c:pt idx="2081">
                  <c:v>942</c:v>
                </c:pt>
                <c:pt idx="2082">
                  <c:v>602</c:v>
                </c:pt>
                <c:pt idx="2083">
                  <c:v>1071</c:v>
                </c:pt>
                <c:pt idx="2084">
                  <c:v>1171</c:v>
                </c:pt>
                <c:pt idx="2085">
                  <c:v>805</c:v>
                </c:pt>
                <c:pt idx="2086">
                  <c:v>1368</c:v>
                </c:pt>
                <c:pt idx="2087">
                  <c:v>771</c:v>
                </c:pt>
                <c:pt idx="2088">
                  <c:v>814</c:v>
                </c:pt>
              </c:numCache>
            </c:numRef>
          </c:xVal>
          <c:yVal>
            <c:numRef>
              <c:f>Hoja1!$C$2:$C$2090</c:f>
              <c:numCache>
                <c:formatCode>General</c:formatCode>
                <c:ptCount val="2089"/>
                <c:pt idx="0">
                  <c:v>0.2</c:v>
                </c:pt>
                <c:pt idx="1">
                  <c:v>0.109</c:v>
                </c:pt>
                <c:pt idx="2">
                  <c:v>0.158</c:v>
                </c:pt>
                <c:pt idx="3">
                  <c:v>0.188</c:v>
                </c:pt>
                <c:pt idx="4">
                  <c:v>0.13800000000000001</c:v>
                </c:pt>
                <c:pt idx="5">
                  <c:v>0.19</c:v>
                </c:pt>
                <c:pt idx="6">
                  <c:v>0.121</c:v>
                </c:pt>
                <c:pt idx="7">
                  <c:v>0.19500000000000001</c:v>
                </c:pt>
                <c:pt idx="8">
                  <c:v>0.192</c:v>
                </c:pt>
                <c:pt idx="9">
                  <c:v>0.111</c:v>
                </c:pt>
                <c:pt idx="10">
                  <c:v>0.13200000000000001</c:v>
                </c:pt>
                <c:pt idx="11">
                  <c:v>0.159</c:v>
                </c:pt>
                <c:pt idx="12">
                  <c:v>0.18099999999999999</c:v>
                </c:pt>
                <c:pt idx="13">
                  <c:v>0.193</c:v>
                </c:pt>
                <c:pt idx="14">
                  <c:v>0.125</c:v>
                </c:pt>
                <c:pt idx="15">
                  <c:v>0.121</c:v>
                </c:pt>
                <c:pt idx="16">
                  <c:v>0.12</c:v>
                </c:pt>
                <c:pt idx="17">
                  <c:v>0.113</c:v>
                </c:pt>
                <c:pt idx="18">
                  <c:v>0.17899999999999999</c:v>
                </c:pt>
                <c:pt idx="19">
                  <c:v>0.16900000000000001</c:v>
                </c:pt>
                <c:pt idx="20">
                  <c:v>0.14099999999999999</c:v>
                </c:pt>
                <c:pt idx="21">
                  <c:v>0.18</c:v>
                </c:pt>
                <c:pt idx="22">
                  <c:v>0.14899999999999999</c:v>
                </c:pt>
                <c:pt idx="23">
                  <c:v>0.111</c:v>
                </c:pt>
                <c:pt idx="24">
                  <c:v>0.13200000000000001</c:v>
                </c:pt>
                <c:pt idx="25">
                  <c:v>0.13900000000000001</c:v>
                </c:pt>
                <c:pt idx="26">
                  <c:v>0.192</c:v>
                </c:pt>
                <c:pt idx="27">
                  <c:v>0.13100000000000001</c:v>
                </c:pt>
                <c:pt idx="28">
                  <c:v>0.123</c:v>
                </c:pt>
                <c:pt idx="29">
                  <c:v>0.188</c:v>
                </c:pt>
                <c:pt idx="30">
                  <c:v>0.19500000000000001</c:v>
                </c:pt>
                <c:pt idx="31">
                  <c:v>0.192</c:v>
                </c:pt>
                <c:pt idx="32">
                  <c:v>0.17899999999999999</c:v>
                </c:pt>
                <c:pt idx="33">
                  <c:v>0.17899999999999999</c:v>
                </c:pt>
                <c:pt idx="34">
                  <c:v>0.157</c:v>
                </c:pt>
                <c:pt idx="35">
                  <c:v>0.185</c:v>
                </c:pt>
                <c:pt idx="36">
                  <c:v>0.17</c:v>
                </c:pt>
                <c:pt idx="37">
                  <c:v>0.129</c:v>
                </c:pt>
                <c:pt idx="38">
                  <c:v>0.185</c:v>
                </c:pt>
                <c:pt idx="39">
                  <c:v>0.16900000000000001</c:v>
                </c:pt>
                <c:pt idx="40">
                  <c:v>0.112</c:v>
                </c:pt>
                <c:pt idx="41">
                  <c:v>0.127</c:v>
                </c:pt>
                <c:pt idx="42">
                  <c:v>0.16900000000000001</c:v>
                </c:pt>
                <c:pt idx="43">
                  <c:v>0.13200000000000001</c:v>
                </c:pt>
                <c:pt idx="44">
                  <c:v>0.107</c:v>
                </c:pt>
                <c:pt idx="45">
                  <c:v>0.104</c:v>
                </c:pt>
                <c:pt idx="46">
                  <c:v>0.182</c:v>
                </c:pt>
                <c:pt idx="47">
                  <c:v>0.188</c:v>
                </c:pt>
                <c:pt idx="48">
                  <c:v>0.16200000000000001</c:v>
                </c:pt>
                <c:pt idx="49">
                  <c:v>0.111</c:v>
                </c:pt>
                <c:pt idx="50">
                  <c:v>0.2</c:v>
                </c:pt>
                <c:pt idx="51">
                  <c:v>0.14899999999999999</c:v>
                </c:pt>
                <c:pt idx="52">
                  <c:v>0.14399999999999999</c:v>
                </c:pt>
                <c:pt idx="53">
                  <c:v>0.10199999999999999</c:v>
                </c:pt>
                <c:pt idx="54">
                  <c:v>0.11700000000000001</c:v>
                </c:pt>
                <c:pt idx="55">
                  <c:v>0.11</c:v>
                </c:pt>
                <c:pt idx="56">
                  <c:v>0.156</c:v>
                </c:pt>
                <c:pt idx="57">
                  <c:v>0.11</c:v>
                </c:pt>
                <c:pt idx="58">
                  <c:v>0.18099999999999999</c:v>
                </c:pt>
                <c:pt idx="59">
                  <c:v>0.157</c:v>
                </c:pt>
                <c:pt idx="60">
                  <c:v>0.153</c:v>
                </c:pt>
                <c:pt idx="61">
                  <c:v>0.16300000000000001</c:v>
                </c:pt>
                <c:pt idx="62">
                  <c:v>0.13400000000000001</c:v>
                </c:pt>
                <c:pt idx="63">
                  <c:v>0.13500000000000001</c:v>
                </c:pt>
                <c:pt idx="64">
                  <c:v>0.123</c:v>
                </c:pt>
                <c:pt idx="65">
                  <c:v>0.14299999999999999</c:v>
                </c:pt>
                <c:pt idx="66">
                  <c:v>0.11899999999999999</c:v>
                </c:pt>
                <c:pt idx="67">
                  <c:v>0.11</c:v>
                </c:pt>
                <c:pt idx="68">
                  <c:v>0.189</c:v>
                </c:pt>
                <c:pt idx="69">
                  <c:v>0.10199999999999999</c:v>
                </c:pt>
                <c:pt idx="70">
                  <c:v>0.13</c:v>
                </c:pt>
                <c:pt idx="71">
                  <c:v>0.13600000000000001</c:v>
                </c:pt>
                <c:pt idx="72">
                  <c:v>0.14899999999999999</c:v>
                </c:pt>
                <c:pt idx="73">
                  <c:v>0.17</c:v>
                </c:pt>
                <c:pt idx="74">
                  <c:v>0.104</c:v>
                </c:pt>
                <c:pt idx="75">
                  <c:v>0.128</c:v>
                </c:pt>
                <c:pt idx="76">
                  <c:v>0.123</c:v>
                </c:pt>
                <c:pt idx="77">
                  <c:v>0.11799999999999999</c:v>
                </c:pt>
                <c:pt idx="78">
                  <c:v>0.19700000000000001</c:v>
                </c:pt>
                <c:pt idx="79">
                  <c:v>0.161</c:v>
                </c:pt>
                <c:pt idx="80">
                  <c:v>0.10299999999999999</c:v>
                </c:pt>
                <c:pt idx="81">
                  <c:v>0.18099999999999999</c:v>
                </c:pt>
                <c:pt idx="82">
                  <c:v>0.191</c:v>
                </c:pt>
                <c:pt idx="83">
                  <c:v>0.127</c:v>
                </c:pt>
                <c:pt idx="84">
                  <c:v>0.15</c:v>
                </c:pt>
                <c:pt idx="85">
                  <c:v>0.14599999999999999</c:v>
                </c:pt>
                <c:pt idx="86">
                  <c:v>0.115</c:v>
                </c:pt>
                <c:pt idx="87">
                  <c:v>0.112</c:v>
                </c:pt>
                <c:pt idx="88">
                  <c:v>0.13100000000000001</c:v>
                </c:pt>
                <c:pt idx="89">
                  <c:v>0.193</c:v>
                </c:pt>
                <c:pt idx="90">
                  <c:v>0.191</c:v>
                </c:pt>
                <c:pt idx="91">
                  <c:v>0.188</c:v>
                </c:pt>
                <c:pt idx="92">
                  <c:v>0.18</c:v>
                </c:pt>
                <c:pt idx="93">
                  <c:v>0.151</c:v>
                </c:pt>
                <c:pt idx="94">
                  <c:v>0.18</c:v>
                </c:pt>
                <c:pt idx="95">
                  <c:v>0.13700000000000001</c:v>
                </c:pt>
                <c:pt idx="96">
                  <c:v>0.121</c:v>
                </c:pt>
                <c:pt idx="97">
                  <c:v>0.17399999999999999</c:v>
                </c:pt>
                <c:pt idx="98">
                  <c:v>0.104</c:v>
                </c:pt>
                <c:pt idx="99">
                  <c:v>0.13400000000000001</c:v>
                </c:pt>
                <c:pt idx="100">
                  <c:v>0.16800000000000001</c:v>
                </c:pt>
                <c:pt idx="101">
                  <c:v>0.111</c:v>
                </c:pt>
                <c:pt idx="102">
                  <c:v>0.15</c:v>
                </c:pt>
                <c:pt idx="103">
                  <c:v>0.113</c:v>
                </c:pt>
                <c:pt idx="104">
                  <c:v>0.13300000000000001</c:v>
                </c:pt>
                <c:pt idx="105">
                  <c:v>0.18099999999999999</c:v>
                </c:pt>
                <c:pt idx="106">
                  <c:v>0.13400000000000001</c:v>
                </c:pt>
                <c:pt idx="107">
                  <c:v>0.183</c:v>
                </c:pt>
                <c:pt idx="108">
                  <c:v>0.16700000000000001</c:v>
                </c:pt>
                <c:pt idx="109">
                  <c:v>0.11799999999999999</c:v>
                </c:pt>
                <c:pt idx="110">
                  <c:v>0.16200000000000001</c:v>
                </c:pt>
                <c:pt idx="111">
                  <c:v>0.108</c:v>
                </c:pt>
                <c:pt idx="112">
                  <c:v>0.18</c:v>
                </c:pt>
                <c:pt idx="113">
                  <c:v>0.189</c:v>
                </c:pt>
                <c:pt idx="114">
                  <c:v>0.159</c:v>
                </c:pt>
                <c:pt idx="115">
                  <c:v>0.11700000000000001</c:v>
                </c:pt>
                <c:pt idx="116">
                  <c:v>0.124</c:v>
                </c:pt>
                <c:pt idx="117">
                  <c:v>0.104</c:v>
                </c:pt>
                <c:pt idx="118">
                  <c:v>0.13900000000000001</c:v>
                </c:pt>
                <c:pt idx="119">
                  <c:v>0.127</c:v>
                </c:pt>
                <c:pt idx="120">
                  <c:v>0.13800000000000001</c:v>
                </c:pt>
                <c:pt idx="121">
                  <c:v>0.16500000000000001</c:v>
                </c:pt>
                <c:pt idx="122">
                  <c:v>0.155</c:v>
                </c:pt>
                <c:pt idx="123">
                  <c:v>0.10100000000000001</c:v>
                </c:pt>
                <c:pt idx="124">
                  <c:v>0.14799999999999999</c:v>
                </c:pt>
                <c:pt idx="125">
                  <c:v>0.17899999999999999</c:v>
                </c:pt>
                <c:pt idx="126">
                  <c:v>0.113</c:v>
                </c:pt>
                <c:pt idx="127">
                  <c:v>0.14899999999999999</c:v>
                </c:pt>
                <c:pt idx="128">
                  <c:v>0.182</c:v>
                </c:pt>
                <c:pt idx="129">
                  <c:v>0.18</c:v>
                </c:pt>
                <c:pt idx="130">
                  <c:v>0.16200000000000001</c:v>
                </c:pt>
                <c:pt idx="131">
                  <c:v>0.13900000000000001</c:v>
                </c:pt>
                <c:pt idx="132">
                  <c:v>0.16800000000000001</c:v>
                </c:pt>
                <c:pt idx="133">
                  <c:v>0.188</c:v>
                </c:pt>
                <c:pt idx="134">
                  <c:v>0.14499999999999999</c:v>
                </c:pt>
                <c:pt idx="135">
                  <c:v>0.17</c:v>
                </c:pt>
                <c:pt idx="136">
                  <c:v>0.19700000000000001</c:v>
                </c:pt>
                <c:pt idx="137">
                  <c:v>0.13</c:v>
                </c:pt>
                <c:pt idx="138">
                  <c:v>0.126</c:v>
                </c:pt>
                <c:pt idx="139">
                  <c:v>0.109</c:v>
                </c:pt>
                <c:pt idx="140">
                  <c:v>0.13100000000000001</c:v>
                </c:pt>
                <c:pt idx="141">
                  <c:v>0.154</c:v>
                </c:pt>
                <c:pt idx="142">
                  <c:v>0.10299999999999999</c:v>
                </c:pt>
                <c:pt idx="143">
                  <c:v>0.111</c:v>
                </c:pt>
                <c:pt idx="144">
                  <c:v>0.13900000000000001</c:v>
                </c:pt>
                <c:pt idx="145">
                  <c:v>0.125</c:v>
                </c:pt>
                <c:pt idx="146">
                  <c:v>0.17699999999999999</c:v>
                </c:pt>
                <c:pt idx="147">
                  <c:v>0.13600000000000001</c:v>
                </c:pt>
                <c:pt idx="148">
                  <c:v>0.156</c:v>
                </c:pt>
                <c:pt idx="149">
                  <c:v>0.18099999999999999</c:v>
                </c:pt>
                <c:pt idx="150">
                  <c:v>0.113</c:v>
                </c:pt>
                <c:pt idx="151">
                  <c:v>0.153</c:v>
                </c:pt>
                <c:pt idx="152">
                  <c:v>0.14499999999999999</c:v>
                </c:pt>
                <c:pt idx="153">
                  <c:v>0.16</c:v>
                </c:pt>
                <c:pt idx="154">
                  <c:v>0.16700000000000001</c:v>
                </c:pt>
                <c:pt idx="155">
                  <c:v>0.124</c:v>
                </c:pt>
                <c:pt idx="156">
                  <c:v>0.17100000000000001</c:v>
                </c:pt>
                <c:pt idx="157">
                  <c:v>0.13800000000000001</c:v>
                </c:pt>
                <c:pt idx="158">
                  <c:v>0.19600000000000001</c:v>
                </c:pt>
                <c:pt idx="159">
                  <c:v>0.11</c:v>
                </c:pt>
                <c:pt idx="160">
                  <c:v>0.187</c:v>
                </c:pt>
                <c:pt idx="161">
                  <c:v>0.189</c:v>
                </c:pt>
                <c:pt idx="162">
                  <c:v>0.192</c:v>
                </c:pt>
                <c:pt idx="163">
                  <c:v>0.16</c:v>
                </c:pt>
                <c:pt idx="164">
                  <c:v>0.107</c:v>
                </c:pt>
                <c:pt idx="165">
                  <c:v>0.16700000000000001</c:v>
                </c:pt>
                <c:pt idx="166">
                  <c:v>0.152</c:v>
                </c:pt>
                <c:pt idx="167">
                  <c:v>0.11</c:v>
                </c:pt>
                <c:pt idx="168">
                  <c:v>0.193</c:v>
                </c:pt>
                <c:pt idx="169">
                  <c:v>0.17399999999999999</c:v>
                </c:pt>
                <c:pt idx="170">
                  <c:v>0.13300000000000001</c:v>
                </c:pt>
                <c:pt idx="171">
                  <c:v>0.154</c:v>
                </c:pt>
                <c:pt idx="172">
                  <c:v>0.191</c:v>
                </c:pt>
                <c:pt idx="173">
                  <c:v>0.14099999999999999</c:v>
                </c:pt>
                <c:pt idx="174">
                  <c:v>0.16800000000000001</c:v>
                </c:pt>
                <c:pt idx="175">
                  <c:v>0.126</c:v>
                </c:pt>
                <c:pt idx="176">
                  <c:v>0.19900000000000001</c:v>
                </c:pt>
                <c:pt idx="177">
                  <c:v>0.19700000000000001</c:v>
                </c:pt>
                <c:pt idx="178">
                  <c:v>0.13900000000000001</c:v>
                </c:pt>
                <c:pt idx="179">
                  <c:v>0.14199999999999999</c:v>
                </c:pt>
                <c:pt idx="180">
                  <c:v>0.19900000000000001</c:v>
                </c:pt>
                <c:pt idx="181">
                  <c:v>0.18</c:v>
                </c:pt>
                <c:pt idx="182">
                  <c:v>0.1</c:v>
                </c:pt>
                <c:pt idx="183">
                  <c:v>0.14000000000000001</c:v>
                </c:pt>
                <c:pt idx="184">
                  <c:v>0.17</c:v>
                </c:pt>
                <c:pt idx="185">
                  <c:v>0.16200000000000001</c:v>
                </c:pt>
                <c:pt idx="186">
                  <c:v>0.14099999999999999</c:v>
                </c:pt>
                <c:pt idx="187">
                  <c:v>0.158</c:v>
                </c:pt>
                <c:pt idx="188">
                  <c:v>0.17</c:v>
                </c:pt>
                <c:pt idx="189">
                  <c:v>0.111</c:v>
                </c:pt>
                <c:pt idx="190">
                  <c:v>0.14000000000000001</c:v>
                </c:pt>
                <c:pt idx="191">
                  <c:v>0.126</c:v>
                </c:pt>
                <c:pt idx="192">
                  <c:v>0.16200000000000001</c:v>
                </c:pt>
                <c:pt idx="193">
                  <c:v>0.157</c:v>
                </c:pt>
                <c:pt idx="194">
                  <c:v>0.13800000000000001</c:v>
                </c:pt>
                <c:pt idx="195">
                  <c:v>0.11600000000000001</c:v>
                </c:pt>
                <c:pt idx="196">
                  <c:v>0.14000000000000001</c:v>
                </c:pt>
                <c:pt idx="197">
                  <c:v>0.11600000000000001</c:v>
                </c:pt>
                <c:pt idx="198">
                  <c:v>0.108</c:v>
                </c:pt>
                <c:pt idx="199">
                  <c:v>0.104</c:v>
                </c:pt>
                <c:pt idx="200">
                  <c:v>0.19800000000000001</c:v>
                </c:pt>
                <c:pt idx="201">
                  <c:v>0.17899999999999999</c:v>
                </c:pt>
                <c:pt idx="202">
                  <c:v>0.113</c:v>
                </c:pt>
                <c:pt idx="203">
                  <c:v>0.16200000000000001</c:v>
                </c:pt>
                <c:pt idx="204">
                  <c:v>0.14599999999999999</c:v>
                </c:pt>
                <c:pt idx="205">
                  <c:v>0.188</c:v>
                </c:pt>
                <c:pt idx="206">
                  <c:v>0.128</c:v>
                </c:pt>
                <c:pt idx="207">
                  <c:v>0.14599999999999999</c:v>
                </c:pt>
                <c:pt idx="208">
                  <c:v>0.14499999999999999</c:v>
                </c:pt>
                <c:pt idx="209">
                  <c:v>0.13700000000000001</c:v>
                </c:pt>
                <c:pt idx="210">
                  <c:v>0.183</c:v>
                </c:pt>
                <c:pt idx="211">
                  <c:v>0.19700000000000001</c:v>
                </c:pt>
                <c:pt idx="212">
                  <c:v>0.189</c:v>
                </c:pt>
                <c:pt idx="213">
                  <c:v>0.19400000000000001</c:v>
                </c:pt>
                <c:pt idx="214">
                  <c:v>0.17199999999999999</c:v>
                </c:pt>
                <c:pt idx="215">
                  <c:v>0.122</c:v>
                </c:pt>
                <c:pt idx="216">
                  <c:v>0.16300000000000001</c:v>
                </c:pt>
                <c:pt idx="217">
                  <c:v>0.104</c:v>
                </c:pt>
                <c:pt idx="218">
                  <c:v>0.154</c:v>
                </c:pt>
                <c:pt idx="219">
                  <c:v>0.17899999999999999</c:v>
                </c:pt>
                <c:pt idx="220">
                  <c:v>0.13700000000000001</c:v>
                </c:pt>
                <c:pt idx="221">
                  <c:v>0.13700000000000001</c:v>
                </c:pt>
                <c:pt idx="222">
                  <c:v>0.16300000000000001</c:v>
                </c:pt>
                <c:pt idx="223">
                  <c:v>0.13800000000000001</c:v>
                </c:pt>
                <c:pt idx="224">
                  <c:v>0.129</c:v>
                </c:pt>
                <c:pt idx="225">
                  <c:v>0.17499999999999999</c:v>
                </c:pt>
                <c:pt idx="226">
                  <c:v>0.111</c:v>
                </c:pt>
                <c:pt idx="227">
                  <c:v>0.19</c:v>
                </c:pt>
                <c:pt idx="228">
                  <c:v>0.19600000000000001</c:v>
                </c:pt>
                <c:pt idx="229">
                  <c:v>0.14599999999999999</c:v>
                </c:pt>
                <c:pt idx="230">
                  <c:v>0.17199999999999999</c:v>
                </c:pt>
                <c:pt idx="231">
                  <c:v>0.113</c:v>
                </c:pt>
                <c:pt idx="232">
                  <c:v>0.19</c:v>
                </c:pt>
                <c:pt idx="233">
                  <c:v>0.14099999999999999</c:v>
                </c:pt>
                <c:pt idx="234">
                  <c:v>0.122</c:v>
                </c:pt>
                <c:pt idx="235">
                  <c:v>0.11700000000000001</c:v>
                </c:pt>
                <c:pt idx="236">
                  <c:v>0.106</c:v>
                </c:pt>
                <c:pt idx="237">
                  <c:v>0.123</c:v>
                </c:pt>
                <c:pt idx="238">
                  <c:v>0.10299999999999999</c:v>
                </c:pt>
                <c:pt idx="239">
                  <c:v>0.188</c:v>
                </c:pt>
                <c:pt idx="240">
                  <c:v>0.14099999999999999</c:v>
                </c:pt>
                <c:pt idx="241">
                  <c:v>0.13200000000000001</c:v>
                </c:pt>
                <c:pt idx="242">
                  <c:v>0.11600000000000001</c:v>
                </c:pt>
                <c:pt idx="243">
                  <c:v>0.14399999999999999</c:v>
                </c:pt>
                <c:pt idx="244">
                  <c:v>0.13300000000000001</c:v>
                </c:pt>
                <c:pt idx="245">
                  <c:v>0.13700000000000001</c:v>
                </c:pt>
                <c:pt idx="246">
                  <c:v>0.183</c:v>
                </c:pt>
                <c:pt idx="247">
                  <c:v>0.123</c:v>
                </c:pt>
                <c:pt idx="248">
                  <c:v>0.158</c:v>
                </c:pt>
                <c:pt idx="249">
                  <c:v>0.186</c:v>
                </c:pt>
                <c:pt idx="250">
                  <c:v>0.12</c:v>
                </c:pt>
                <c:pt idx="251">
                  <c:v>0.19400000000000001</c:v>
                </c:pt>
                <c:pt idx="252">
                  <c:v>0.14599999999999999</c:v>
                </c:pt>
                <c:pt idx="253">
                  <c:v>0.13600000000000001</c:v>
                </c:pt>
                <c:pt idx="254">
                  <c:v>0.16300000000000001</c:v>
                </c:pt>
                <c:pt idx="255">
                  <c:v>0.151</c:v>
                </c:pt>
                <c:pt idx="256">
                  <c:v>0.14299999999999999</c:v>
                </c:pt>
                <c:pt idx="257">
                  <c:v>0.183</c:v>
                </c:pt>
                <c:pt idx="258">
                  <c:v>0.107</c:v>
                </c:pt>
                <c:pt idx="259">
                  <c:v>0.17899999999999999</c:v>
                </c:pt>
                <c:pt idx="260">
                  <c:v>0.183</c:v>
                </c:pt>
                <c:pt idx="261">
                  <c:v>0.185</c:v>
                </c:pt>
                <c:pt idx="262">
                  <c:v>0.19400000000000001</c:v>
                </c:pt>
                <c:pt idx="263">
                  <c:v>0.111</c:v>
                </c:pt>
                <c:pt idx="264">
                  <c:v>0.13300000000000001</c:v>
                </c:pt>
                <c:pt idx="265">
                  <c:v>0.13400000000000001</c:v>
                </c:pt>
                <c:pt idx="266">
                  <c:v>0.157</c:v>
                </c:pt>
                <c:pt idx="267">
                  <c:v>0.19400000000000001</c:v>
                </c:pt>
                <c:pt idx="268">
                  <c:v>0.152</c:v>
                </c:pt>
                <c:pt idx="269">
                  <c:v>0.189</c:v>
                </c:pt>
                <c:pt idx="270">
                  <c:v>0.182</c:v>
                </c:pt>
                <c:pt idx="271">
                  <c:v>0.17399999999999999</c:v>
                </c:pt>
                <c:pt idx="272">
                  <c:v>0.18</c:v>
                </c:pt>
                <c:pt idx="273">
                  <c:v>0.16500000000000001</c:v>
                </c:pt>
                <c:pt idx="274">
                  <c:v>0.17899999999999999</c:v>
                </c:pt>
                <c:pt idx="275">
                  <c:v>0.16600000000000001</c:v>
                </c:pt>
                <c:pt idx="276">
                  <c:v>0.17599999999999999</c:v>
                </c:pt>
                <c:pt idx="277">
                  <c:v>0.184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0.128</c:v>
                </c:pt>
                <c:pt idx="281">
                  <c:v>0.19900000000000001</c:v>
                </c:pt>
                <c:pt idx="282">
                  <c:v>0.182</c:v>
                </c:pt>
                <c:pt idx="283">
                  <c:v>0.17199999999999999</c:v>
                </c:pt>
                <c:pt idx="284">
                  <c:v>0.183</c:v>
                </c:pt>
                <c:pt idx="285">
                  <c:v>0.188</c:v>
                </c:pt>
                <c:pt idx="286">
                  <c:v>0.17899999999999999</c:v>
                </c:pt>
                <c:pt idx="287">
                  <c:v>0.16500000000000001</c:v>
                </c:pt>
                <c:pt idx="288">
                  <c:v>0.187</c:v>
                </c:pt>
                <c:pt idx="289">
                  <c:v>0.105</c:v>
                </c:pt>
                <c:pt idx="290">
                  <c:v>0.13900000000000001</c:v>
                </c:pt>
                <c:pt idx="291">
                  <c:v>0.17499999999999999</c:v>
                </c:pt>
                <c:pt idx="292">
                  <c:v>0.13</c:v>
                </c:pt>
                <c:pt idx="293">
                  <c:v>0.182</c:v>
                </c:pt>
                <c:pt idx="294">
                  <c:v>0.17</c:v>
                </c:pt>
                <c:pt idx="295">
                  <c:v>0.19700000000000001</c:v>
                </c:pt>
                <c:pt idx="296">
                  <c:v>0.108</c:v>
                </c:pt>
                <c:pt idx="297">
                  <c:v>0.13400000000000001</c:v>
                </c:pt>
                <c:pt idx="298">
                  <c:v>0.14299999999999999</c:v>
                </c:pt>
                <c:pt idx="299">
                  <c:v>0.10199999999999999</c:v>
                </c:pt>
                <c:pt idx="300">
                  <c:v>0.129</c:v>
                </c:pt>
                <c:pt idx="301">
                  <c:v>0.115</c:v>
                </c:pt>
                <c:pt idx="302">
                  <c:v>0.16</c:v>
                </c:pt>
                <c:pt idx="303">
                  <c:v>0.16</c:v>
                </c:pt>
                <c:pt idx="304">
                  <c:v>0.19600000000000001</c:v>
                </c:pt>
                <c:pt idx="305">
                  <c:v>0.10100000000000001</c:v>
                </c:pt>
                <c:pt idx="306">
                  <c:v>0.182</c:v>
                </c:pt>
                <c:pt idx="307">
                  <c:v>0.16800000000000001</c:v>
                </c:pt>
                <c:pt idx="308">
                  <c:v>0.151</c:v>
                </c:pt>
                <c:pt idx="309">
                  <c:v>0.151</c:v>
                </c:pt>
                <c:pt idx="310">
                  <c:v>0.13400000000000001</c:v>
                </c:pt>
                <c:pt idx="311">
                  <c:v>0.11700000000000001</c:v>
                </c:pt>
                <c:pt idx="312">
                  <c:v>0.11</c:v>
                </c:pt>
                <c:pt idx="313">
                  <c:v>0.14299999999999999</c:v>
                </c:pt>
                <c:pt idx="314">
                  <c:v>0.13700000000000001</c:v>
                </c:pt>
                <c:pt idx="315">
                  <c:v>0.13200000000000001</c:v>
                </c:pt>
                <c:pt idx="316">
                  <c:v>0.13700000000000001</c:v>
                </c:pt>
                <c:pt idx="317">
                  <c:v>0.17399999999999999</c:v>
                </c:pt>
                <c:pt idx="318">
                  <c:v>0.19900000000000001</c:v>
                </c:pt>
                <c:pt idx="319">
                  <c:v>0.127</c:v>
                </c:pt>
                <c:pt idx="320">
                  <c:v>0.104</c:v>
                </c:pt>
                <c:pt idx="321">
                  <c:v>0.17299999999999999</c:v>
                </c:pt>
                <c:pt idx="322">
                  <c:v>0.11600000000000001</c:v>
                </c:pt>
                <c:pt idx="323">
                  <c:v>0.192</c:v>
                </c:pt>
                <c:pt idx="324">
                  <c:v>0.14799999999999999</c:v>
                </c:pt>
                <c:pt idx="325">
                  <c:v>0.155</c:v>
                </c:pt>
                <c:pt idx="326">
                  <c:v>0.155</c:v>
                </c:pt>
                <c:pt idx="327">
                  <c:v>0.19</c:v>
                </c:pt>
                <c:pt idx="328">
                  <c:v>0.11799999999999999</c:v>
                </c:pt>
                <c:pt idx="329">
                  <c:v>0.12</c:v>
                </c:pt>
                <c:pt idx="330">
                  <c:v>0.109</c:v>
                </c:pt>
                <c:pt idx="331">
                  <c:v>0.13400000000000001</c:v>
                </c:pt>
                <c:pt idx="332">
                  <c:v>0.16700000000000001</c:v>
                </c:pt>
                <c:pt idx="333">
                  <c:v>0.16500000000000001</c:v>
                </c:pt>
                <c:pt idx="334">
                  <c:v>0.16500000000000001</c:v>
                </c:pt>
                <c:pt idx="335">
                  <c:v>0.13200000000000001</c:v>
                </c:pt>
                <c:pt idx="336">
                  <c:v>0.16600000000000001</c:v>
                </c:pt>
                <c:pt idx="337">
                  <c:v>0.18099999999999999</c:v>
                </c:pt>
                <c:pt idx="338">
                  <c:v>0.14899999999999999</c:v>
                </c:pt>
                <c:pt idx="339">
                  <c:v>0.182</c:v>
                </c:pt>
                <c:pt idx="340">
                  <c:v>0.108</c:v>
                </c:pt>
                <c:pt idx="341">
                  <c:v>0.14099999999999999</c:v>
                </c:pt>
                <c:pt idx="342">
                  <c:v>0.186</c:v>
                </c:pt>
                <c:pt idx="343">
                  <c:v>0.1</c:v>
                </c:pt>
                <c:pt idx="344">
                  <c:v>0.182</c:v>
                </c:pt>
                <c:pt idx="345">
                  <c:v>0.19</c:v>
                </c:pt>
                <c:pt idx="346">
                  <c:v>0.17699999999999999</c:v>
                </c:pt>
                <c:pt idx="347">
                  <c:v>0.157</c:v>
                </c:pt>
                <c:pt idx="348">
                  <c:v>0.126</c:v>
                </c:pt>
                <c:pt idx="349">
                  <c:v>0.125</c:v>
                </c:pt>
                <c:pt idx="350">
                  <c:v>0.153</c:v>
                </c:pt>
                <c:pt idx="351">
                  <c:v>0.19700000000000001</c:v>
                </c:pt>
                <c:pt idx="352">
                  <c:v>0.10100000000000001</c:v>
                </c:pt>
                <c:pt idx="353">
                  <c:v>0.13100000000000001</c:v>
                </c:pt>
                <c:pt idx="354">
                  <c:v>0.14899999999999999</c:v>
                </c:pt>
                <c:pt idx="355">
                  <c:v>0.192</c:v>
                </c:pt>
                <c:pt idx="356">
                  <c:v>0.186</c:v>
                </c:pt>
                <c:pt idx="357">
                  <c:v>0.126</c:v>
                </c:pt>
                <c:pt idx="358">
                  <c:v>0.104</c:v>
                </c:pt>
                <c:pt idx="359">
                  <c:v>0.14799999999999999</c:v>
                </c:pt>
                <c:pt idx="360">
                  <c:v>0.18099999999999999</c:v>
                </c:pt>
                <c:pt idx="361">
                  <c:v>0.11799999999999999</c:v>
                </c:pt>
                <c:pt idx="362">
                  <c:v>0.17299999999999999</c:v>
                </c:pt>
                <c:pt idx="363">
                  <c:v>0.129</c:v>
                </c:pt>
                <c:pt idx="364">
                  <c:v>0.16800000000000001</c:v>
                </c:pt>
                <c:pt idx="365">
                  <c:v>0.13700000000000001</c:v>
                </c:pt>
                <c:pt idx="366">
                  <c:v>0.13500000000000001</c:v>
                </c:pt>
                <c:pt idx="367">
                  <c:v>0.13900000000000001</c:v>
                </c:pt>
                <c:pt idx="368">
                  <c:v>0.11700000000000001</c:v>
                </c:pt>
                <c:pt idx="369">
                  <c:v>0.112</c:v>
                </c:pt>
                <c:pt idx="370">
                  <c:v>0.14000000000000001</c:v>
                </c:pt>
                <c:pt idx="371">
                  <c:v>0.11</c:v>
                </c:pt>
                <c:pt idx="372">
                  <c:v>0.16200000000000001</c:v>
                </c:pt>
                <c:pt idx="373">
                  <c:v>0.16600000000000001</c:v>
                </c:pt>
                <c:pt idx="374">
                  <c:v>0.161</c:v>
                </c:pt>
                <c:pt idx="375">
                  <c:v>0.13800000000000001</c:v>
                </c:pt>
                <c:pt idx="376">
                  <c:v>0.13400000000000001</c:v>
                </c:pt>
                <c:pt idx="377">
                  <c:v>0.157</c:v>
                </c:pt>
                <c:pt idx="378">
                  <c:v>0.13</c:v>
                </c:pt>
                <c:pt idx="379">
                  <c:v>0.13600000000000001</c:v>
                </c:pt>
                <c:pt idx="380">
                  <c:v>0.188</c:v>
                </c:pt>
                <c:pt idx="381">
                  <c:v>0.19900000000000001</c:v>
                </c:pt>
                <c:pt idx="382">
                  <c:v>0.187</c:v>
                </c:pt>
                <c:pt idx="383">
                  <c:v>0.123</c:v>
                </c:pt>
                <c:pt idx="384">
                  <c:v>0.114</c:v>
                </c:pt>
                <c:pt idx="385">
                  <c:v>0.14399999999999999</c:v>
                </c:pt>
                <c:pt idx="386">
                  <c:v>0.17</c:v>
                </c:pt>
                <c:pt idx="387">
                  <c:v>0.124</c:v>
                </c:pt>
                <c:pt idx="388">
                  <c:v>0.184</c:v>
                </c:pt>
                <c:pt idx="389">
                  <c:v>0.104</c:v>
                </c:pt>
                <c:pt idx="390">
                  <c:v>0.16200000000000001</c:v>
                </c:pt>
                <c:pt idx="391">
                  <c:v>0.11700000000000001</c:v>
                </c:pt>
                <c:pt idx="392">
                  <c:v>0.16400000000000001</c:v>
                </c:pt>
                <c:pt idx="393">
                  <c:v>0.10100000000000001</c:v>
                </c:pt>
                <c:pt idx="394">
                  <c:v>0.19600000000000001</c:v>
                </c:pt>
                <c:pt idx="395">
                  <c:v>0.19700000000000001</c:v>
                </c:pt>
                <c:pt idx="396">
                  <c:v>0.17299999999999999</c:v>
                </c:pt>
                <c:pt idx="397">
                  <c:v>0.184</c:v>
                </c:pt>
                <c:pt idx="398">
                  <c:v>0.18</c:v>
                </c:pt>
                <c:pt idx="399">
                  <c:v>0.19700000000000001</c:v>
                </c:pt>
                <c:pt idx="400">
                  <c:v>0.159</c:v>
                </c:pt>
                <c:pt idx="401">
                  <c:v>0.18</c:v>
                </c:pt>
                <c:pt idx="402">
                  <c:v>0.17699999999999999</c:v>
                </c:pt>
                <c:pt idx="403">
                  <c:v>0.129</c:v>
                </c:pt>
                <c:pt idx="404">
                  <c:v>0.19500000000000001</c:v>
                </c:pt>
                <c:pt idx="405">
                  <c:v>0.113</c:v>
                </c:pt>
                <c:pt idx="406">
                  <c:v>0.127</c:v>
                </c:pt>
                <c:pt idx="407">
                  <c:v>0.19400000000000001</c:v>
                </c:pt>
                <c:pt idx="408">
                  <c:v>0.156</c:v>
                </c:pt>
                <c:pt idx="409">
                  <c:v>0.13500000000000001</c:v>
                </c:pt>
                <c:pt idx="410">
                  <c:v>0.19500000000000001</c:v>
                </c:pt>
                <c:pt idx="411">
                  <c:v>0.19900000000000001</c:v>
                </c:pt>
                <c:pt idx="412">
                  <c:v>0.127</c:v>
                </c:pt>
                <c:pt idx="413">
                  <c:v>0.123</c:v>
                </c:pt>
                <c:pt idx="414">
                  <c:v>0.19600000000000001</c:v>
                </c:pt>
                <c:pt idx="415">
                  <c:v>0.10299999999999999</c:v>
                </c:pt>
                <c:pt idx="416">
                  <c:v>0.13500000000000001</c:v>
                </c:pt>
                <c:pt idx="417">
                  <c:v>0.18099999999999999</c:v>
                </c:pt>
                <c:pt idx="418">
                  <c:v>0.129</c:v>
                </c:pt>
                <c:pt idx="419">
                  <c:v>0.15</c:v>
                </c:pt>
                <c:pt idx="420">
                  <c:v>0.11</c:v>
                </c:pt>
                <c:pt idx="421">
                  <c:v>0.16900000000000001</c:v>
                </c:pt>
                <c:pt idx="422">
                  <c:v>0.13200000000000001</c:v>
                </c:pt>
                <c:pt idx="423">
                  <c:v>0.14899999999999999</c:v>
                </c:pt>
                <c:pt idx="424">
                  <c:v>0.156</c:v>
                </c:pt>
                <c:pt idx="425">
                  <c:v>0.18</c:v>
                </c:pt>
                <c:pt idx="426">
                  <c:v>0.14399999999999999</c:v>
                </c:pt>
                <c:pt idx="427">
                  <c:v>0.13800000000000001</c:v>
                </c:pt>
                <c:pt idx="428">
                  <c:v>0.126</c:v>
                </c:pt>
                <c:pt idx="429">
                  <c:v>0.193</c:v>
                </c:pt>
                <c:pt idx="430">
                  <c:v>0.19900000000000001</c:v>
                </c:pt>
                <c:pt idx="431">
                  <c:v>0.14799999999999999</c:v>
                </c:pt>
                <c:pt idx="432">
                  <c:v>0.188</c:v>
                </c:pt>
                <c:pt idx="433">
                  <c:v>0.192</c:v>
                </c:pt>
                <c:pt idx="434">
                  <c:v>0.12</c:v>
                </c:pt>
                <c:pt idx="435">
                  <c:v>0.125</c:v>
                </c:pt>
                <c:pt idx="436">
                  <c:v>0.19400000000000001</c:v>
                </c:pt>
                <c:pt idx="437">
                  <c:v>0.124</c:v>
                </c:pt>
                <c:pt idx="438">
                  <c:v>0.19600000000000001</c:v>
                </c:pt>
                <c:pt idx="439">
                  <c:v>0.19800000000000001</c:v>
                </c:pt>
                <c:pt idx="440">
                  <c:v>0.14299999999999999</c:v>
                </c:pt>
                <c:pt idx="441">
                  <c:v>0.126</c:v>
                </c:pt>
                <c:pt idx="442">
                  <c:v>0.13800000000000001</c:v>
                </c:pt>
                <c:pt idx="443">
                  <c:v>0.14799999999999999</c:v>
                </c:pt>
                <c:pt idx="444">
                  <c:v>0.16300000000000001</c:v>
                </c:pt>
                <c:pt idx="445">
                  <c:v>0.16200000000000001</c:v>
                </c:pt>
                <c:pt idx="446">
                  <c:v>0.13</c:v>
                </c:pt>
                <c:pt idx="447">
                  <c:v>0.153</c:v>
                </c:pt>
                <c:pt idx="448">
                  <c:v>0.13600000000000001</c:v>
                </c:pt>
                <c:pt idx="449">
                  <c:v>0.126</c:v>
                </c:pt>
                <c:pt idx="450">
                  <c:v>0.16600000000000001</c:v>
                </c:pt>
                <c:pt idx="451">
                  <c:v>0.115</c:v>
                </c:pt>
                <c:pt idx="452">
                  <c:v>0.161</c:v>
                </c:pt>
                <c:pt idx="453">
                  <c:v>0.13800000000000001</c:v>
                </c:pt>
                <c:pt idx="454">
                  <c:v>0.13200000000000001</c:v>
                </c:pt>
                <c:pt idx="455">
                  <c:v>0.11700000000000001</c:v>
                </c:pt>
                <c:pt idx="456">
                  <c:v>0.10100000000000001</c:v>
                </c:pt>
                <c:pt idx="457">
                  <c:v>0.17699999999999999</c:v>
                </c:pt>
                <c:pt idx="458">
                  <c:v>0.17100000000000001</c:v>
                </c:pt>
                <c:pt idx="459">
                  <c:v>0.14299999999999999</c:v>
                </c:pt>
                <c:pt idx="460">
                  <c:v>0.126</c:v>
                </c:pt>
                <c:pt idx="461">
                  <c:v>0.19400000000000001</c:v>
                </c:pt>
                <c:pt idx="462">
                  <c:v>0.14899999999999999</c:v>
                </c:pt>
                <c:pt idx="463">
                  <c:v>0.13900000000000001</c:v>
                </c:pt>
                <c:pt idx="464">
                  <c:v>0.182</c:v>
                </c:pt>
                <c:pt idx="465">
                  <c:v>0.13100000000000001</c:v>
                </c:pt>
                <c:pt idx="466">
                  <c:v>0.14399999999999999</c:v>
                </c:pt>
                <c:pt idx="467">
                  <c:v>0.13200000000000001</c:v>
                </c:pt>
                <c:pt idx="468">
                  <c:v>0.123</c:v>
                </c:pt>
                <c:pt idx="469">
                  <c:v>0.124</c:v>
                </c:pt>
                <c:pt idx="470">
                  <c:v>0.13900000000000001</c:v>
                </c:pt>
                <c:pt idx="471">
                  <c:v>0.13700000000000001</c:v>
                </c:pt>
                <c:pt idx="472">
                  <c:v>0.129</c:v>
                </c:pt>
                <c:pt idx="473">
                  <c:v>0.13500000000000001</c:v>
                </c:pt>
                <c:pt idx="474">
                  <c:v>0.15</c:v>
                </c:pt>
                <c:pt idx="475">
                  <c:v>0.17399999999999999</c:v>
                </c:pt>
                <c:pt idx="476">
                  <c:v>0.182</c:v>
                </c:pt>
                <c:pt idx="477">
                  <c:v>0.14399999999999999</c:v>
                </c:pt>
                <c:pt idx="478">
                  <c:v>0.17399999999999999</c:v>
                </c:pt>
                <c:pt idx="479">
                  <c:v>0.159</c:v>
                </c:pt>
                <c:pt idx="480">
                  <c:v>0.17100000000000001</c:v>
                </c:pt>
                <c:pt idx="481">
                  <c:v>0.158</c:v>
                </c:pt>
                <c:pt idx="482">
                  <c:v>0.19</c:v>
                </c:pt>
                <c:pt idx="483">
                  <c:v>0.17599999999999999</c:v>
                </c:pt>
                <c:pt idx="484">
                  <c:v>0.156</c:v>
                </c:pt>
                <c:pt idx="485">
                  <c:v>0.17499999999999999</c:v>
                </c:pt>
                <c:pt idx="486">
                  <c:v>0.161</c:v>
                </c:pt>
                <c:pt idx="487">
                  <c:v>0.14399999999999999</c:v>
                </c:pt>
                <c:pt idx="488">
                  <c:v>0.1</c:v>
                </c:pt>
                <c:pt idx="489">
                  <c:v>0.16700000000000001</c:v>
                </c:pt>
                <c:pt idx="490">
                  <c:v>0.13800000000000001</c:v>
                </c:pt>
                <c:pt idx="491">
                  <c:v>0.17499999999999999</c:v>
                </c:pt>
                <c:pt idx="492">
                  <c:v>0.10100000000000001</c:v>
                </c:pt>
                <c:pt idx="493">
                  <c:v>0.191</c:v>
                </c:pt>
                <c:pt idx="494">
                  <c:v>0.193</c:v>
                </c:pt>
                <c:pt idx="495">
                  <c:v>0.17899999999999999</c:v>
                </c:pt>
                <c:pt idx="496">
                  <c:v>0.151</c:v>
                </c:pt>
                <c:pt idx="497">
                  <c:v>0.19600000000000001</c:v>
                </c:pt>
                <c:pt idx="498">
                  <c:v>0.14199999999999999</c:v>
                </c:pt>
                <c:pt idx="499">
                  <c:v>0.19800000000000001</c:v>
                </c:pt>
                <c:pt idx="500">
                  <c:v>0.14000000000000001</c:v>
                </c:pt>
                <c:pt idx="501">
                  <c:v>0.16900000000000001</c:v>
                </c:pt>
                <c:pt idx="502">
                  <c:v>0.14099999999999999</c:v>
                </c:pt>
                <c:pt idx="503">
                  <c:v>0.111</c:v>
                </c:pt>
                <c:pt idx="504">
                  <c:v>0.19800000000000001</c:v>
                </c:pt>
                <c:pt idx="505">
                  <c:v>0.158</c:v>
                </c:pt>
                <c:pt idx="506">
                  <c:v>0.154</c:v>
                </c:pt>
                <c:pt idx="507">
                  <c:v>0.19</c:v>
                </c:pt>
                <c:pt idx="508">
                  <c:v>0.105</c:v>
                </c:pt>
                <c:pt idx="509">
                  <c:v>0.159</c:v>
                </c:pt>
                <c:pt idx="510">
                  <c:v>0.15</c:v>
                </c:pt>
                <c:pt idx="511">
                  <c:v>0.14699999999999999</c:v>
                </c:pt>
                <c:pt idx="512">
                  <c:v>0.17100000000000001</c:v>
                </c:pt>
                <c:pt idx="513">
                  <c:v>0.14299999999999999</c:v>
                </c:pt>
                <c:pt idx="514">
                  <c:v>0.15</c:v>
                </c:pt>
                <c:pt idx="515">
                  <c:v>0.17499999999999999</c:v>
                </c:pt>
                <c:pt idx="516">
                  <c:v>0.124</c:v>
                </c:pt>
                <c:pt idx="517">
                  <c:v>0.12</c:v>
                </c:pt>
                <c:pt idx="518">
                  <c:v>0.13300000000000001</c:v>
                </c:pt>
                <c:pt idx="519">
                  <c:v>0.111</c:v>
                </c:pt>
                <c:pt idx="520">
                  <c:v>0.19900000000000001</c:v>
                </c:pt>
                <c:pt idx="521">
                  <c:v>0.182</c:v>
                </c:pt>
                <c:pt idx="522">
                  <c:v>0.109</c:v>
                </c:pt>
                <c:pt idx="523">
                  <c:v>0.17399999999999999</c:v>
                </c:pt>
                <c:pt idx="524">
                  <c:v>0.14199999999999999</c:v>
                </c:pt>
                <c:pt idx="525">
                  <c:v>0.122</c:v>
                </c:pt>
                <c:pt idx="526">
                  <c:v>0.14000000000000001</c:v>
                </c:pt>
                <c:pt idx="527">
                  <c:v>0.17</c:v>
                </c:pt>
                <c:pt idx="528">
                  <c:v>0.16300000000000001</c:v>
                </c:pt>
                <c:pt idx="529">
                  <c:v>0.19</c:v>
                </c:pt>
                <c:pt idx="530">
                  <c:v>0.11899999999999999</c:v>
                </c:pt>
                <c:pt idx="531">
                  <c:v>0.19700000000000001</c:v>
                </c:pt>
                <c:pt idx="532">
                  <c:v>0.125</c:v>
                </c:pt>
                <c:pt idx="533">
                  <c:v>0.14099999999999999</c:v>
                </c:pt>
                <c:pt idx="534">
                  <c:v>0.16400000000000001</c:v>
                </c:pt>
                <c:pt idx="535">
                  <c:v>0.11799999999999999</c:v>
                </c:pt>
                <c:pt idx="536">
                  <c:v>0.13400000000000001</c:v>
                </c:pt>
                <c:pt idx="537">
                  <c:v>0.157</c:v>
                </c:pt>
                <c:pt idx="538">
                  <c:v>0.14399999999999999</c:v>
                </c:pt>
                <c:pt idx="539">
                  <c:v>0.104</c:v>
                </c:pt>
                <c:pt idx="540">
                  <c:v>0.107</c:v>
                </c:pt>
                <c:pt idx="541">
                  <c:v>0.19600000000000001</c:v>
                </c:pt>
                <c:pt idx="542">
                  <c:v>0.191</c:v>
                </c:pt>
                <c:pt idx="543">
                  <c:v>0.121</c:v>
                </c:pt>
                <c:pt idx="544">
                  <c:v>0.112</c:v>
                </c:pt>
                <c:pt idx="545">
                  <c:v>0.1</c:v>
                </c:pt>
                <c:pt idx="546">
                  <c:v>0.109</c:v>
                </c:pt>
                <c:pt idx="547">
                  <c:v>0.11700000000000001</c:v>
                </c:pt>
                <c:pt idx="548">
                  <c:v>0.123</c:v>
                </c:pt>
                <c:pt idx="549">
                  <c:v>0.17100000000000001</c:v>
                </c:pt>
                <c:pt idx="550">
                  <c:v>0.18</c:v>
                </c:pt>
                <c:pt idx="551">
                  <c:v>0.189</c:v>
                </c:pt>
                <c:pt idx="552">
                  <c:v>0.10100000000000001</c:v>
                </c:pt>
                <c:pt idx="553">
                  <c:v>0.19700000000000001</c:v>
                </c:pt>
                <c:pt idx="554">
                  <c:v>0.16200000000000001</c:v>
                </c:pt>
                <c:pt idx="555">
                  <c:v>0.13800000000000001</c:v>
                </c:pt>
                <c:pt idx="556">
                  <c:v>0.17</c:v>
                </c:pt>
                <c:pt idx="557">
                  <c:v>0.185</c:v>
                </c:pt>
                <c:pt idx="558">
                  <c:v>0.124</c:v>
                </c:pt>
                <c:pt idx="559">
                  <c:v>0.114</c:v>
                </c:pt>
                <c:pt idx="560">
                  <c:v>0.151</c:v>
                </c:pt>
                <c:pt idx="561">
                  <c:v>0.11600000000000001</c:v>
                </c:pt>
                <c:pt idx="562">
                  <c:v>0.121</c:v>
                </c:pt>
                <c:pt idx="563">
                  <c:v>0.17</c:v>
                </c:pt>
                <c:pt idx="564">
                  <c:v>0.17699999999999999</c:v>
                </c:pt>
                <c:pt idx="565">
                  <c:v>0.114</c:v>
                </c:pt>
                <c:pt idx="566">
                  <c:v>0.14499999999999999</c:v>
                </c:pt>
                <c:pt idx="567">
                  <c:v>0.155</c:v>
                </c:pt>
                <c:pt idx="568">
                  <c:v>0.127</c:v>
                </c:pt>
                <c:pt idx="569">
                  <c:v>0.11899999999999999</c:v>
                </c:pt>
                <c:pt idx="570">
                  <c:v>0.16800000000000001</c:v>
                </c:pt>
                <c:pt idx="571">
                  <c:v>0.185</c:v>
                </c:pt>
                <c:pt idx="572">
                  <c:v>0.151</c:v>
                </c:pt>
                <c:pt idx="573">
                  <c:v>0.19</c:v>
                </c:pt>
                <c:pt idx="574">
                  <c:v>0.17899999999999999</c:v>
                </c:pt>
                <c:pt idx="575">
                  <c:v>0.156</c:v>
                </c:pt>
                <c:pt idx="576">
                  <c:v>0.11700000000000001</c:v>
                </c:pt>
                <c:pt idx="577">
                  <c:v>0.14699999999999999</c:v>
                </c:pt>
                <c:pt idx="578">
                  <c:v>0.14499999999999999</c:v>
                </c:pt>
                <c:pt idx="579">
                  <c:v>0.18099999999999999</c:v>
                </c:pt>
                <c:pt idx="580">
                  <c:v>0.186</c:v>
                </c:pt>
                <c:pt idx="581">
                  <c:v>0.13200000000000001</c:v>
                </c:pt>
                <c:pt idx="582">
                  <c:v>0.13700000000000001</c:v>
                </c:pt>
                <c:pt idx="583">
                  <c:v>0.121</c:v>
                </c:pt>
                <c:pt idx="584">
                  <c:v>0.191</c:v>
                </c:pt>
                <c:pt idx="585">
                  <c:v>0.109</c:v>
                </c:pt>
                <c:pt idx="586">
                  <c:v>0.193</c:v>
                </c:pt>
                <c:pt idx="587">
                  <c:v>0.17</c:v>
                </c:pt>
                <c:pt idx="588">
                  <c:v>0.104</c:v>
                </c:pt>
                <c:pt idx="589">
                  <c:v>0.121</c:v>
                </c:pt>
                <c:pt idx="590">
                  <c:v>0.155</c:v>
                </c:pt>
                <c:pt idx="591">
                  <c:v>0.11899999999999999</c:v>
                </c:pt>
                <c:pt idx="592">
                  <c:v>0.11700000000000001</c:v>
                </c:pt>
                <c:pt idx="593">
                  <c:v>0.10100000000000001</c:v>
                </c:pt>
                <c:pt idx="594">
                  <c:v>0.109</c:v>
                </c:pt>
                <c:pt idx="595">
                  <c:v>0.18</c:v>
                </c:pt>
                <c:pt idx="596">
                  <c:v>0.14299999999999999</c:v>
                </c:pt>
                <c:pt idx="597">
                  <c:v>0.13200000000000001</c:v>
                </c:pt>
                <c:pt idx="598">
                  <c:v>0.114</c:v>
                </c:pt>
                <c:pt idx="599">
                  <c:v>0.185</c:v>
                </c:pt>
                <c:pt idx="600">
                  <c:v>0.16300000000000001</c:v>
                </c:pt>
                <c:pt idx="601">
                  <c:v>0.16200000000000001</c:v>
                </c:pt>
                <c:pt idx="602">
                  <c:v>0.113</c:v>
                </c:pt>
                <c:pt idx="603">
                  <c:v>0.106</c:v>
                </c:pt>
                <c:pt idx="604">
                  <c:v>0.19800000000000001</c:v>
                </c:pt>
                <c:pt idx="605">
                  <c:v>0.112</c:v>
                </c:pt>
                <c:pt idx="606">
                  <c:v>0.161</c:v>
                </c:pt>
                <c:pt idx="607">
                  <c:v>0.13200000000000001</c:v>
                </c:pt>
                <c:pt idx="608">
                  <c:v>0.17199999999999999</c:v>
                </c:pt>
                <c:pt idx="609">
                  <c:v>0.10199999999999999</c:v>
                </c:pt>
                <c:pt idx="610">
                  <c:v>0.13600000000000001</c:v>
                </c:pt>
                <c:pt idx="611">
                  <c:v>0.105</c:v>
                </c:pt>
                <c:pt idx="612">
                  <c:v>0.104</c:v>
                </c:pt>
                <c:pt idx="613">
                  <c:v>0.124</c:v>
                </c:pt>
                <c:pt idx="614">
                  <c:v>0.10199999999999999</c:v>
                </c:pt>
                <c:pt idx="615">
                  <c:v>0.127</c:v>
                </c:pt>
                <c:pt idx="616">
                  <c:v>0.10100000000000001</c:v>
                </c:pt>
                <c:pt idx="617">
                  <c:v>0.185</c:v>
                </c:pt>
                <c:pt idx="618">
                  <c:v>0.124</c:v>
                </c:pt>
                <c:pt idx="619">
                  <c:v>0.151</c:v>
                </c:pt>
                <c:pt idx="620">
                  <c:v>0.14599999999999999</c:v>
                </c:pt>
                <c:pt idx="621">
                  <c:v>0.16400000000000001</c:v>
                </c:pt>
                <c:pt idx="622">
                  <c:v>0.13900000000000001</c:v>
                </c:pt>
                <c:pt idx="623">
                  <c:v>0.13200000000000001</c:v>
                </c:pt>
                <c:pt idx="624">
                  <c:v>0.104</c:v>
                </c:pt>
                <c:pt idx="625">
                  <c:v>0.14799999999999999</c:v>
                </c:pt>
                <c:pt idx="626">
                  <c:v>0.18</c:v>
                </c:pt>
                <c:pt idx="627">
                  <c:v>0.58599999999999997</c:v>
                </c:pt>
                <c:pt idx="628">
                  <c:v>0.42499999999999999</c:v>
                </c:pt>
                <c:pt idx="629">
                  <c:v>0.53500000000000003</c:v>
                </c:pt>
                <c:pt idx="630">
                  <c:v>0.317</c:v>
                </c:pt>
                <c:pt idx="631">
                  <c:v>0.47399999999999998</c:v>
                </c:pt>
                <c:pt idx="632">
                  <c:v>0.30299999999999999</c:v>
                </c:pt>
                <c:pt idx="633">
                  <c:v>0.46</c:v>
                </c:pt>
                <c:pt idx="634">
                  <c:v>0.43099999999999999</c:v>
                </c:pt>
                <c:pt idx="635">
                  <c:v>0.51500000000000001</c:v>
                </c:pt>
                <c:pt idx="636">
                  <c:v>0.42299999999999999</c:v>
                </c:pt>
                <c:pt idx="637">
                  <c:v>0.55000000000000004</c:v>
                </c:pt>
                <c:pt idx="638">
                  <c:v>0.46500000000000002</c:v>
                </c:pt>
                <c:pt idx="639">
                  <c:v>0.48799999999999999</c:v>
                </c:pt>
                <c:pt idx="640">
                  <c:v>0.35499999999999998</c:v>
                </c:pt>
                <c:pt idx="641">
                  <c:v>0.58199999999999996</c:v>
                </c:pt>
                <c:pt idx="642">
                  <c:v>0.39600000000000002</c:v>
                </c:pt>
                <c:pt idx="643">
                  <c:v>0.41399999999999998</c:v>
                </c:pt>
                <c:pt idx="644">
                  <c:v>0.53400000000000003</c:v>
                </c:pt>
                <c:pt idx="645">
                  <c:v>0.41199999999999998</c:v>
                </c:pt>
                <c:pt idx="646">
                  <c:v>0.51700000000000002</c:v>
                </c:pt>
                <c:pt idx="647">
                  <c:v>0.54</c:v>
                </c:pt>
                <c:pt idx="648">
                  <c:v>0.54700000000000004</c:v>
                </c:pt>
                <c:pt idx="649">
                  <c:v>0.51100000000000001</c:v>
                </c:pt>
                <c:pt idx="650">
                  <c:v>0.27200000000000002</c:v>
                </c:pt>
                <c:pt idx="651">
                  <c:v>0.27500000000000002</c:v>
                </c:pt>
                <c:pt idx="652">
                  <c:v>0.36099999999999999</c:v>
                </c:pt>
                <c:pt idx="653">
                  <c:v>0.20300000000000001</c:v>
                </c:pt>
                <c:pt idx="654">
                  <c:v>0.47499999999999998</c:v>
                </c:pt>
                <c:pt idx="655">
                  <c:v>0.59499999999999997</c:v>
                </c:pt>
                <c:pt idx="656">
                  <c:v>0.41199999999999998</c:v>
                </c:pt>
                <c:pt idx="657">
                  <c:v>0.247</c:v>
                </c:pt>
                <c:pt idx="658">
                  <c:v>0.26</c:v>
                </c:pt>
                <c:pt idx="659">
                  <c:v>0.28699999999999998</c:v>
                </c:pt>
                <c:pt idx="660">
                  <c:v>0.44600000000000001</c:v>
                </c:pt>
                <c:pt idx="661">
                  <c:v>0.59</c:v>
                </c:pt>
                <c:pt idx="662">
                  <c:v>0.52600000000000002</c:v>
                </c:pt>
                <c:pt idx="663">
                  <c:v>0.57899999999999996</c:v>
                </c:pt>
                <c:pt idx="664">
                  <c:v>0.55200000000000005</c:v>
                </c:pt>
                <c:pt idx="665">
                  <c:v>0.42799999999999999</c:v>
                </c:pt>
                <c:pt idx="666">
                  <c:v>0.502</c:v>
                </c:pt>
                <c:pt idx="667">
                  <c:v>0.51500000000000001</c:v>
                </c:pt>
                <c:pt idx="668">
                  <c:v>0.46</c:v>
                </c:pt>
                <c:pt idx="669">
                  <c:v>0.496</c:v>
                </c:pt>
                <c:pt idx="670">
                  <c:v>0.371</c:v>
                </c:pt>
                <c:pt idx="671">
                  <c:v>0.317</c:v>
                </c:pt>
                <c:pt idx="672">
                  <c:v>0.56699999999999995</c:v>
                </c:pt>
                <c:pt idx="673">
                  <c:v>0.59199999999999997</c:v>
                </c:pt>
                <c:pt idx="674">
                  <c:v>0.32600000000000001</c:v>
                </c:pt>
                <c:pt idx="675">
                  <c:v>0.40100000000000002</c:v>
                </c:pt>
                <c:pt idx="676">
                  <c:v>0.27500000000000002</c:v>
                </c:pt>
                <c:pt idx="677">
                  <c:v>0.51500000000000001</c:v>
                </c:pt>
                <c:pt idx="678">
                  <c:v>0.498</c:v>
                </c:pt>
                <c:pt idx="679">
                  <c:v>0.29499999999999998</c:v>
                </c:pt>
                <c:pt idx="680">
                  <c:v>0.46700000000000003</c:v>
                </c:pt>
                <c:pt idx="681">
                  <c:v>0.378</c:v>
                </c:pt>
                <c:pt idx="682">
                  <c:v>0.52100000000000002</c:v>
                </c:pt>
                <c:pt idx="683">
                  <c:v>0.24199999999999999</c:v>
                </c:pt>
                <c:pt idx="684">
                  <c:v>0.34599999999999997</c:v>
                </c:pt>
                <c:pt idx="685">
                  <c:v>0.22</c:v>
                </c:pt>
                <c:pt idx="686">
                  <c:v>0.58299999999999996</c:v>
                </c:pt>
                <c:pt idx="687">
                  <c:v>0.49</c:v>
                </c:pt>
                <c:pt idx="688">
                  <c:v>0.21299999999999999</c:v>
                </c:pt>
                <c:pt idx="689">
                  <c:v>0.26600000000000001</c:v>
                </c:pt>
                <c:pt idx="690">
                  <c:v>0.316</c:v>
                </c:pt>
                <c:pt idx="691">
                  <c:v>0.23200000000000001</c:v>
                </c:pt>
                <c:pt idx="692">
                  <c:v>0.57299999999999995</c:v>
                </c:pt>
                <c:pt idx="693">
                  <c:v>0.52900000000000003</c:v>
                </c:pt>
                <c:pt idx="694">
                  <c:v>0.46400000000000002</c:v>
                </c:pt>
                <c:pt idx="695">
                  <c:v>0.53700000000000003</c:v>
                </c:pt>
                <c:pt idx="696">
                  <c:v>0.504</c:v>
                </c:pt>
                <c:pt idx="697">
                  <c:v>0.20399999999999999</c:v>
                </c:pt>
                <c:pt idx="698">
                  <c:v>0.51800000000000002</c:v>
                </c:pt>
                <c:pt idx="699">
                  <c:v>0.40600000000000003</c:v>
                </c:pt>
                <c:pt idx="700">
                  <c:v>0.29699999999999999</c:v>
                </c:pt>
                <c:pt idx="701">
                  <c:v>0.28299999999999997</c:v>
                </c:pt>
                <c:pt idx="702">
                  <c:v>0.42099999999999999</c:v>
                </c:pt>
                <c:pt idx="703">
                  <c:v>0.22700000000000001</c:v>
                </c:pt>
                <c:pt idx="704">
                  <c:v>0.42399999999999999</c:v>
                </c:pt>
                <c:pt idx="705">
                  <c:v>0.59499999999999997</c:v>
                </c:pt>
                <c:pt idx="706">
                  <c:v>0.50600000000000001</c:v>
                </c:pt>
                <c:pt idx="707">
                  <c:v>0.39300000000000002</c:v>
                </c:pt>
                <c:pt idx="708">
                  <c:v>0.44</c:v>
                </c:pt>
                <c:pt idx="709">
                  <c:v>0.23599999999999999</c:v>
                </c:pt>
                <c:pt idx="710">
                  <c:v>0.503</c:v>
                </c:pt>
                <c:pt idx="711">
                  <c:v>0.42499999999999999</c:v>
                </c:pt>
                <c:pt idx="712">
                  <c:v>0.38900000000000001</c:v>
                </c:pt>
                <c:pt idx="713">
                  <c:v>0.47299999999999998</c:v>
                </c:pt>
                <c:pt idx="714">
                  <c:v>0.23799999999999999</c:v>
                </c:pt>
                <c:pt idx="715">
                  <c:v>0.39500000000000002</c:v>
                </c:pt>
                <c:pt idx="716">
                  <c:v>0.37</c:v>
                </c:pt>
                <c:pt idx="717">
                  <c:v>0.38900000000000001</c:v>
                </c:pt>
                <c:pt idx="718">
                  <c:v>0.40699999999999997</c:v>
                </c:pt>
                <c:pt idx="719">
                  <c:v>0.36899999999999999</c:v>
                </c:pt>
                <c:pt idx="720">
                  <c:v>0.57199999999999995</c:v>
                </c:pt>
                <c:pt idx="721">
                  <c:v>0.32600000000000001</c:v>
                </c:pt>
                <c:pt idx="722">
                  <c:v>0.28499999999999998</c:v>
                </c:pt>
                <c:pt idx="723">
                  <c:v>0.58699999999999997</c:v>
                </c:pt>
                <c:pt idx="724">
                  <c:v>0.42099999999999999</c:v>
                </c:pt>
                <c:pt idx="725">
                  <c:v>0.54700000000000004</c:v>
                </c:pt>
                <c:pt idx="726">
                  <c:v>0.42499999999999999</c:v>
                </c:pt>
                <c:pt idx="727">
                  <c:v>0.53400000000000003</c:v>
                </c:pt>
                <c:pt idx="728">
                  <c:v>0.27200000000000002</c:v>
                </c:pt>
                <c:pt idx="729">
                  <c:v>0.59499999999999997</c:v>
                </c:pt>
                <c:pt idx="730">
                  <c:v>0.504</c:v>
                </c:pt>
                <c:pt idx="731">
                  <c:v>0.59</c:v>
                </c:pt>
                <c:pt idx="732">
                  <c:v>0.54400000000000004</c:v>
                </c:pt>
                <c:pt idx="733">
                  <c:v>0.48599999999999999</c:v>
                </c:pt>
                <c:pt idx="734">
                  <c:v>0.28799999999999998</c:v>
                </c:pt>
                <c:pt idx="735">
                  <c:v>0.52200000000000002</c:v>
                </c:pt>
                <c:pt idx="736">
                  <c:v>0.56399999999999995</c:v>
                </c:pt>
                <c:pt idx="737">
                  <c:v>0.57999999999999996</c:v>
                </c:pt>
                <c:pt idx="738">
                  <c:v>0.40200000000000002</c:v>
                </c:pt>
                <c:pt idx="739">
                  <c:v>0.504</c:v>
                </c:pt>
                <c:pt idx="740">
                  <c:v>0.28199999999999997</c:v>
                </c:pt>
                <c:pt idx="741">
                  <c:v>0.28499999999999998</c:v>
                </c:pt>
                <c:pt idx="742">
                  <c:v>0.53200000000000003</c:v>
                </c:pt>
                <c:pt idx="743">
                  <c:v>0.214</c:v>
                </c:pt>
                <c:pt idx="744">
                  <c:v>0.48799999999999999</c:v>
                </c:pt>
                <c:pt idx="745">
                  <c:v>0.41599999999999998</c:v>
                </c:pt>
                <c:pt idx="746">
                  <c:v>0.58399999999999996</c:v>
                </c:pt>
                <c:pt idx="747">
                  <c:v>0.45600000000000002</c:v>
                </c:pt>
                <c:pt idx="748">
                  <c:v>0.39200000000000002</c:v>
                </c:pt>
                <c:pt idx="749">
                  <c:v>0.39500000000000002</c:v>
                </c:pt>
                <c:pt idx="750">
                  <c:v>0.215</c:v>
                </c:pt>
                <c:pt idx="751">
                  <c:v>0.47699999999999998</c:v>
                </c:pt>
                <c:pt idx="752">
                  <c:v>0.58499999999999996</c:v>
                </c:pt>
                <c:pt idx="753">
                  <c:v>0.40600000000000003</c:v>
                </c:pt>
                <c:pt idx="754">
                  <c:v>0.6</c:v>
                </c:pt>
                <c:pt idx="755">
                  <c:v>0.38500000000000001</c:v>
                </c:pt>
                <c:pt idx="756">
                  <c:v>0.28299999999999997</c:v>
                </c:pt>
                <c:pt idx="757">
                  <c:v>0.53500000000000003</c:v>
                </c:pt>
                <c:pt idx="758">
                  <c:v>0.55900000000000005</c:v>
                </c:pt>
                <c:pt idx="759">
                  <c:v>0.32900000000000001</c:v>
                </c:pt>
                <c:pt idx="760">
                  <c:v>0.56100000000000005</c:v>
                </c:pt>
                <c:pt idx="761">
                  <c:v>0.44</c:v>
                </c:pt>
                <c:pt idx="762">
                  <c:v>0.55800000000000005</c:v>
                </c:pt>
                <c:pt idx="763">
                  <c:v>0.59599999999999997</c:v>
                </c:pt>
                <c:pt idx="764">
                  <c:v>0.41499999999999998</c:v>
                </c:pt>
                <c:pt idx="765">
                  <c:v>0.32800000000000001</c:v>
                </c:pt>
                <c:pt idx="766">
                  <c:v>0.29399999999999998</c:v>
                </c:pt>
                <c:pt idx="767">
                  <c:v>0.56899999999999995</c:v>
                </c:pt>
                <c:pt idx="768">
                  <c:v>0.59299999999999997</c:v>
                </c:pt>
                <c:pt idx="769">
                  <c:v>0.45800000000000002</c:v>
                </c:pt>
                <c:pt idx="770">
                  <c:v>0.28599999999999998</c:v>
                </c:pt>
                <c:pt idx="771">
                  <c:v>0.28399999999999997</c:v>
                </c:pt>
                <c:pt idx="772">
                  <c:v>0.39</c:v>
                </c:pt>
                <c:pt idx="773">
                  <c:v>0.51100000000000001</c:v>
                </c:pt>
                <c:pt idx="774">
                  <c:v>0.26800000000000002</c:v>
                </c:pt>
                <c:pt idx="775">
                  <c:v>0.41099999999999998</c:v>
                </c:pt>
                <c:pt idx="776">
                  <c:v>0.34599999999999997</c:v>
                </c:pt>
                <c:pt idx="777">
                  <c:v>0.56499999999999995</c:v>
                </c:pt>
                <c:pt idx="778">
                  <c:v>0.57299999999999995</c:v>
                </c:pt>
                <c:pt idx="779">
                  <c:v>0.26400000000000001</c:v>
                </c:pt>
                <c:pt idx="780">
                  <c:v>0.314</c:v>
                </c:pt>
                <c:pt idx="781">
                  <c:v>0.30199999999999999</c:v>
                </c:pt>
                <c:pt idx="782">
                  <c:v>0.44600000000000001</c:v>
                </c:pt>
                <c:pt idx="783">
                  <c:v>0.23300000000000001</c:v>
                </c:pt>
                <c:pt idx="784">
                  <c:v>0.23300000000000001</c:v>
                </c:pt>
                <c:pt idx="785">
                  <c:v>0.313</c:v>
                </c:pt>
                <c:pt idx="786">
                  <c:v>0.44500000000000001</c:v>
                </c:pt>
                <c:pt idx="787">
                  <c:v>0.36499999999999999</c:v>
                </c:pt>
                <c:pt idx="788">
                  <c:v>0.48799999999999999</c:v>
                </c:pt>
                <c:pt idx="789">
                  <c:v>0.36</c:v>
                </c:pt>
                <c:pt idx="790">
                  <c:v>0.55200000000000005</c:v>
                </c:pt>
                <c:pt idx="791">
                  <c:v>0.46899999999999997</c:v>
                </c:pt>
                <c:pt idx="792">
                  <c:v>0.45900000000000002</c:v>
                </c:pt>
                <c:pt idx="793">
                  <c:v>0.56100000000000005</c:v>
                </c:pt>
                <c:pt idx="794">
                  <c:v>0.42899999999999999</c:v>
                </c:pt>
                <c:pt idx="795">
                  <c:v>0.25700000000000001</c:v>
                </c:pt>
                <c:pt idx="796">
                  <c:v>0.32500000000000001</c:v>
                </c:pt>
                <c:pt idx="797">
                  <c:v>0.49399999999999999</c:v>
                </c:pt>
                <c:pt idx="798">
                  <c:v>0.55600000000000005</c:v>
                </c:pt>
                <c:pt idx="799">
                  <c:v>0.35499999999999998</c:v>
                </c:pt>
                <c:pt idx="800">
                  <c:v>0.44400000000000001</c:v>
                </c:pt>
                <c:pt idx="801">
                  <c:v>0.29299999999999998</c:v>
                </c:pt>
                <c:pt idx="802">
                  <c:v>0.58799999999999997</c:v>
                </c:pt>
                <c:pt idx="803">
                  <c:v>0.51500000000000001</c:v>
                </c:pt>
                <c:pt idx="804">
                  <c:v>0.316</c:v>
                </c:pt>
                <c:pt idx="805">
                  <c:v>0.36499999999999999</c:v>
                </c:pt>
                <c:pt idx="806">
                  <c:v>0.46100000000000002</c:v>
                </c:pt>
                <c:pt idx="807">
                  <c:v>0.432</c:v>
                </c:pt>
                <c:pt idx="808">
                  <c:v>0.31</c:v>
                </c:pt>
                <c:pt idx="809">
                  <c:v>0.50600000000000001</c:v>
                </c:pt>
                <c:pt idx="810">
                  <c:v>0.46400000000000002</c:v>
                </c:pt>
                <c:pt idx="811">
                  <c:v>0.58399999999999996</c:v>
                </c:pt>
                <c:pt idx="812">
                  <c:v>0.36</c:v>
                </c:pt>
                <c:pt idx="813">
                  <c:v>0.501</c:v>
                </c:pt>
                <c:pt idx="814">
                  <c:v>0.439</c:v>
                </c:pt>
                <c:pt idx="815">
                  <c:v>0.375</c:v>
                </c:pt>
                <c:pt idx="816">
                  <c:v>0.307</c:v>
                </c:pt>
                <c:pt idx="817">
                  <c:v>0.27400000000000002</c:v>
                </c:pt>
                <c:pt idx="818">
                  <c:v>0.48299999999999998</c:v>
                </c:pt>
                <c:pt idx="819">
                  <c:v>0.52300000000000002</c:v>
                </c:pt>
                <c:pt idx="820">
                  <c:v>0.47099999999999997</c:v>
                </c:pt>
                <c:pt idx="821">
                  <c:v>0.26100000000000001</c:v>
                </c:pt>
                <c:pt idx="822">
                  <c:v>0.58499999999999996</c:v>
                </c:pt>
                <c:pt idx="823">
                  <c:v>0.51500000000000001</c:v>
                </c:pt>
                <c:pt idx="824">
                  <c:v>0.59699999999999998</c:v>
                </c:pt>
                <c:pt idx="825">
                  <c:v>0.51500000000000001</c:v>
                </c:pt>
                <c:pt idx="826">
                  <c:v>0.48299999999999998</c:v>
                </c:pt>
                <c:pt idx="827">
                  <c:v>0.436</c:v>
                </c:pt>
                <c:pt idx="828">
                  <c:v>0.29699999999999999</c:v>
                </c:pt>
                <c:pt idx="829">
                  <c:v>0.34300000000000003</c:v>
                </c:pt>
                <c:pt idx="830">
                  <c:v>0.49</c:v>
                </c:pt>
                <c:pt idx="831">
                  <c:v>0.49399999999999999</c:v>
                </c:pt>
                <c:pt idx="832">
                  <c:v>0.56499999999999995</c:v>
                </c:pt>
                <c:pt idx="833">
                  <c:v>0.28000000000000003</c:v>
                </c:pt>
                <c:pt idx="834">
                  <c:v>0.54900000000000004</c:v>
                </c:pt>
                <c:pt idx="835">
                  <c:v>0.41699999999999998</c:v>
                </c:pt>
                <c:pt idx="836">
                  <c:v>0.33500000000000002</c:v>
                </c:pt>
                <c:pt idx="837">
                  <c:v>0.38600000000000001</c:v>
                </c:pt>
                <c:pt idx="838">
                  <c:v>0.20499999999999999</c:v>
                </c:pt>
                <c:pt idx="839">
                  <c:v>0.55800000000000005</c:v>
                </c:pt>
                <c:pt idx="840">
                  <c:v>0.49199999999999999</c:v>
                </c:pt>
                <c:pt idx="841">
                  <c:v>0.23300000000000001</c:v>
                </c:pt>
                <c:pt idx="842">
                  <c:v>0.25900000000000001</c:v>
                </c:pt>
                <c:pt idx="843">
                  <c:v>0.48599999999999999</c:v>
                </c:pt>
                <c:pt idx="844">
                  <c:v>0.34300000000000003</c:v>
                </c:pt>
                <c:pt idx="845">
                  <c:v>0.28000000000000003</c:v>
                </c:pt>
                <c:pt idx="846">
                  <c:v>0.47299999999999998</c:v>
                </c:pt>
                <c:pt idx="847">
                  <c:v>0.57199999999999995</c:v>
                </c:pt>
                <c:pt idx="848">
                  <c:v>0.245</c:v>
                </c:pt>
                <c:pt idx="849">
                  <c:v>0.48799999999999999</c:v>
                </c:pt>
                <c:pt idx="850">
                  <c:v>0.28999999999999998</c:v>
                </c:pt>
                <c:pt idx="851">
                  <c:v>0.35399999999999998</c:v>
                </c:pt>
                <c:pt idx="852">
                  <c:v>0.55000000000000004</c:v>
                </c:pt>
                <c:pt idx="853">
                  <c:v>0.5</c:v>
                </c:pt>
                <c:pt idx="854">
                  <c:v>0.253</c:v>
                </c:pt>
                <c:pt idx="855">
                  <c:v>0.46200000000000002</c:v>
                </c:pt>
                <c:pt idx="856">
                  <c:v>0.42599999999999999</c:v>
                </c:pt>
                <c:pt idx="857">
                  <c:v>0.56299999999999994</c:v>
                </c:pt>
                <c:pt idx="858">
                  <c:v>0.54700000000000004</c:v>
                </c:pt>
                <c:pt idx="859">
                  <c:v>0.36899999999999999</c:v>
                </c:pt>
                <c:pt idx="860">
                  <c:v>0.20300000000000001</c:v>
                </c:pt>
                <c:pt idx="861">
                  <c:v>0.23</c:v>
                </c:pt>
                <c:pt idx="862">
                  <c:v>0.32900000000000001</c:v>
                </c:pt>
                <c:pt idx="863">
                  <c:v>0.214</c:v>
                </c:pt>
                <c:pt idx="864">
                  <c:v>0.36599999999999999</c:v>
                </c:pt>
                <c:pt idx="865">
                  <c:v>0.21299999999999999</c:v>
                </c:pt>
                <c:pt idx="866">
                  <c:v>0.438</c:v>
                </c:pt>
                <c:pt idx="867">
                  <c:v>0.38300000000000001</c:v>
                </c:pt>
                <c:pt idx="868">
                  <c:v>0.24299999999999999</c:v>
                </c:pt>
                <c:pt idx="869">
                  <c:v>0.246</c:v>
                </c:pt>
                <c:pt idx="870">
                  <c:v>0.23799999999999999</c:v>
                </c:pt>
                <c:pt idx="871">
                  <c:v>0.505</c:v>
                </c:pt>
                <c:pt idx="872">
                  <c:v>0.54600000000000004</c:v>
                </c:pt>
                <c:pt idx="873">
                  <c:v>0.27900000000000003</c:v>
                </c:pt>
                <c:pt idx="874">
                  <c:v>0.497</c:v>
                </c:pt>
                <c:pt idx="875">
                  <c:v>0.24299999999999999</c:v>
                </c:pt>
                <c:pt idx="876">
                  <c:v>0.309</c:v>
                </c:pt>
                <c:pt idx="877">
                  <c:v>0.44900000000000001</c:v>
                </c:pt>
                <c:pt idx="878">
                  <c:v>0.38500000000000001</c:v>
                </c:pt>
                <c:pt idx="879">
                  <c:v>0.23100000000000001</c:v>
                </c:pt>
                <c:pt idx="880">
                  <c:v>0.373</c:v>
                </c:pt>
                <c:pt idx="881">
                  <c:v>0.317</c:v>
                </c:pt>
                <c:pt idx="882">
                  <c:v>0.58099999999999996</c:v>
                </c:pt>
                <c:pt idx="883">
                  <c:v>0.24399999999999999</c:v>
                </c:pt>
                <c:pt idx="884">
                  <c:v>0.28399999999999997</c:v>
                </c:pt>
                <c:pt idx="885">
                  <c:v>0.56399999999999995</c:v>
                </c:pt>
                <c:pt idx="886">
                  <c:v>0.52100000000000002</c:v>
                </c:pt>
                <c:pt idx="887">
                  <c:v>0.29099999999999998</c:v>
                </c:pt>
                <c:pt idx="888">
                  <c:v>0.35299999999999998</c:v>
                </c:pt>
                <c:pt idx="889">
                  <c:v>0.28799999999999998</c:v>
                </c:pt>
                <c:pt idx="890">
                  <c:v>0.30499999999999999</c:v>
                </c:pt>
                <c:pt idx="891">
                  <c:v>0.32400000000000001</c:v>
                </c:pt>
                <c:pt idx="892">
                  <c:v>0.51100000000000001</c:v>
                </c:pt>
                <c:pt idx="893">
                  <c:v>0.58699999999999997</c:v>
                </c:pt>
                <c:pt idx="894">
                  <c:v>0.32800000000000001</c:v>
                </c:pt>
                <c:pt idx="895">
                  <c:v>0.53</c:v>
                </c:pt>
                <c:pt idx="896">
                  <c:v>0.26200000000000001</c:v>
                </c:pt>
                <c:pt idx="897">
                  <c:v>0.247</c:v>
                </c:pt>
                <c:pt idx="898">
                  <c:v>0.252</c:v>
                </c:pt>
                <c:pt idx="899">
                  <c:v>0.40899999999999997</c:v>
                </c:pt>
                <c:pt idx="900">
                  <c:v>0.22600000000000001</c:v>
                </c:pt>
                <c:pt idx="901">
                  <c:v>0.36799999999999999</c:v>
                </c:pt>
                <c:pt idx="902">
                  <c:v>0.53400000000000003</c:v>
                </c:pt>
                <c:pt idx="903">
                  <c:v>0.314</c:v>
                </c:pt>
                <c:pt idx="904">
                  <c:v>0.29499999999999998</c:v>
                </c:pt>
                <c:pt idx="905">
                  <c:v>0.43</c:v>
                </c:pt>
                <c:pt idx="906">
                  <c:v>0.28799999999999998</c:v>
                </c:pt>
                <c:pt idx="907">
                  <c:v>0.51600000000000001</c:v>
                </c:pt>
                <c:pt idx="908">
                  <c:v>0.35399999999999998</c:v>
                </c:pt>
                <c:pt idx="909">
                  <c:v>0.372</c:v>
                </c:pt>
                <c:pt idx="910">
                  <c:v>0.53100000000000003</c:v>
                </c:pt>
                <c:pt idx="911">
                  <c:v>0.40699999999999997</c:v>
                </c:pt>
                <c:pt idx="912">
                  <c:v>0.51800000000000002</c:v>
                </c:pt>
                <c:pt idx="913">
                  <c:v>0.51200000000000001</c:v>
                </c:pt>
                <c:pt idx="914">
                  <c:v>0.28999999999999998</c:v>
                </c:pt>
                <c:pt idx="915">
                  <c:v>0.22500000000000001</c:v>
                </c:pt>
                <c:pt idx="916">
                  <c:v>0.59499999999999997</c:v>
                </c:pt>
                <c:pt idx="917">
                  <c:v>0.25900000000000001</c:v>
                </c:pt>
                <c:pt idx="918">
                  <c:v>0.251</c:v>
                </c:pt>
                <c:pt idx="919">
                  <c:v>0.34699999999999998</c:v>
                </c:pt>
                <c:pt idx="920">
                  <c:v>0.27400000000000002</c:v>
                </c:pt>
                <c:pt idx="921">
                  <c:v>0.223</c:v>
                </c:pt>
                <c:pt idx="922">
                  <c:v>0.56499999999999995</c:v>
                </c:pt>
                <c:pt idx="923">
                  <c:v>0.58699999999999997</c:v>
                </c:pt>
                <c:pt idx="924">
                  <c:v>0.49299999999999999</c:v>
                </c:pt>
                <c:pt idx="925">
                  <c:v>0.58799999999999997</c:v>
                </c:pt>
                <c:pt idx="926">
                  <c:v>0.35099999999999998</c:v>
                </c:pt>
                <c:pt idx="927">
                  <c:v>0.46800000000000003</c:v>
                </c:pt>
                <c:pt idx="928">
                  <c:v>0.59399999999999997</c:v>
                </c:pt>
                <c:pt idx="929">
                  <c:v>0.51100000000000001</c:v>
                </c:pt>
                <c:pt idx="930">
                  <c:v>0.32800000000000001</c:v>
                </c:pt>
                <c:pt idx="931">
                  <c:v>0.42</c:v>
                </c:pt>
                <c:pt idx="932">
                  <c:v>0.53200000000000003</c:v>
                </c:pt>
                <c:pt idx="933">
                  <c:v>0.54600000000000004</c:v>
                </c:pt>
                <c:pt idx="934">
                  <c:v>0.23</c:v>
                </c:pt>
                <c:pt idx="935">
                  <c:v>0.51800000000000002</c:v>
                </c:pt>
                <c:pt idx="936">
                  <c:v>0.497</c:v>
                </c:pt>
                <c:pt idx="937">
                  <c:v>0.48899999999999999</c:v>
                </c:pt>
                <c:pt idx="938">
                  <c:v>0.46800000000000003</c:v>
                </c:pt>
                <c:pt idx="939">
                  <c:v>0.55000000000000004</c:v>
                </c:pt>
                <c:pt idx="940">
                  <c:v>0.39200000000000002</c:v>
                </c:pt>
                <c:pt idx="941">
                  <c:v>0.50600000000000001</c:v>
                </c:pt>
                <c:pt idx="942">
                  <c:v>0.58299999999999996</c:v>
                </c:pt>
                <c:pt idx="943">
                  <c:v>0.39300000000000002</c:v>
                </c:pt>
                <c:pt idx="944">
                  <c:v>0.27500000000000002</c:v>
                </c:pt>
                <c:pt idx="945">
                  <c:v>0.253</c:v>
                </c:pt>
                <c:pt idx="946">
                  <c:v>0.40200000000000002</c:v>
                </c:pt>
                <c:pt idx="947">
                  <c:v>0.23699999999999999</c:v>
                </c:pt>
                <c:pt idx="948">
                  <c:v>0.48299999999999998</c:v>
                </c:pt>
                <c:pt idx="949">
                  <c:v>0.51300000000000001</c:v>
                </c:pt>
                <c:pt idx="950">
                  <c:v>0.46200000000000002</c:v>
                </c:pt>
                <c:pt idx="951">
                  <c:v>0.39800000000000002</c:v>
                </c:pt>
                <c:pt idx="952">
                  <c:v>0.377</c:v>
                </c:pt>
                <c:pt idx="953">
                  <c:v>0.41599999999999998</c:v>
                </c:pt>
                <c:pt idx="954">
                  <c:v>0.39300000000000002</c:v>
                </c:pt>
                <c:pt idx="955">
                  <c:v>0.35099999999999998</c:v>
                </c:pt>
                <c:pt idx="956">
                  <c:v>0.317</c:v>
                </c:pt>
                <c:pt idx="957">
                  <c:v>0.26</c:v>
                </c:pt>
                <c:pt idx="958">
                  <c:v>0.52300000000000002</c:v>
                </c:pt>
                <c:pt idx="959">
                  <c:v>0.52800000000000002</c:v>
                </c:pt>
                <c:pt idx="960">
                  <c:v>0.36499999999999999</c:v>
                </c:pt>
                <c:pt idx="961">
                  <c:v>0.255</c:v>
                </c:pt>
                <c:pt idx="962">
                  <c:v>0.56599999999999995</c:v>
                </c:pt>
                <c:pt idx="963">
                  <c:v>0.54100000000000004</c:v>
                </c:pt>
                <c:pt idx="964">
                  <c:v>0.495</c:v>
                </c:pt>
                <c:pt idx="965">
                  <c:v>0.30599999999999999</c:v>
                </c:pt>
                <c:pt idx="966">
                  <c:v>0.38700000000000001</c:v>
                </c:pt>
                <c:pt idx="967">
                  <c:v>0.45100000000000001</c:v>
                </c:pt>
                <c:pt idx="968">
                  <c:v>0.309</c:v>
                </c:pt>
                <c:pt idx="969">
                  <c:v>0.48499999999999999</c:v>
                </c:pt>
                <c:pt idx="970">
                  <c:v>0.38500000000000001</c:v>
                </c:pt>
                <c:pt idx="971">
                  <c:v>0.54400000000000004</c:v>
                </c:pt>
                <c:pt idx="972">
                  <c:v>0.56000000000000005</c:v>
                </c:pt>
                <c:pt idx="973">
                  <c:v>0.217</c:v>
                </c:pt>
                <c:pt idx="974">
                  <c:v>0.46700000000000003</c:v>
                </c:pt>
                <c:pt idx="975">
                  <c:v>0.28599999999999998</c:v>
                </c:pt>
                <c:pt idx="976">
                  <c:v>0.36899999999999999</c:v>
                </c:pt>
                <c:pt idx="977">
                  <c:v>0.59499999999999997</c:v>
                </c:pt>
                <c:pt idx="978">
                  <c:v>0.502</c:v>
                </c:pt>
                <c:pt idx="979">
                  <c:v>0.47199999999999998</c:v>
                </c:pt>
                <c:pt idx="980">
                  <c:v>0.55300000000000005</c:v>
                </c:pt>
                <c:pt idx="981">
                  <c:v>0.48399999999999999</c:v>
                </c:pt>
                <c:pt idx="982">
                  <c:v>0.34399999999999997</c:v>
                </c:pt>
                <c:pt idx="983">
                  <c:v>0.53300000000000003</c:v>
                </c:pt>
                <c:pt idx="984">
                  <c:v>0.372</c:v>
                </c:pt>
                <c:pt idx="985">
                  <c:v>0.46</c:v>
                </c:pt>
                <c:pt idx="986">
                  <c:v>0.52500000000000002</c:v>
                </c:pt>
                <c:pt idx="987">
                  <c:v>0.57999999999999996</c:v>
                </c:pt>
                <c:pt idx="988">
                  <c:v>0.34699999999999998</c:v>
                </c:pt>
                <c:pt idx="989">
                  <c:v>0.2</c:v>
                </c:pt>
                <c:pt idx="990">
                  <c:v>0.30499999999999999</c:v>
                </c:pt>
                <c:pt idx="991">
                  <c:v>0.307</c:v>
                </c:pt>
                <c:pt idx="992">
                  <c:v>0.25600000000000001</c:v>
                </c:pt>
                <c:pt idx="993">
                  <c:v>0.26900000000000002</c:v>
                </c:pt>
                <c:pt idx="994">
                  <c:v>0.47199999999999998</c:v>
                </c:pt>
                <c:pt idx="995">
                  <c:v>0.52300000000000002</c:v>
                </c:pt>
                <c:pt idx="996">
                  <c:v>0.52</c:v>
                </c:pt>
                <c:pt idx="997">
                  <c:v>0.57899999999999996</c:v>
                </c:pt>
                <c:pt idx="998">
                  <c:v>0.55300000000000005</c:v>
                </c:pt>
                <c:pt idx="999">
                  <c:v>0.48899999999999999</c:v>
                </c:pt>
                <c:pt idx="1000">
                  <c:v>0.217</c:v>
                </c:pt>
                <c:pt idx="1001">
                  <c:v>0.38200000000000001</c:v>
                </c:pt>
                <c:pt idx="1002">
                  <c:v>0.24199999999999999</c:v>
                </c:pt>
                <c:pt idx="1003">
                  <c:v>0.59799999999999998</c:v>
                </c:pt>
                <c:pt idx="1004">
                  <c:v>0.34699999999999998</c:v>
                </c:pt>
                <c:pt idx="1005">
                  <c:v>0.34599999999999997</c:v>
                </c:pt>
                <c:pt idx="1006">
                  <c:v>0.44900000000000001</c:v>
                </c:pt>
                <c:pt idx="1007">
                  <c:v>0.33</c:v>
                </c:pt>
                <c:pt idx="1008">
                  <c:v>0.40699999999999997</c:v>
                </c:pt>
                <c:pt idx="1009">
                  <c:v>0.23699999999999999</c:v>
                </c:pt>
                <c:pt idx="1010">
                  <c:v>0.23300000000000001</c:v>
                </c:pt>
                <c:pt idx="1011">
                  <c:v>0.54800000000000004</c:v>
                </c:pt>
                <c:pt idx="1012">
                  <c:v>0.252</c:v>
                </c:pt>
                <c:pt idx="1013">
                  <c:v>0.38800000000000001</c:v>
                </c:pt>
                <c:pt idx="1014">
                  <c:v>0.23100000000000001</c:v>
                </c:pt>
                <c:pt idx="1015">
                  <c:v>0.44400000000000001</c:v>
                </c:pt>
                <c:pt idx="1016">
                  <c:v>0.48799999999999999</c:v>
                </c:pt>
                <c:pt idx="1017">
                  <c:v>0.46800000000000003</c:v>
                </c:pt>
                <c:pt idx="1018">
                  <c:v>0.39</c:v>
                </c:pt>
                <c:pt idx="1019">
                  <c:v>0.51200000000000001</c:v>
                </c:pt>
                <c:pt idx="1020">
                  <c:v>0.45900000000000002</c:v>
                </c:pt>
                <c:pt idx="1021">
                  <c:v>0.26700000000000002</c:v>
                </c:pt>
                <c:pt idx="1022">
                  <c:v>0.245</c:v>
                </c:pt>
                <c:pt idx="1023">
                  <c:v>0.51400000000000001</c:v>
                </c:pt>
                <c:pt idx="1024">
                  <c:v>0.221</c:v>
                </c:pt>
                <c:pt idx="1025">
                  <c:v>0.48699999999999999</c:v>
                </c:pt>
                <c:pt idx="1026">
                  <c:v>0.32</c:v>
                </c:pt>
                <c:pt idx="1027">
                  <c:v>0.33200000000000002</c:v>
                </c:pt>
                <c:pt idx="1028">
                  <c:v>0.374</c:v>
                </c:pt>
                <c:pt idx="1029">
                  <c:v>0.20300000000000001</c:v>
                </c:pt>
                <c:pt idx="1030">
                  <c:v>0.53600000000000003</c:v>
                </c:pt>
                <c:pt idx="1031">
                  <c:v>0.34100000000000003</c:v>
                </c:pt>
                <c:pt idx="1032">
                  <c:v>0.40500000000000003</c:v>
                </c:pt>
                <c:pt idx="1033">
                  <c:v>0.52200000000000002</c:v>
                </c:pt>
                <c:pt idx="1034">
                  <c:v>0.56100000000000005</c:v>
                </c:pt>
                <c:pt idx="1035">
                  <c:v>0.33500000000000002</c:v>
                </c:pt>
                <c:pt idx="1036">
                  <c:v>0.435</c:v>
                </c:pt>
                <c:pt idx="1037">
                  <c:v>0.36699999999999999</c:v>
                </c:pt>
                <c:pt idx="1038">
                  <c:v>0.219</c:v>
                </c:pt>
                <c:pt idx="1039">
                  <c:v>0.21299999999999999</c:v>
                </c:pt>
                <c:pt idx="1040">
                  <c:v>0.221</c:v>
                </c:pt>
                <c:pt idx="1041">
                  <c:v>0.54400000000000004</c:v>
                </c:pt>
                <c:pt idx="1042">
                  <c:v>0.32900000000000001</c:v>
                </c:pt>
                <c:pt idx="1043">
                  <c:v>0.51400000000000001</c:v>
                </c:pt>
                <c:pt idx="1044">
                  <c:v>0.32100000000000001</c:v>
                </c:pt>
                <c:pt idx="1045">
                  <c:v>0.4</c:v>
                </c:pt>
                <c:pt idx="1046">
                  <c:v>0.32100000000000001</c:v>
                </c:pt>
                <c:pt idx="1047">
                  <c:v>0.438</c:v>
                </c:pt>
                <c:pt idx="1048">
                  <c:v>0.21099999999999999</c:v>
                </c:pt>
                <c:pt idx="1049">
                  <c:v>0.38500000000000001</c:v>
                </c:pt>
                <c:pt idx="1050">
                  <c:v>0.30499999999999999</c:v>
                </c:pt>
                <c:pt idx="1051">
                  <c:v>0.433</c:v>
                </c:pt>
                <c:pt idx="1052">
                  <c:v>0.52200000000000002</c:v>
                </c:pt>
                <c:pt idx="1053">
                  <c:v>0.30199999999999999</c:v>
                </c:pt>
                <c:pt idx="1054">
                  <c:v>0.59</c:v>
                </c:pt>
                <c:pt idx="1055">
                  <c:v>0.30299999999999999</c:v>
                </c:pt>
                <c:pt idx="1056">
                  <c:v>0.58099999999999996</c:v>
                </c:pt>
                <c:pt idx="1057">
                  <c:v>0.30499999999999999</c:v>
                </c:pt>
                <c:pt idx="1058">
                  <c:v>0.56399999999999995</c:v>
                </c:pt>
                <c:pt idx="1059">
                  <c:v>0.51800000000000002</c:v>
                </c:pt>
                <c:pt idx="1060">
                  <c:v>0.44700000000000001</c:v>
                </c:pt>
                <c:pt idx="1061">
                  <c:v>0.47499999999999998</c:v>
                </c:pt>
                <c:pt idx="1062">
                  <c:v>0.28000000000000003</c:v>
                </c:pt>
                <c:pt idx="1063">
                  <c:v>0.36299999999999999</c:v>
                </c:pt>
                <c:pt idx="1064">
                  <c:v>0.55600000000000005</c:v>
                </c:pt>
                <c:pt idx="1065">
                  <c:v>0.53700000000000003</c:v>
                </c:pt>
                <c:pt idx="1066">
                  <c:v>0.44500000000000001</c:v>
                </c:pt>
                <c:pt idx="1067">
                  <c:v>0.497</c:v>
                </c:pt>
                <c:pt idx="1068">
                  <c:v>0.36699999999999999</c:v>
                </c:pt>
                <c:pt idx="1069">
                  <c:v>0.52600000000000002</c:v>
                </c:pt>
                <c:pt idx="1070">
                  <c:v>0.55300000000000005</c:v>
                </c:pt>
                <c:pt idx="1071">
                  <c:v>0.372</c:v>
                </c:pt>
                <c:pt idx="1072">
                  <c:v>0.44</c:v>
                </c:pt>
                <c:pt idx="1073">
                  <c:v>0.42</c:v>
                </c:pt>
                <c:pt idx="1074">
                  <c:v>0.47799999999999998</c:v>
                </c:pt>
                <c:pt idx="1075">
                  <c:v>0.40500000000000003</c:v>
                </c:pt>
                <c:pt idx="1076">
                  <c:v>0.39100000000000001</c:v>
                </c:pt>
                <c:pt idx="1077">
                  <c:v>0.48</c:v>
                </c:pt>
                <c:pt idx="1078">
                  <c:v>0.59099999999999997</c:v>
                </c:pt>
                <c:pt idx="1079">
                  <c:v>0.38</c:v>
                </c:pt>
                <c:pt idx="1080">
                  <c:v>0.215</c:v>
                </c:pt>
                <c:pt idx="1081">
                  <c:v>0.57099999999999995</c:v>
                </c:pt>
                <c:pt idx="1082">
                  <c:v>0.504</c:v>
                </c:pt>
                <c:pt idx="1083">
                  <c:v>0.22800000000000001</c:v>
                </c:pt>
                <c:pt idx="1084">
                  <c:v>0.41299999999999998</c:v>
                </c:pt>
                <c:pt idx="1085">
                  <c:v>0.45600000000000002</c:v>
                </c:pt>
                <c:pt idx="1086">
                  <c:v>0.224</c:v>
                </c:pt>
                <c:pt idx="1087">
                  <c:v>0.55500000000000005</c:v>
                </c:pt>
                <c:pt idx="1088">
                  <c:v>0.53800000000000003</c:v>
                </c:pt>
                <c:pt idx="1089">
                  <c:v>0.33900000000000002</c:v>
                </c:pt>
                <c:pt idx="1090">
                  <c:v>0.26800000000000002</c:v>
                </c:pt>
                <c:pt idx="1091">
                  <c:v>0.39100000000000001</c:v>
                </c:pt>
                <c:pt idx="1092">
                  <c:v>0.47299999999999998</c:v>
                </c:pt>
                <c:pt idx="1093">
                  <c:v>0.59899999999999998</c:v>
                </c:pt>
                <c:pt idx="1094">
                  <c:v>0.33700000000000002</c:v>
                </c:pt>
                <c:pt idx="1095">
                  <c:v>0.30099999999999999</c:v>
                </c:pt>
                <c:pt idx="1096">
                  <c:v>0.42099999999999999</c:v>
                </c:pt>
                <c:pt idx="1097">
                  <c:v>0.33200000000000002</c:v>
                </c:pt>
                <c:pt idx="1098">
                  <c:v>0.249</c:v>
                </c:pt>
                <c:pt idx="1099">
                  <c:v>0.55100000000000005</c:v>
                </c:pt>
                <c:pt idx="1100">
                  <c:v>0.40699999999999997</c:v>
                </c:pt>
                <c:pt idx="1101">
                  <c:v>0.47899999999999998</c:v>
                </c:pt>
                <c:pt idx="1102">
                  <c:v>0.59199999999999997</c:v>
                </c:pt>
                <c:pt idx="1103">
                  <c:v>0.26500000000000001</c:v>
                </c:pt>
                <c:pt idx="1104">
                  <c:v>0.29699999999999999</c:v>
                </c:pt>
                <c:pt idx="1105">
                  <c:v>0.26300000000000001</c:v>
                </c:pt>
                <c:pt idx="1106">
                  <c:v>0.33</c:v>
                </c:pt>
                <c:pt idx="1107">
                  <c:v>0.376</c:v>
                </c:pt>
                <c:pt idx="1108">
                  <c:v>0.22800000000000001</c:v>
                </c:pt>
                <c:pt idx="1109">
                  <c:v>0.48099999999999998</c:v>
                </c:pt>
                <c:pt idx="1110">
                  <c:v>0.373</c:v>
                </c:pt>
                <c:pt idx="1111">
                  <c:v>0.25900000000000001</c:v>
                </c:pt>
                <c:pt idx="1112">
                  <c:v>0.52400000000000002</c:v>
                </c:pt>
                <c:pt idx="1113">
                  <c:v>0.41899999999999998</c:v>
                </c:pt>
                <c:pt idx="1114">
                  <c:v>0.46</c:v>
                </c:pt>
                <c:pt idx="1115">
                  <c:v>0.43</c:v>
                </c:pt>
                <c:pt idx="1116">
                  <c:v>0.4</c:v>
                </c:pt>
                <c:pt idx="1117">
                  <c:v>0.20100000000000001</c:v>
                </c:pt>
                <c:pt idx="1118">
                  <c:v>0.20300000000000001</c:v>
                </c:pt>
                <c:pt idx="1119">
                  <c:v>0.39500000000000002</c:v>
                </c:pt>
                <c:pt idx="1120">
                  <c:v>0.39400000000000002</c:v>
                </c:pt>
                <c:pt idx="1121">
                  <c:v>0.501</c:v>
                </c:pt>
                <c:pt idx="1122">
                  <c:v>0.49299999999999999</c:v>
                </c:pt>
                <c:pt idx="1123">
                  <c:v>0.221</c:v>
                </c:pt>
                <c:pt idx="1124">
                  <c:v>0.23799999999999999</c:v>
                </c:pt>
                <c:pt idx="1125">
                  <c:v>0.44</c:v>
                </c:pt>
                <c:pt idx="1126">
                  <c:v>0.42599999999999999</c:v>
                </c:pt>
                <c:pt idx="1127">
                  <c:v>0.33800000000000002</c:v>
                </c:pt>
                <c:pt idx="1128">
                  <c:v>0.57199999999999995</c:v>
                </c:pt>
                <c:pt idx="1129">
                  <c:v>0.36699999999999999</c:v>
                </c:pt>
                <c:pt idx="1130">
                  <c:v>0.5</c:v>
                </c:pt>
                <c:pt idx="1131">
                  <c:v>0.55800000000000005</c:v>
                </c:pt>
                <c:pt idx="1132">
                  <c:v>0.254</c:v>
                </c:pt>
                <c:pt idx="1133">
                  <c:v>0.216</c:v>
                </c:pt>
                <c:pt idx="1134">
                  <c:v>0.374</c:v>
                </c:pt>
                <c:pt idx="1135">
                  <c:v>0.54800000000000004</c:v>
                </c:pt>
                <c:pt idx="1136">
                  <c:v>0.53100000000000003</c:v>
                </c:pt>
                <c:pt idx="1137">
                  <c:v>0.48499999999999999</c:v>
                </c:pt>
                <c:pt idx="1138">
                  <c:v>0.36299999999999999</c:v>
                </c:pt>
                <c:pt idx="1139">
                  <c:v>0.33700000000000002</c:v>
                </c:pt>
                <c:pt idx="1140">
                  <c:v>0.33700000000000002</c:v>
                </c:pt>
                <c:pt idx="1141">
                  <c:v>0.59799999999999998</c:v>
                </c:pt>
                <c:pt idx="1142">
                  <c:v>0.22</c:v>
                </c:pt>
                <c:pt idx="1143">
                  <c:v>0.59499999999999997</c:v>
                </c:pt>
                <c:pt idx="1144">
                  <c:v>0.45400000000000001</c:v>
                </c:pt>
                <c:pt idx="1145">
                  <c:v>0.26800000000000002</c:v>
                </c:pt>
                <c:pt idx="1146">
                  <c:v>0.24199999999999999</c:v>
                </c:pt>
                <c:pt idx="1147">
                  <c:v>0.34</c:v>
                </c:pt>
                <c:pt idx="1148">
                  <c:v>0.438</c:v>
                </c:pt>
                <c:pt idx="1149">
                  <c:v>0.45900000000000002</c:v>
                </c:pt>
                <c:pt idx="1150">
                  <c:v>0.46</c:v>
                </c:pt>
                <c:pt idx="1151">
                  <c:v>0.36</c:v>
                </c:pt>
                <c:pt idx="1152">
                  <c:v>0.46600000000000003</c:v>
                </c:pt>
                <c:pt idx="1153">
                  <c:v>0.52800000000000002</c:v>
                </c:pt>
                <c:pt idx="1154">
                  <c:v>0.52400000000000002</c:v>
                </c:pt>
                <c:pt idx="1155">
                  <c:v>0.27700000000000002</c:v>
                </c:pt>
                <c:pt idx="1156">
                  <c:v>0.33400000000000002</c:v>
                </c:pt>
                <c:pt idx="1157">
                  <c:v>0.54100000000000004</c:v>
                </c:pt>
                <c:pt idx="1158">
                  <c:v>0.48399999999999999</c:v>
                </c:pt>
                <c:pt idx="1159">
                  <c:v>0.25</c:v>
                </c:pt>
                <c:pt idx="1160">
                  <c:v>0.53300000000000003</c:v>
                </c:pt>
                <c:pt idx="1161">
                  <c:v>0.51900000000000002</c:v>
                </c:pt>
                <c:pt idx="1162">
                  <c:v>0.42699999999999999</c:v>
                </c:pt>
                <c:pt idx="1163">
                  <c:v>0.314</c:v>
                </c:pt>
                <c:pt idx="1164">
                  <c:v>0.36899999999999999</c:v>
                </c:pt>
                <c:pt idx="1165">
                  <c:v>0.56599999999999995</c:v>
                </c:pt>
                <c:pt idx="1166">
                  <c:v>0.30199999999999999</c:v>
                </c:pt>
                <c:pt idx="1167">
                  <c:v>0.26500000000000001</c:v>
                </c:pt>
                <c:pt idx="1168">
                  <c:v>0.56399999999999995</c:v>
                </c:pt>
                <c:pt idx="1169">
                  <c:v>0.216</c:v>
                </c:pt>
                <c:pt idx="1170">
                  <c:v>0.215</c:v>
                </c:pt>
                <c:pt idx="1171">
                  <c:v>0.21299999999999999</c:v>
                </c:pt>
                <c:pt idx="1172">
                  <c:v>0.496</c:v>
                </c:pt>
                <c:pt idx="1173">
                  <c:v>0.52900000000000003</c:v>
                </c:pt>
                <c:pt idx="1174">
                  <c:v>0.23599999999999999</c:v>
                </c:pt>
                <c:pt idx="1175">
                  <c:v>0.21299999999999999</c:v>
                </c:pt>
                <c:pt idx="1176">
                  <c:v>0.309</c:v>
                </c:pt>
                <c:pt idx="1177">
                  <c:v>0.313</c:v>
                </c:pt>
                <c:pt idx="1178">
                  <c:v>0.31</c:v>
                </c:pt>
                <c:pt idx="1179">
                  <c:v>0.376</c:v>
                </c:pt>
                <c:pt idx="1180">
                  <c:v>0.433</c:v>
                </c:pt>
                <c:pt idx="1181">
                  <c:v>0.44</c:v>
                </c:pt>
                <c:pt idx="1182">
                  <c:v>0.53400000000000003</c:v>
                </c:pt>
                <c:pt idx="1183">
                  <c:v>0.53900000000000003</c:v>
                </c:pt>
                <c:pt idx="1184">
                  <c:v>0.317</c:v>
                </c:pt>
                <c:pt idx="1185">
                  <c:v>0.20899999999999999</c:v>
                </c:pt>
                <c:pt idx="1186">
                  <c:v>0.57099999999999995</c:v>
                </c:pt>
                <c:pt idx="1187">
                  <c:v>0.55100000000000005</c:v>
                </c:pt>
                <c:pt idx="1188">
                  <c:v>0.27900000000000003</c:v>
                </c:pt>
                <c:pt idx="1189">
                  <c:v>0.57399999999999995</c:v>
                </c:pt>
                <c:pt idx="1190">
                  <c:v>0.57699999999999996</c:v>
                </c:pt>
                <c:pt idx="1191">
                  <c:v>0.38300000000000001</c:v>
                </c:pt>
                <c:pt idx="1192">
                  <c:v>0.49399999999999999</c:v>
                </c:pt>
                <c:pt idx="1193">
                  <c:v>0.29699999999999999</c:v>
                </c:pt>
                <c:pt idx="1194">
                  <c:v>0.437</c:v>
                </c:pt>
                <c:pt idx="1195">
                  <c:v>0.25900000000000001</c:v>
                </c:pt>
                <c:pt idx="1196">
                  <c:v>0.45500000000000002</c:v>
                </c:pt>
                <c:pt idx="1197">
                  <c:v>0.251</c:v>
                </c:pt>
                <c:pt idx="1198">
                  <c:v>0.47</c:v>
                </c:pt>
                <c:pt idx="1199">
                  <c:v>0.51100000000000001</c:v>
                </c:pt>
                <c:pt idx="1200">
                  <c:v>0.56200000000000006</c:v>
                </c:pt>
                <c:pt idx="1201">
                  <c:v>0.35799999999999998</c:v>
                </c:pt>
                <c:pt idx="1202">
                  <c:v>0.503</c:v>
                </c:pt>
                <c:pt idx="1203">
                  <c:v>0.46400000000000002</c:v>
                </c:pt>
                <c:pt idx="1204">
                  <c:v>0.46899999999999997</c:v>
                </c:pt>
                <c:pt idx="1205">
                  <c:v>0.23599999999999999</c:v>
                </c:pt>
                <c:pt idx="1206">
                  <c:v>0.30099999999999999</c:v>
                </c:pt>
                <c:pt idx="1207">
                  <c:v>0.35299999999999998</c:v>
                </c:pt>
                <c:pt idx="1208">
                  <c:v>0.433</c:v>
                </c:pt>
                <c:pt idx="1209">
                  <c:v>0.52300000000000002</c:v>
                </c:pt>
                <c:pt idx="1210">
                  <c:v>0.28299999999999997</c:v>
                </c:pt>
                <c:pt idx="1211">
                  <c:v>0.52</c:v>
                </c:pt>
                <c:pt idx="1212">
                  <c:v>0.54</c:v>
                </c:pt>
                <c:pt idx="1213">
                  <c:v>0.51300000000000001</c:v>
                </c:pt>
                <c:pt idx="1214">
                  <c:v>0.32900000000000001</c:v>
                </c:pt>
                <c:pt idx="1215">
                  <c:v>0.443</c:v>
                </c:pt>
                <c:pt idx="1216">
                  <c:v>0.46600000000000003</c:v>
                </c:pt>
                <c:pt idx="1217">
                  <c:v>0.49299999999999999</c:v>
                </c:pt>
                <c:pt idx="1218">
                  <c:v>0.56999999999999995</c:v>
                </c:pt>
                <c:pt idx="1219">
                  <c:v>0.25</c:v>
                </c:pt>
                <c:pt idx="1220">
                  <c:v>0.23300000000000001</c:v>
                </c:pt>
                <c:pt idx="1221">
                  <c:v>0.20899999999999999</c:v>
                </c:pt>
                <c:pt idx="1222">
                  <c:v>0.28499999999999998</c:v>
                </c:pt>
                <c:pt idx="1223">
                  <c:v>0.55200000000000005</c:v>
                </c:pt>
                <c:pt idx="1224">
                  <c:v>0.378</c:v>
                </c:pt>
                <c:pt idx="1225">
                  <c:v>0.32900000000000001</c:v>
                </c:pt>
                <c:pt idx="1226">
                  <c:v>0.34599999999999997</c:v>
                </c:pt>
                <c:pt idx="1227">
                  <c:v>0.46899999999999997</c:v>
                </c:pt>
                <c:pt idx="1228">
                  <c:v>0.42499999999999999</c:v>
                </c:pt>
                <c:pt idx="1229">
                  <c:v>0.39100000000000001</c:v>
                </c:pt>
                <c:pt idx="1230">
                  <c:v>0.43099999999999999</c:v>
                </c:pt>
                <c:pt idx="1231">
                  <c:v>0.57499999999999996</c:v>
                </c:pt>
                <c:pt idx="1232">
                  <c:v>0.44400000000000001</c:v>
                </c:pt>
                <c:pt idx="1233">
                  <c:v>0.40200000000000002</c:v>
                </c:pt>
                <c:pt idx="1234">
                  <c:v>0.27200000000000002</c:v>
                </c:pt>
                <c:pt idx="1235">
                  <c:v>0.27700000000000002</c:v>
                </c:pt>
                <c:pt idx="1236">
                  <c:v>0.312</c:v>
                </c:pt>
                <c:pt idx="1237">
                  <c:v>0.45300000000000001</c:v>
                </c:pt>
                <c:pt idx="1238">
                  <c:v>0.57199999999999995</c:v>
                </c:pt>
                <c:pt idx="1239">
                  <c:v>0.48299999999999998</c:v>
                </c:pt>
                <c:pt idx="1240">
                  <c:v>0.26200000000000001</c:v>
                </c:pt>
                <c:pt idx="1241">
                  <c:v>0.22900000000000001</c:v>
                </c:pt>
                <c:pt idx="1242">
                  <c:v>0.46700000000000003</c:v>
                </c:pt>
                <c:pt idx="1243">
                  <c:v>0.498</c:v>
                </c:pt>
                <c:pt idx="1244">
                  <c:v>0.503</c:v>
                </c:pt>
                <c:pt idx="1245">
                  <c:v>0.53200000000000003</c:v>
                </c:pt>
                <c:pt idx="1246">
                  <c:v>0.29299999999999998</c:v>
                </c:pt>
                <c:pt idx="1247">
                  <c:v>0.32800000000000001</c:v>
                </c:pt>
                <c:pt idx="1248">
                  <c:v>0.495</c:v>
                </c:pt>
                <c:pt idx="1249">
                  <c:v>0.55500000000000005</c:v>
                </c:pt>
                <c:pt idx="1250">
                  <c:v>0.50800000000000001</c:v>
                </c:pt>
                <c:pt idx="1251">
                  <c:v>0.28000000000000003</c:v>
                </c:pt>
                <c:pt idx="1252">
                  <c:v>0.48899999999999999</c:v>
                </c:pt>
                <c:pt idx="1253">
                  <c:v>0.39200000000000002</c:v>
                </c:pt>
                <c:pt idx="1254">
                  <c:v>0.20799999999999999</c:v>
                </c:pt>
                <c:pt idx="1255">
                  <c:v>0.309</c:v>
                </c:pt>
                <c:pt idx="1256">
                  <c:v>0.30599999999999999</c:v>
                </c:pt>
                <c:pt idx="1257">
                  <c:v>0.34599999999999997</c:v>
                </c:pt>
                <c:pt idx="1258">
                  <c:v>0.40500000000000003</c:v>
                </c:pt>
                <c:pt idx="1259">
                  <c:v>0.58199999999999996</c:v>
                </c:pt>
                <c:pt idx="1260">
                  <c:v>0.437</c:v>
                </c:pt>
                <c:pt idx="1261">
                  <c:v>0.46300000000000002</c:v>
                </c:pt>
                <c:pt idx="1262">
                  <c:v>0.23699999999999999</c:v>
                </c:pt>
                <c:pt idx="1263">
                  <c:v>0.41399999999999998</c:v>
                </c:pt>
                <c:pt idx="1264">
                  <c:v>0.36099999999999999</c:v>
                </c:pt>
                <c:pt idx="1265">
                  <c:v>0.26900000000000002</c:v>
                </c:pt>
                <c:pt idx="1266">
                  <c:v>0.46700000000000003</c:v>
                </c:pt>
                <c:pt idx="1267">
                  <c:v>0.35</c:v>
                </c:pt>
                <c:pt idx="1268">
                  <c:v>0.505</c:v>
                </c:pt>
                <c:pt idx="1269">
                  <c:v>0.32300000000000001</c:v>
                </c:pt>
                <c:pt idx="1270">
                  <c:v>0.54700000000000004</c:v>
                </c:pt>
                <c:pt idx="1271">
                  <c:v>0.53900000000000003</c:v>
                </c:pt>
                <c:pt idx="1272">
                  <c:v>0.48499999999999999</c:v>
                </c:pt>
                <c:pt idx="1273">
                  <c:v>0.42899999999999999</c:v>
                </c:pt>
                <c:pt idx="1274">
                  <c:v>0.56499999999999995</c:v>
                </c:pt>
                <c:pt idx="1275">
                  <c:v>0.59799999999999998</c:v>
                </c:pt>
                <c:pt idx="1276">
                  <c:v>0.34499999999999997</c:v>
                </c:pt>
                <c:pt idx="1277">
                  <c:v>0.49299999999999999</c:v>
                </c:pt>
                <c:pt idx="1278">
                  <c:v>0.312</c:v>
                </c:pt>
                <c:pt idx="1279">
                  <c:v>0.57199999999999995</c:v>
                </c:pt>
                <c:pt idx="1280">
                  <c:v>0.438</c:v>
                </c:pt>
                <c:pt idx="1281">
                  <c:v>0.436</c:v>
                </c:pt>
                <c:pt idx="1282">
                  <c:v>0.58199999999999996</c:v>
                </c:pt>
                <c:pt idx="1283">
                  <c:v>0.29799999999999999</c:v>
                </c:pt>
                <c:pt idx="1284">
                  <c:v>0.218</c:v>
                </c:pt>
                <c:pt idx="1285">
                  <c:v>0.315</c:v>
                </c:pt>
                <c:pt idx="1286">
                  <c:v>0.222</c:v>
                </c:pt>
                <c:pt idx="1287">
                  <c:v>0.46899999999999997</c:v>
                </c:pt>
                <c:pt idx="1288">
                  <c:v>0.33400000000000002</c:v>
                </c:pt>
                <c:pt idx="1289">
                  <c:v>0.31</c:v>
                </c:pt>
                <c:pt idx="1290">
                  <c:v>0.39700000000000002</c:v>
                </c:pt>
                <c:pt idx="1291">
                  <c:v>0.36</c:v>
                </c:pt>
                <c:pt idx="1292">
                  <c:v>0.29299999999999998</c:v>
                </c:pt>
                <c:pt idx="1293">
                  <c:v>0.51400000000000001</c:v>
                </c:pt>
                <c:pt idx="1294">
                  <c:v>0.27800000000000002</c:v>
                </c:pt>
                <c:pt idx="1295">
                  <c:v>0.41899999999999998</c:v>
                </c:pt>
                <c:pt idx="1296">
                  <c:v>0.45500000000000002</c:v>
                </c:pt>
                <c:pt idx="1297">
                  <c:v>0.28000000000000003</c:v>
                </c:pt>
                <c:pt idx="1298">
                  <c:v>0.45300000000000001</c:v>
                </c:pt>
                <c:pt idx="1299">
                  <c:v>0.41499999999999998</c:v>
                </c:pt>
                <c:pt idx="1300">
                  <c:v>0.30199999999999999</c:v>
                </c:pt>
                <c:pt idx="1301">
                  <c:v>0.496</c:v>
                </c:pt>
                <c:pt idx="1302">
                  <c:v>0.23400000000000001</c:v>
                </c:pt>
                <c:pt idx="1303">
                  <c:v>0.24399999999999999</c:v>
                </c:pt>
                <c:pt idx="1304">
                  <c:v>0.26300000000000001</c:v>
                </c:pt>
                <c:pt idx="1305">
                  <c:v>0.40400000000000003</c:v>
                </c:pt>
                <c:pt idx="1306">
                  <c:v>0.39200000000000002</c:v>
                </c:pt>
                <c:pt idx="1307">
                  <c:v>0.53900000000000003</c:v>
                </c:pt>
                <c:pt idx="1308">
                  <c:v>0.45100000000000001</c:v>
                </c:pt>
                <c:pt idx="1309">
                  <c:v>0.46700000000000003</c:v>
                </c:pt>
                <c:pt idx="1310">
                  <c:v>0.374</c:v>
                </c:pt>
                <c:pt idx="1311">
                  <c:v>0.59699999999999998</c:v>
                </c:pt>
                <c:pt idx="1312">
                  <c:v>0.40300000000000002</c:v>
                </c:pt>
                <c:pt idx="1313">
                  <c:v>0.496</c:v>
                </c:pt>
                <c:pt idx="1314">
                  <c:v>0.52400000000000002</c:v>
                </c:pt>
                <c:pt idx="1315">
                  <c:v>0.33500000000000002</c:v>
                </c:pt>
                <c:pt idx="1316">
                  <c:v>0.59399999999999997</c:v>
                </c:pt>
                <c:pt idx="1317">
                  <c:v>0.28599999999999998</c:v>
                </c:pt>
                <c:pt idx="1318">
                  <c:v>0.442</c:v>
                </c:pt>
                <c:pt idx="1319">
                  <c:v>0.34899999999999998</c:v>
                </c:pt>
                <c:pt idx="1320">
                  <c:v>0.24099999999999999</c:v>
                </c:pt>
                <c:pt idx="1321">
                  <c:v>0.57799999999999996</c:v>
                </c:pt>
                <c:pt idx="1322">
                  <c:v>0.56299999999999994</c:v>
                </c:pt>
                <c:pt idx="1323">
                  <c:v>0.253</c:v>
                </c:pt>
                <c:pt idx="1324">
                  <c:v>0.47799999999999998</c:v>
                </c:pt>
                <c:pt idx="1325">
                  <c:v>0.22600000000000001</c:v>
                </c:pt>
                <c:pt idx="1326">
                  <c:v>0.41399999999999998</c:v>
                </c:pt>
                <c:pt idx="1327">
                  <c:v>0.35099999999999998</c:v>
                </c:pt>
                <c:pt idx="1328">
                  <c:v>0.58499999999999996</c:v>
                </c:pt>
                <c:pt idx="1329">
                  <c:v>0.32200000000000001</c:v>
                </c:pt>
                <c:pt idx="1330">
                  <c:v>0.43099999999999999</c:v>
                </c:pt>
                <c:pt idx="1331">
                  <c:v>0.20399999999999999</c:v>
                </c:pt>
                <c:pt idx="1332">
                  <c:v>0.23799999999999999</c:v>
                </c:pt>
                <c:pt idx="1333">
                  <c:v>0.42599999999999999</c:v>
                </c:pt>
                <c:pt idx="1334">
                  <c:v>0.54400000000000004</c:v>
                </c:pt>
                <c:pt idx="1335">
                  <c:v>0.53900000000000003</c:v>
                </c:pt>
                <c:pt idx="1336">
                  <c:v>0.504</c:v>
                </c:pt>
                <c:pt idx="1337">
                  <c:v>0.51600000000000001</c:v>
                </c:pt>
                <c:pt idx="1338">
                  <c:v>0.45400000000000001</c:v>
                </c:pt>
                <c:pt idx="1339">
                  <c:v>0.48399999999999999</c:v>
                </c:pt>
                <c:pt idx="1340">
                  <c:v>0.55800000000000005</c:v>
                </c:pt>
                <c:pt idx="1341">
                  <c:v>0.41299999999999998</c:v>
                </c:pt>
                <c:pt idx="1342">
                  <c:v>0.24099999999999999</c:v>
                </c:pt>
                <c:pt idx="1343">
                  <c:v>0.28399999999999997</c:v>
                </c:pt>
                <c:pt idx="1344">
                  <c:v>0.254</c:v>
                </c:pt>
                <c:pt idx="1345">
                  <c:v>0.443</c:v>
                </c:pt>
                <c:pt idx="1346">
                  <c:v>0.35799999999999998</c:v>
                </c:pt>
                <c:pt idx="1347">
                  <c:v>0.28999999999999998</c:v>
                </c:pt>
                <c:pt idx="1348">
                  <c:v>0.52</c:v>
                </c:pt>
                <c:pt idx="1349">
                  <c:v>0.35099999999999998</c:v>
                </c:pt>
                <c:pt idx="1350">
                  <c:v>0.47099999999999997</c:v>
                </c:pt>
                <c:pt idx="1351">
                  <c:v>0.48399999999999999</c:v>
                </c:pt>
                <c:pt idx="1352">
                  <c:v>0.47899999999999998</c:v>
                </c:pt>
                <c:pt idx="1353">
                  <c:v>0.25700000000000001</c:v>
                </c:pt>
                <c:pt idx="1354">
                  <c:v>0.40899999999999997</c:v>
                </c:pt>
                <c:pt idx="1355">
                  <c:v>0.376</c:v>
                </c:pt>
                <c:pt idx="1356">
                  <c:v>0.56299999999999994</c:v>
                </c:pt>
                <c:pt idx="1357">
                  <c:v>0.24299999999999999</c:v>
                </c:pt>
                <c:pt idx="1358">
                  <c:v>0.26200000000000001</c:v>
                </c:pt>
                <c:pt idx="1359">
                  <c:v>0.58899999999999997</c:v>
                </c:pt>
                <c:pt idx="1360">
                  <c:v>0.44400000000000001</c:v>
                </c:pt>
                <c:pt idx="1361">
                  <c:v>0.245</c:v>
                </c:pt>
                <c:pt idx="1362">
                  <c:v>0.22</c:v>
                </c:pt>
                <c:pt idx="1363">
                  <c:v>0.55600000000000005</c:v>
                </c:pt>
                <c:pt idx="1364">
                  <c:v>0.27</c:v>
                </c:pt>
                <c:pt idx="1365">
                  <c:v>0.39400000000000002</c:v>
                </c:pt>
                <c:pt idx="1366">
                  <c:v>0.52300000000000002</c:v>
                </c:pt>
                <c:pt idx="1367">
                  <c:v>0.23300000000000001</c:v>
                </c:pt>
                <c:pt idx="1368">
                  <c:v>0.51100000000000001</c:v>
                </c:pt>
                <c:pt idx="1369">
                  <c:v>0.25800000000000001</c:v>
                </c:pt>
                <c:pt idx="1370">
                  <c:v>0.29099999999999998</c:v>
                </c:pt>
                <c:pt idx="1371">
                  <c:v>0.28799999999999998</c:v>
                </c:pt>
                <c:pt idx="1372">
                  <c:v>0.26100000000000001</c:v>
                </c:pt>
                <c:pt idx="1373">
                  <c:v>0.39200000000000002</c:v>
                </c:pt>
                <c:pt idx="1374">
                  <c:v>0.26100000000000001</c:v>
                </c:pt>
                <c:pt idx="1375">
                  <c:v>0.48499999999999999</c:v>
                </c:pt>
                <c:pt idx="1376">
                  <c:v>0.441</c:v>
                </c:pt>
                <c:pt idx="1377">
                  <c:v>0.51800000000000002</c:v>
                </c:pt>
                <c:pt idx="1378">
                  <c:v>0.3</c:v>
                </c:pt>
                <c:pt idx="1379">
                  <c:v>0.57599999999999996</c:v>
                </c:pt>
                <c:pt idx="1380">
                  <c:v>0.48399999999999999</c:v>
                </c:pt>
                <c:pt idx="1381">
                  <c:v>0.29199999999999998</c:v>
                </c:pt>
                <c:pt idx="1382">
                  <c:v>0.37</c:v>
                </c:pt>
                <c:pt idx="1383">
                  <c:v>0.59299999999999997</c:v>
                </c:pt>
                <c:pt idx="1384">
                  <c:v>0.23100000000000001</c:v>
                </c:pt>
                <c:pt idx="1385">
                  <c:v>0.20899999999999999</c:v>
                </c:pt>
                <c:pt idx="1386">
                  <c:v>0.53600000000000003</c:v>
                </c:pt>
                <c:pt idx="1387">
                  <c:v>0.57899999999999996</c:v>
                </c:pt>
                <c:pt idx="1388">
                  <c:v>0.36199999999999999</c:v>
                </c:pt>
                <c:pt idx="1389">
                  <c:v>0.54900000000000004</c:v>
                </c:pt>
                <c:pt idx="1390">
                  <c:v>0.311</c:v>
                </c:pt>
                <c:pt idx="1391">
                  <c:v>0.29199999999999998</c:v>
                </c:pt>
                <c:pt idx="1392">
                  <c:v>0.38600000000000001</c:v>
                </c:pt>
                <c:pt idx="1393">
                  <c:v>0.38600000000000001</c:v>
                </c:pt>
                <c:pt idx="1394">
                  <c:v>0.217</c:v>
                </c:pt>
                <c:pt idx="1395">
                  <c:v>0.35399999999999998</c:v>
                </c:pt>
                <c:pt idx="1396">
                  <c:v>0.33100000000000002</c:v>
                </c:pt>
                <c:pt idx="1397">
                  <c:v>0.47699999999999998</c:v>
                </c:pt>
                <c:pt idx="1398">
                  <c:v>0.497</c:v>
                </c:pt>
                <c:pt idx="1399">
                  <c:v>0.58199999999999996</c:v>
                </c:pt>
                <c:pt idx="1400">
                  <c:v>0.214</c:v>
                </c:pt>
                <c:pt idx="1401">
                  <c:v>0.59499999999999997</c:v>
                </c:pt>
                <c:pt idx="1402">
                  <c:v>0.29099999999999998</c:v>
                </c:pt>
                <c:pt idx="1403">
                  <c:v>0.59199999999999997</c:v>
                </c:pt>
                <c:pt idx="1404">
                  <c:v>0.58499999999999996</c:v>
                </c:pt>
                <c:pt idx="1405">
                  <c:v>0.28699999999999998</c:v>
                </c:pt>
                <c:pt idx="1406">
                  <c:v>0.47799999999999998</c:v>
                </c:pt>
                <c:pt idx="1407">
                  <c:v>0.28299999999999997</c:v>
                </c:pt>
                <c:pt idx="1408">
                  <c:v>0.50800000000000001</c:v>
                </c:pt>
                <c:pt idx="1409">
                  <c:v>0.498</c:v>
                </c:pt>
                <c:pt idx="1410">
                  <c:v>0.24299999999999999</c:v>
                </c:pt>
                <c:pt idx="1411">
                  <c:v>0.59699999999999998</c:v>
                </c:pt>
                <c:pt idx="1412">
                  <c:v>0.21299999999999999</c:v>
                </c:pt>
                <c:pt idx="1413">
                  <c:v>0.34100000000000003</c:v>
                </c:pt>
                <c:pt idx="1414">
                  <c:v>0.32400000000000001</c:v>
                </c:pt>
                <c:pt idx="1415">
                  <c:v>0.48399999999999999</c:v>
                </c:pt>
                <c:pt idx="1416">
                  <c:v>0.255</c:v>
                </c:pt>
                <c:pt idx="1417">
                  <c:v>0.48099999999999998</c:v>
                </c:pt>
                <c:pt idx="1418">
                  <c:v>0.3</c:v>
                </c:pt>
                <c:pt idx="1419">
                  <c:v>0.56699999999999995</c:v>
                </c:pt>
                <c:pt idx="1420">
                  <c:v>0.318</c:v>
                </c:pt>
                <c:pt idx="1421">
                  <c:v>0.28699999999999998</c:v>
                </c:pt>
                <c:pt idx="1422">
                  <c:v>0.436</c:v>
                </c:pt>
                <c:pt idx="1423">
                  <c:v>0.252</c:v>
                </c:pt>
                <c:pt idx="1424">
                  <c:v>0.46500000000000002</c:v>
                </c:pt>
                <c:pt idx="1425">
                  <c:v>0.36399999999999999</c:v>
                </c:pt>
                <c:pt idx="1426">
                  <c:v>0.55900000000000005</c:v>
                </c:pt>
                <c:pt idx="1427">
                  <c:v>0.58399999999999996</c:v>
                </c:pt>
                <c:pt idx="1428">
                  <c:v>0.49299999999999999</c:v>
                </c:pt>
                <c:pt idx="1429">
                  <c:v>0.24399999999999999</c:v>
                </c:pt>
                <c:pt idx="1430">
                  <c:v>0.56200000000000006</c:v>
                </c:pt>
                <c:pt idx="1431">
                  <c:v>0.27700000000000002</c:v>
                </c:pt>
                <c:pt idx="1432">
                  <c:v>0.23</c:v>
                </c:pt>
                <c:pt idx="1433">
                  <c:v>0.44900000000000001</c:v>
                </c:pt>
                <c:pt idx="1434">
                  <c:v>0.222</c:v>
                </c:pt>
                <c:pt idx="1435">
                  <c:v>0.47799999999999998</c:v>
                </c:pt>
                <c:pt idx="1436">
                  <c:v>0.28699999999999998</c:v>
                </c:pt>
                <c:pt idx="1437">
                  <c:v>0.255</c:v>
                </c:pt>
                <c:pt idx="1438">
                  <c:v>0.313</c:v>
                </c:pt>
                <c:pt idx="1439">
                  <c:v>0.59699999999999998</c:v>
                </c:pt>
                <c:pt idx="1440">
                  <c:v>0.255</c:v>
                </c:pt>
                <c:pt idx="1441">
                  <c:v>0.21</c:v>
                </c:pt>
                <c:pt idx="1442">
                  <c:v>0.51</c:v>
                </c:pt>
                <c:pt idx="1443">
                  <c:v>0.36699999999999999</c:v>
                </c:pt>
                <c:pt idx="1444">
                  <c:v>0.30499999999999999</c:v>
                </c:pt>
                <c:pt idx="1445">
                  <c:v>0.436</c:v>
                </c:pt>
                <c:pt idx="1446">
                  <c:v>0.51300000000000001</c:v>
                </c:pt>
                <c:pt idx="1447">
                  <c:v>0.58399999999999996</c:v>
                </c:pt>
                <c:pt idx="1448">
                  <c:v>0.27200000000000002</c:v>
                </c:pt>
                <c:pt idx="1449">
                  <c:v>0.376</c:v>
                </c:pt>
                <c:pt idx="1450">
                  <c:v>0.26400000000000001</c:v>
                </c:pt>
                <c:pt idx="1451">
                  <c:v>0.33</c:v>
                </c:pt>
                <c:pt idx="1452">
                  <c:v>0.376</c:v>
                </c:pt>
                <c:pt idx="1453">
                  <c:v>0.39200000000000002</c:v>
                </c:pt>
                <c:pt idx="1454">
                  <c:v>0.51900000000000002</c:v>
                </c:pt>
                <c:pt idx="1455">
                  <c:v>0.59499999999999997</c:v>
                </c:pt>
                <c:pt idx="1456">
                  <c:v>0.28499999999999998</c:v>
                </c:pt>
                <c:pt idx="1457">
                  <c:v>0.55700000000000005</c:v>
                </c:pt>
                <c:pt idx="1458">
                  <c:v>0.35799999999999998</c:v>
                </c:pt>
                <c:pt idx="1459">
                  <c:v>0.36499999999999999</c:v>
                </c:pt>
                <c:pt idx="1460">
                  <c:v>0.33500000000000002</c:v>
                </c:pt>
                <c:pt idx="1461">
                  <c:v>0.252</c:v>
                </c:pt>
                <c:pt idx="1462">
                  <c:v>0.35799999999999998</c:v>
                </c:pt>
                <c:pt idx="1463">
                  <c:v>0.252</c:v>
                </c:pt>
                <c:pt idx="1464">
                  <c:v>0.57999999999999996</c:v>
                </c:pt>
                <c:pt idx="1465">
                  <c:v>0.46700000000000003</c:v>
                </c:pt>
                <c:pt idx="1466">
                  <c:v>0.32800000000000001</c:v>
                </c:pt>
                <c:pt idx="1467">
                  <c:v>0.44400000000000001</c:v>
                </c:pt>
                <c:pt idx="1468">
                  <c:v>0.47699999999999998</c:v>
                </c:pt>
                <c:pt idx="1469">
                  <c:v>0.56499999999999995</c:v>
                </c:pt>
                <c:pt idx="1470">
                  <c:v>0.36099999999999999</c:v>
                </c:pt>
                <c:pt idx="1471">
                  <c:v>0.29799999999999999</c:v>
                </c:pt>
                <c:pt idx="1472">
                  <c:v>0.32200000000000001</c:v>
                </c:pt>
                <c:pt idx="1473">
                  <c:v>0.434</c:v>
                </c:pt>
                <c:pt idx="1474">
                  <c:v>0.35699999999999998</c:v>
                </c:pt>
                <c:pt idx="1475">
                  <c:v>0.22700000000000001</c:v>
                </c:pt>
                <c:pt idx="1476">
                  <c:v>0.28299999999999997</c:v>
                </c:pt>
                <c:pt idx="1477">
                  <c:v>0.32700000000000001</c:v>
                </c:pt>
                <c:pt idx="1478">
                  <c:v>0.222</c:v>
                </c:pt>
                <c:pt idx="1479">
                  <c:v>0.215</c:v>
                </c:pt>
                <c:pt idx="1480">
                  <c:v>0.47199999999999998</c:v>
                </c:pt>
                <c:pt idx="1481">
                  <c:v>0.35599999999999998</c:v>
                </c:pt>
                <c:pt idx="1482">
                  <c:v>0.45800000000000002</c:v>
                </c:pt>
                <c:pt idx="1483">
                  <c:v>0.28000000000000003</c:v>
                </c:pt>
                <c:pt idx="1484">
                  <c:v>0.38600000000000001</c:v>
                </c:pt>
                <c:pt idx="1485">
                  <c:v>0.23799999999999999</c:v>
                </c:pt>
                <c:pt idx="1486">
                  <c:v>0.245</c:v>
                </c:pt>
                <c:pt idx="1487">
                  <c:v>0.41399999999999998</c:v>
                </c:pt>
                <c:pt idx="1488">
                  <c:v>0.25600000000000001</c:v>
                </c:pt>
                <c:pt idx="1489">
                  <c:v>0.502</c:v>
                </c:pt>
                <c:pt idx="1490">
                  <c:v>0.26800000000000002</c:v>
                </c:pt>
                <c:pt idx="1491">
                  <c:v>0.56000000000000005</c:v>
                </c:pt>
                <c:pt idx="1492">
                  <c:v>0.51500000000000001</c:v>
                </c:pt>
                <c:pt idx="1493">
                  <c:v>0.27300000000000002</c:v>
                </c:pt>
                <c:pt idx="1494">
                  <c:v>0.247</c:v>
                </c:pt>
                <c:pt idx="1495">
                  <c:v>0.43099999999999999</c:v>
                </c:pt>
                <c:pt idx="1496">
                  <c:v>0.48699999999999999</c:v>
                </c:pt>
                <c:pt idx="1497">
                  <c:v>0.55200000000000005</c:v>
                </c:pt>
                <c:pt idx="1498">
                  <c:v>0.34499999999999997</c:v>
                </c:pt>
                <c:pt idx="1499">
                  <c:v>0.36399999999999999</c:v>
                </c:pt>
                <c:pt idx="1500">
                  <c:v>0.216</c:v>
                </c:pt>
                <c:pt idx="1501">
                  <c:v>0.20300000000000001</c:v>
                </c:pt>
                <c:pt idx="1502">
                  <c:v>0.46500000000000002</c:v>
                </c:pt>
                <c:pt idx="1503">
                  <c:v>0.48</c:v>
                </c:pt>
                <c:pt idx="1504">
                  <c:v>0.36199999999999999</c:v>
                </c:pt>
                <c:pt idx="1505">
                  <c:v>0.223</c:v>
                </c:pt>
                <c:pt idx="1506">
                  <c:v>0.442</c:v>
                </c:pt>
                <c:pt idx="1507">
                  <c:v>0.51800000000000002</c:v>
                </c:pt>
                <c:pt idx="1508">
                  <c:v>0.58699999999999997</c:v>
                </c:pt>
                <c:pt idx="1509">
                  <c:v>0.26400000000000001</c:v>
                </c:pt>
                <c:pt idx="1510">
                  <c:v>0.59799999999999998</c:v>
                </c:pt>
                <c:pt idx="1511">
                  <c:v>0.45200000000000001</c:v>
                </c:pt>
                <c:pt idx="1512">
                  <c:v>0.47699999999999998</c:v>
                </c:pt>
                <c:pt idx="1513">
                  <c:v>0.45300000000000001</c:v>
                </c:pt>
                <c:pt idx="1514">
                  <c:v>0.36</c:v>
                </c:pt>
                <c:pt idx="1515">
                  <c:v>0.21199999999999999</c:v>
                </c:pt>
                <c:pt idx="1516">
                  <c:v>0.39100000000000001</c:v>
                </c:pt>
                <c:pt idx="1517">
                  <c:v>0.33400000000000002</c:v>
                </c:pt>
                <c:pt idx="1518">
                  <c:v>0.20899999999999999</c:v>
                </c:pt>
                <c:pt idx="1519">
                  <c:v>0.35499999999999998</c:v>
                </c:pt>
                <c:pt idx="1520">
                  <c:v>0.54800000000000004</c:v>
                </c:pt>
                <c:pt idx="1521">
                  <c:v>0.33</c:v>
                </c:pt>
                <c:pt idx="1522">
                  <c:v>0.44600000000000001</c:v>
                </c:pt>
                <c:pt idx="1523">
                  <c:v>0.249</c:v>
                </c:pt>
                <c:pt idx="1524">
                  <c:v>0.57899999999999996</c:v>
                </c:pt>
                <c:pt idx="1525">
                  <c:v>0.24299999999999999</c:v>
                </c:pt>
                <c:pt idx="1526">
                  <c:v>0.56399999999999995</c:v>
                </c:pt>
                <c:pt idx="1527">
                  <c:v>0.436</c:v>
                </c:pt>
                <c:pt idx="1528">
                  <c:v>0.432</c:v>
                </c:pt>
                <c:pt idx="1529">
                  <c:v>0.437</c:v>
                </c:pt>
                <c:pt idx="1530">
                  <c:v>0.56000000000000005</c:v>
                </c:pt>
                <c:pt idx="1531">
                  <c:v>0.54100000000000004</c:v>
                </c:pt>
                <c:pt idx="1532">
                  <c:v>0.254</c:v>
                </c:pt>
                <c:pt idx="1533">
                  <c:v>0.29699999999999999</c:v>
                </c:pt>
                <c:pt idx="1534">
                  <c:v>0.224</c:v>
                </c:pt>
                <c:pt idx="1535">
                  <c:v>0.49399999999999999</c:v>
                </c:pt>
                <c:pt idx="1536">
                  <c:v>0.27400000000000002</c:v>
                </c:pt>
                <c:pt idx="1537">
                  <c:v>0.48199999999999998</c:v>
                </c:pt>
                <c:pt idx="1538">
                  <c:v>0.53700000000000003</c:v>
                </c:pt>
                <c:pt idx="1539">
                  <c:v>0.27700000000000002</c:v>
                </c:pt>
                <c:pt idx="1540">
                  <c:v>0.23200000000000001</c:v>
                </c:pt>
                <c:pt idx="1541">
                  <c:v>0.56699999999999995</c:v>
                </c:pt>
                <c:pt idx="1542">
                  <c:v>0.433</c:v>
                </c:pt>
                <c:pt idx="1543">
                  <c:v>0.254</c:v>
                </c:pt>
                <c:pt idx="1544">
                  <c:v>0.29399999999999998</c:v>
                </c:pt>
                <c:pt idx="1545">
                  <c:v>0.248</c:v>
                </c:pt>
                <c:pt idx="1546">
                  <c:v>0.48399999999999999</c:v>
                </c:pt>
                <c:pt idx="1547">
                  <c:v>0.39100000000000001</c:v>
                </c:pt>
                <c:pt idx="1548">
                  <c:v>0.56399999999999995</c:v>
                </c:pt>
                <c:pt idx="1549">
                  <c:v>0.51400000000000001</c:v>
                </c:pt>
                <c:pt idx="1550">
                  <c:v>0.27200000000000002</c:v>
                </c:pt>
                <c:pt idx="1551">
                  <c:v>0.379</c:v>
                </c:pt>
                <c:pt idx="1552">
                  <c:v>0.53</c:v>
                </c:pt>
                <c:pt idx="1553">
                  <c:v>0.57099999999999995</c:v>
                </c:pt>
                <c:pt idx="1554">
                  <c:v>0.38600000000000001</c:v>
                </c:pt>
                <c:pt idx="1555">
                  <c:v>0.53400000000000003</c:v>
                </c:pt>
                <c:pt idx="1556">
                  <c:v>0.47699999999999998</c:v>
                </c:pt>
                <c:pt idx="1557">
                  <c:v>0.46800000000000003</c:v>
                </c:pt>
                <c:pt idx="1558">
                  <c:v>0.32900000000000001</c:v>
                </c:pt>
                <c:pt idx="1559">
                  <c:v>0.59</c:v>
                </c:pt>
                <c:pt idx="1560">
                  <c:v>0.373</c:v>
                </c:pt>
                <c:pt idx="1561">
                  <c:v>0.22</c:v>
                </c:pt>
                <c:pt idx="1562">
                  <c:v>0.313</c:v>
                </c:pt>
                <c:pt idx="1563">
                  <c:v>0.33200000000000002</c:v>
                </c:pt>
                <c:pt idx="1564">
                  <c:v>0.44500000000000001</c:v>
                </c:pt>
                <c:pt idx="1565">
                  <c:v>0.51100000000000001</c:v>
                </c:pt>
                <c:pt idx="1566">
                  <c:v>0.55800000000000005</c:v>
                </c:pt>
                <c:pt idx="1567">
                  <c:v>0.42499999999999999</c:v>
                </c:pt>
                <c:pt idx="1568">
                  <c:v>0.51900000000000002</c:v>
                </c:pt>
                <c:pt idx="1569">
                  <c:v>0.28399999999999997</c:v>
                </c:pt>
                <c:pt idx="1570">
                  <c:v>0.26800000000000002</c:v>
                </c:pt>
                <c:pt idx="1571">
                  <c:v>0.48099999999999998</c:v>
                </c:pt>
                <c:pt idx="1572">
                  <c:v>0.20899999999999999</c:v>
                </c:pt>
                <c:pt idx="1573">
                  <c:v>0.46700000000000003</c:v>
                </c:pt>
                <c:pt idx="1574">
                  <c:v>0.27400000000000002</c:v>
                </c:pt>
                <c:pt idx="1575">
                  <c:v>0.57199999999999995</c:v>
                </c:pt>
                <c:pt idx="1576">
                  <c:v>0.38700000000000001</c:v>
                </c:pt>
                <c:pt idx="1577">
                  <c:v>0.499</c:v>
                </c:pt>
                <c:pt idx="1578">
                  <c:v>0.28899999999999998</c:v>
                </c:pt>
                <c:pt idx="1579">
                  <c:v>0.23100000000000001</c:v>
                </c:pt>
                <c:pt idx="1580">
                  <c:v>0.34399999999999997</c:v>
                </c:pt>
                <c:pt idx="1581">
                  <c:v>0.52300000000000002</c:v>
                </c:pt>
                <c:pt idx="1582">
                  <c:v>0.40799999999999997</c:v>
                </c:pt>
                <c:pt idx="1583">
                  <c:v>0.36299999999999999</c:v>
                </c:pt>
                <c:pt idx="1584">
                  <c:v>0.40100000000000002</c:v>
                </c:pt>
                <c:pt idx="1585">
                  <c:v>0.317</c:v>
                </c:pt>
                <c:pt idx="1586">
                  <c:v>0.20899999999999999</c:v>
                </c:pt>
                <c:pt idx="1587">
                  <c:v>0.29399999999999998</c:v>
                </c:pt>
                <c:pt idx="1588">
                  <c:v>0.39500000000000002</c:v>
                </c:pt>
                <c:pt idx="1589">
                  <c:v>0.318</c:v>
                </c:pt>
                <c:pt idx="1590">
                  <c:v>0.55600000000000005</c:v>
                </c:pt>
                <c:pt idx="1591">
                  <c:v>0.42599999999999999</c:v>
                </c:pt>
                <c:pt idx="1592">
                  <c:v>0.54800000000000004</c:v>
                </c:pt>
                <c:pt idx="1593">
                  <c:v>0.20699999999999999</c:v>
                </c:pt>
                <c:pt idx="1594">
                  <c:v>0.376</c:v>
                </c:pt>
                <c:pt idx="1595">
                  <c:v>0.28299999999999997</c:v>
                </c:pt>
                <c:pt idx="1596">
                  <c:v>0.56100000000000005</c:v>
                </c:pt>
                <c:pt idx="1597">
                  <c:v>0.32</c:v>
                </c:pt>
                <c:pt idx="1598">
                  <c:v>0.34200000000000003</c:v>
                </c:pt>
                <c:pt idx="1599">
                  <c:v>0.501</c:v>
                </c:pt>
                <c:pt idx="1600">
                  <c:v>0.39300000000000002</c:v>
                </c:pt>
                <c:pt idx="1601">
                  <c:v>0.41299999999999998</c:v>
                </c:pt>
                <c:pt idx="1602">
                  <c:v>0.378</c:v>
                </c:pt>
                <c:pt idx="1603">
                  <c:v>0.24299999999999999</c:v>
                </c:pt>
                <c:pt idx="1604">
                  <c:v>0.254</c:v>
                </c:pt>
                <c:pt idx="1605">
                  <c:v>0.5</c:v>
                </c:pt>
                <c:pt idx="1606">
                  <c:v>0.59699999999999998</c:v>
                </c:pt>
                <c:pt idx="1607">
                  <c:v>0.53300000000000003</c:v>
                </c:pt>
                <c:pt idx="1608">
                  <c:v>0.42599999999999999</c:v>
                </c:pt>
                <c:pt idx="1609">
                  <c:v>0.83599999999999997</c:v>
                </c:pt>
                <c:pt idx="1610">
                  <c:v>0.64400000000000002</c:v>
                </c:pt>
                <c:pt idx="1611">
                  <c:v>0.84499999999999997</c:v>
                </c:pt>
                <c:pt idx="1612">
                  <c:v>0.78100000000000003</c:v>
                </c:pt>
                <c:pt idx="1613">
                  <c:v>0.83899999999999997</c:v>
                </c:pt>
                <c:pt idx="1614">
                  <c:v>0.83199999999999996</c:v>
                </c:pt>
                <c:pt idx="1615">
                  <c:v>0.91700000000000004</c:v>
                </c:pt>
                <c:pt idx="1616">
                  <c:v>0.81299999999999994</c:v>
                </c:pt>
                <c:pt idx="1617">
                  <c:v>0.629</c:v>
                </c:pt>
                <c:pt idx="1618">
                  <c:v>0.64</c:v>
                </c:pt>
                <c:pt idx="1619">
                  <c:v>0.68899999999999995</c:v>
                </c:pt>
                <c:pt idx="1620">
                  <c:v>0.69399999999999995</c:v>
                </c:pt>
                <c:pt idx="1621">
                  <c:v>0.74199999999999999</c:v>
                </c:pt>
                <c:pt idx="1622">
                  <c:v>0.8</c:v>
                </c:pt>
                <c:pt idx="1623">
                  <c:v>0.71699999999999997</c:v>
                </c:pt>
                <c:pt idx="1624">
                  <c:v>0.69299999999999995</c:v>
                </c:pt>
                <c:pt idx="1625">
                  <c:v>0.8</c:v>
                </c:pt>
                <c:pt idx="1626">
                  <c:v>0.745</c:v>
                </c:pt>
                <c:pt idx="1627">
                  <c:v>0.61399999999999999</c:v>
                </c:pt>
                <c:pt idx="1628">
                  <c:v>0.81899999999999995</c:v>
                </c:pt>
                <c:pt idx="1629">
                  <c:v>0.60299999999999998</c:v>
                </c:pt>
                <c:pt idx="1630">
                  <c:v>0.7</c:v>
                </c:pt>
                <c:pt idx="1631">
                  <c:v>0.754</c:v>
                </c:pt>
                <c:pt idx="1632">
                  <c:v>0.77500000000000002</c:v>
                </c:pt>
                <c:pt idx="1633">
                  <c:v>0.66500000000000004</c:v>
                </c:pt>
                <c:pt idx="1634">
                  <c:v>0.81899999999999995</c:v>
                </c:pt>
                <c:pt idx="1635">
                  <c:v>0.88900000000000001</c:v>
                </c:pt>
                <c:pt idx="1636">
                  <c:v>0.72699999999999998</c:v>
                </c:pt>
                <c:pt idx="1637">
                  <c:v>0.71099999999999997</c:v>
                </c:pt>
                <c:pt idx="1638">
                  <c:v>0.60899999999999999</c:v>
                </c:pt>
                <c:pt idx="1639">
                  <c:v>0.69599999999999995</c:v>
                </c:pt>
                <c:pt idx="1640">
                  <c:v>0.72299999999999998</c:v>
                </c:pt>
                <c:pt idx="1641">
                  <c:v>0.77500000000000002</c:v>
                </c:pt>
                <c:pt idx="1642">
                  <c:v>0.626</c:v>
                </c:pt>
                <c:pt idx="1643">
                  <c:v>0.72</c:v>
                </c:pt>
                <c:pt idx="1644">
                  <c:v>0.89200000000000002</c:v>
                </c:pt>
                <c:pt idx="1645">
                  <c:v>0.89800000000000002</c:v>
                </c:pt>
                <c:pt idx="1646">
                  <c:v>0.89500000000000002</c:v>
                </c:pt>
                <c:pt idx="1647">
                  <c:v>0.71699999999999997</c:v>
                </c:pt>
                <c:pt idx="1648">
                  <c:v>0.88500000000000001</c:v>
                </c:pt>
                <c:pt idx="1649">
                  <c:v>0.66700000000000004</c:v>
                </c:pt>
                <c:pt idx="1650">
                  <c:v>0.72699999999999998</c:v>
                </c:pt>
                <c:pt idx="1651">
                  <c:v>0.878</c:v>
                </c:pt>
                <c:pt idx="1652">
                  <c:v>0.69</c:v>
                </c:pt>
                <c:pt idx="1653">
                  <c:v>0.85499999999999998</c:v>
                </c:pt>
                <c:pt idx="1654">
                  <c:v>0.86599999999999999</c:v>
                </c:pt>
                <c:pt idx="1655">
                  <c:v>0.878</c:v>
                </c:pt>
                <c:pt idx="1656">
                  <c:v>0.64600000000000002</c:v>
                </c:pt>
                <c:pt idx="1657">
                  <c:v>0.83299999999999996</c:v>
                </c:pt>
                <c:pt idx="1658">
                  <c:v>0.69599999999999995</c:v>
                </c:pt>
                <c:pt idx="1659">
                  <c:v>0.7</c:v>
                </c:pt>
                <c:pt idx="1660">
                  <c:v>0.60099999999999998</c:v>
                </c:pt>
                <c:pt idx="1661">
                  <c:v>0.80400000000000005</c:v>
                </c:pt>
                <c:pt idx="1662">
                  <c:v>0.73399999999999999</c:v>
                </c:pt>
                <c:pt idx="1663">
                  <c:v>0.83799999999999997</c:v>
                </c:pt>
                <c:pt idx="1664">
                  <c:v>0.61499999999999999</c:v>
                </c:pt>
                <c:pt idx="1665">
                  <c:v>0.89600000000000002</c:v>
                </c:pt>
                <c:pt idx="1666">
                  <c:v>0.78600000000000003</c:v>
                </c:pt>
                <c:pt idx="1667">
                  <c:v>0.90500000000000003</c:v>
                </c:pt>
                <c:pt idx="1668">
                  <c:v>0.71599999999999997</c:v>
                </c:pt>
                <c:pt idx="1669">
                  <c:v>0.60899999999999999</c:v>
                </c:pt>
                <c:pt idx="1670">
                  <c:v>0.88800000000000001</c:v>
                </c:pt>
                <c:pt idx="1671">
                  <c:v>0.73299999999999998</c:v>
                </c:pt>
                <c:pt idx="1672">
                  <c:v>0.70599999999999996</c:v>
                </c:pt>
                <c:pt idx="1673">
                  <c:v>0.82399999999999995</c:v>
                </c:pt>
                <c:pt idx="1674">
                  <c:v>0.61299999999999999</c:v>
                </c:pt>
                <c:pt idx="1675">
                  <c:v>0.73</c:v>
                </c:pt>
                <c:pt idx="1676">
                  <c:v>0.79700000000000004</c:v>
                </c:pt>
                <c:pt idx="1677">
                  <c:v>0.74299999999999999</c:v>
                </c:pt>
                <c:pt idx="1678">
                  <c:v>0.65500000000000003</c:v>
                </c:pt>
                <c:pt idx="1679">
                  <c:v>0.76800000000000002</c:v>
                </c:pt>
                <c:pt idx="1680">
                  <c:v>0.82699999999999996</c:v>
                </c:pt>
                <c:pt idx="1681">
                  <c:v>0.82799999999999996</c:v>
                </c:pt>
                <c:pt idx="1682">
                  <c:v>0.69399999999999995</c:v>
                </c:pt>
                <c:pt idx="1683">
                  <c:v>0.74399999999999999</c:v>
                </c:pt>
                <c:pt idx="1684">
                  <c:v>0.79100000000000004</c:v>
                </c:pt>
                <c:pt idx="1685">
                  <c:v>0.63200000000000001</c:v>
                </c:pt>
                <c:pt idx="1686">
                  <c:v>0.89200000000000002</c:v>
                </c:pt>
                <c:pt idx="1687">
                  <c:v>0.66900000000000004</c:v>
                </c:pt>
                <c:pt idx="1688">
                  <c:v>0.70599999999999996</c:v>
                </c:pt>
                <c:pt idx="1689">
                  <c:v>0.82499999999999996</c:v>
                </c:pt>
                <c:pt idx="1690">
                  <c:v>0.879</c:v>
                </c:pt>
                <c:pt idx="1691">
                  <c:v>0.72499999999999998</c:v>
                </c:pt>
                <c:pt idx="1692">
                  <c:v>0.89700000000000002</c:v>
                </c:pt>
                <c:pt idx="1693">
                  <c:v>0.72699999999999998</c:v>
                </c:pt>
                <c:pt idx="1694">
                  <c:v>0.70299999999999996</c:v>
                </c:pt>
                <c:pt idx="1695">
                  <c:v>0.80800000000000005</c:v>
                </c:pt>
                <c:pt idx="1696">
                  <c:v>0.69099999999999995</c:v>
                </c:pt>
                <c:pt idx="1697">
                  <c:v>0.75</c:v>
                </c:pt>
                <c:pt idx="1698">
                  <c:v>0.86199999999999999</c:v>
                </c:pt>
                <c:pt idx="1699">
                  <c:v>0.871</c:v>
                </c:pt>
                <c:pt idx="1700">
                  <c:v>0.73299999999999998</c:v>
                </c:pt>
                <c:pt idx="1701">
                  <c:v>0.64700000000000002</c:v>
                </c:pt>
                <c:pt idx="1702">
                  <c:v>0.64500000000000002</c:v>
                </c:pt>
                <c:pt idx="1703">
                  <c:v>0.65800000000000003</c:v>
                </c:pt>
                <c:pt idx="1704">
                  <c:v>0.66800000000000004</c:v>
                </c:pt>
                <c:pt idx="1705">
                  <c:v>0.72699999999999998</c:v>
                </c:pt>
                <c:pt idx="1706">
                  <c:v>0.66800000000000004</c:v>
                </c:pt>
                <c:pt idx="1707">
                  <c:v>0.92</c:v>
                </c:pt>
                <c:pt idx="1708">
                  <c:v>0.61</c:v>
                </c:pt>
                <c:pt idx="1709">
                  <c:v>0.77300000000000002</c:v>
                </c:pt>
                <c:pt idx="1710">
                  <c:v>0.61</c:v>
                </c:pt>
                <c:pt idx="1711">
                  <c:v>0.68200000000000005</c:v>
                </c:pt>
                <c:pt idx="1712">
                  <c:v>0.874</c:v>
                </c:pt>
                <c:pt idx="1713">
                  <c:v>0.81200000000000006</c:v>
                </c:pt>
                <c:pt idx="1714">
                  <c:v>0.879</c:v>
                </c:pt>
                <c:pt idx="1715">
                  <c:v>0.82099999999999995</c:v>
                </c:pt>
                <c:pt idx="1716">
                  <c:v>0.63500000000000001</c:v>
                </c:pt>
                <c:pt idx="1717">
                  <c:v>0.67</c:v>
                </c:pt>
                <c:pt idx="1718">
                  <c:v>0.624</c:v>
                </c:pt>
                <c:pt idx="1719">
                  <c:v>0.876</c:v>
                </c:pt>
                <c:pt idx="1720">
                  <c:v>0.66500000000000004</c:v>
                </c:pt>
                <c:pt idx="1721">
                  <c:v>0.91600000000000004</c:v>
                </c:pt>
                <c:pt idx="1722">
                  <c:v>0.77</c:v>
                </c:pt>
                <c:pt idx="1723">
                  <c:v>0.79500000000000004</c:v>
                </c:pt>
                <c:pt idx="1724">
                  <c:v>0.64600000000000002</c:v>
                </c:pt>
                <c:pt idx="1725">
                  <c:v>0.71199999999999997</c:v>
                </c:pt>
                <c:pt idx="1726">
                  <c:v>0.9</c:v>
                </c:pt>
                <c:pt idx="1727">
                  <c:v>0.60499999999999998</c:v>
                </c:pt>
                <c:pt idx="1728">
                  <c:v>0.68200000000000005</c:v>
                </c:pt>
                <c:pt idx="1729">
                  <c:v>0.83699999999999997</c:v>
                </c:pt>
                <c:pt idx="1730">
                  <c:v>0.65300000000000002</c:v>
                </c:pt>
                <c:pt idx="1731">
                  <c:v>0.88800000000000001</c:v>
                </c:pt>
                <c:pt idx="1732">
                  <c:v>0.79300000000000004</c:v>
                </c:pt>
                <c:pt idx="1733">
                  <c:v>0.60699999999999998</c:v>
                </c:pt>
                <c:pt idx="1734">
                  <c:v>0.80900000000000005</c:v>
                </c:pt>
                <c:pt idx="1735">
                  <c:v>0.80600000000000005</c:v>
                </c:pt>
                <c:pt idx="1736">
                  <c:v>0.77400000000000002</c:v>
                </c:pt>
                <c:pt idx="1737">
                  <c:v>0.76900000000000002</c:v>
                </c:pt>
                <c:pt idx="1738">
                  <c:v>0.77400000000000002</c:v>
                </c:pt>
                <c:pt idx="1739">
                  <c:v>0.78</c:v>
                </c:pt>
                <c:pt idx="1740">
                  <c:v>0.65100000000000002</c:v>
                </c:pt>
                <c:pt idx="1741">
                  <c:v>0.71499999999999997</c:v>
                </c:pt>
                <c:pt idx="1742">
                  <c:v>0.86499999999999999</c:v>
                </c:pt>
                <c:pt idx="1743">
                  <c:v>0.91800000000000004</c:v>
                </c:pt>
                <c:pt idx="1744">
                  <c:v>0.72799999999999998</c:v>
                </c:pt>
                <c:pt idx="1745">
                  <c:v>0.64400000000000002</c:v>
                </c:pt>
                <c:pt idx="1746">
                  <c:v>0.89600000000000002</c:v>
                </c:pt>
                <c:pt idx="1747">
                  <c:v>0.72299999999999998</c:v>
                </c:pt>
                <c:pt idx="1748">
                  <c:v>0.71399999999999997</c:v>
                </c:pt>
                <c:pt idx="1749">
                  <c:v>0.85399999999999998</c:v>
                </c:pt>
                <c:pt idx="1750">
                  <c:v>0.65500000000000003</c:v>
                </c:pt>
                <c:pt idx="1751">
                  <c:v>0.79700000000000004</c:v>
                </c:pt>
                <c:pt idx="1752">
                  <c:v>0.84</c:v>
                </c:pt>
                <c:pt idx="1753">
                  <c:v>0.76800000000000002</c:v>
                </c:pt>
                <c:pt idx="1754">
                  <c:v>0.91400000000000003</c:v>
                </c:pt>
                <c:pt idx="1755">
                  <c:v>0.72599999999999998</c:v>
                </c:pt>
                <c:pt idx="1756">
                  <c:v>0.60099999999999998</c:v>
                </c:pt>
                <c:pt idx="1757">
                  <c:v>0.78200000000000003</c:v>
                </c:pt>
                <c:pt idx="1758">
                  <c:v>0.70499999999999996</c:v>
                </c:pt>
                <c:pt idx="1759">
                  <c:v>0.875</c:v>
                </c:pt>
                <c:pt idx="1760">
                  <c:v>0.86699999999999999</c:v>
                </c:pt>
                <c:pt idx="1761">
                  <c:v>0.74299999999999999</c:v>
                </c:pt>
                <c:pt idx="1762">
                  <c:v>0.69699999999999995</c:v>
                </c:pt>
                <c:pt idx="1763">
                  <c:v>0.85499999999999998</c:v>
                </c:pt>
                <c:pt idx="1764">
                  <c:v>0.67800000000000005</c:v>
                </c:pt>
                <c:pt idx="1765">
                  <c:v>0.73799999999999999</c:v>
                </c:pt>
                <c:pt idx="1766">
                  <c:v>0.63600000000000001</c:v>
                </c:pt>
                <c:pt idx="1767">
                  <c:v>0.86299999999999999</c:v>
                </c:pt>
                <c:pt idx="1768">
                  <c:v>0.76100000000000001</c:v>
                </c:pt>
                <c:pt idx="1769">
                  <c:v>0.84199999999999997</c:v>
                </c:pt>
                <c:pt idx="1770">
                  <c:v>0.88</c:v>
                </c:pt>
                <c:pt idx="1771">
                  <c:v>0.66</c:v>
                </c:pt>
                <c:pt idx="1772">
                  <c:v>0.77600000000000002</c:v>
                </c:pt>
                <c:pt idx="1773">
                  <c:v>0.80800000000000005</c:v>
                </c:pt>
                <c:pt idx="1774">
                  <c:v>0.83199999999999996</c:v>
                </c:pt>
                <c:pt idx="1775">
                  <c:v>0.70599999999999996</c:v>
                </c:pt>
                <c:pt idx="1776">
                  <c:v>0.77</c:v>
                </c:pt>
                <c:pt idx="1777">
                  <c:v>0.60899999999999999</c:v>
                </c:pt>
                <c:pt idx="1778">
                  <c:v>0.77500000000000002</c:v>
                </c:pt>
                <c:pt idx="1779">
                  <c:v>0.82899999999999996</c:v>
                </c:pt>
                <c:pt idx="1780">
                  <c:v>0.91400000000000003</c:v>
                </c:pt>
                <c:pt idx="1781">
                  <c:v>0.81699999999999995</c:v>
                </c:pt>
                <c:pt idx="1782">
                  <c:v>0.85399999999999998</c:v>
                </c:pt>
                <c:pt idx="1783">
                  <c:v>0.90600000000000003</c:v>
                </c:pt>
                <c:pt idx="1784">
                  <c:v>0.7</c:v>
                </c:pt>
                <c:pt idx="1785">
                  <c:v>0.82699999999999996</c:v>
                </c:pt>
                <c:pt idx="1786">
                  <c:v>0.60399999999999998</c:v>
                </c:pt>
                <c:pt idx="1787">
                  <c:v>0.82299999999999995</c:v>
                </c:pt>
                <c:pt idx="1788">
                  <c:v>0.80100000000000005</c:v>
                </c:pt>
                <c:pt idx="1789">
                  <c:v>0.88900000000000001</c:v>
                </c:pt>
                <c:pt idx="1790">
                  <c:v>0.68899999999999995</c:v>
                </c:pt>
                <c:pt idx="1791">
                  <c:v>0.90400000000000003</c:v>
                </c:pt>
                <c:pt idx="1792">
                  <c:v>0.84799999999999998</c:v>
                </c:pt>
                <c:pt idx="1793">
                  <c:v>0.754</c:v>
                </c:pt>
                <c:pt idx="1794">
                  <c:v>0.81399999999999995</c:v>
                </c:pt>
                <c:pt idx="1795">
                  <c:v>0.75</c:v>
                </c:pt>
                <c:pt idx="1796">
                  <c:v>0.78200000000000003</c:v>
                </c:pt>
                <c:pt idx="1797">
                  <c:v>0.83899999999999997</c:v>
                </c:pt>
                <c:pt idx="1798">
                  <c:v>0.64200000000000002</c:v>
                </c:pt>
                <c:pt idx="1799">
                  <c:v>0.625</c:v>
                </c:pt>
                <c:pt idx="1800">
                  <c:v>0.69199999999999995</c:v>
                </c:pt>
                <c:pt idx="1801">
                  <c:v>0.65200000000000002</c:v>
                </c:pt>
                <c:pt idx="1802">
                  <c:v>0.88800000000000001</c:v>
                </c:pt>
                <c:pt idx="1803">
                  <c:v>0.84199999999999997</c:v>
                </c:pt>
                <c:pt idx="1804">
                  <c:v>0.83099999999999996</c:v>
                </c:pt>
                <c:pt idx="1805">
                  <c:v>0.91800000000000004</c:v>
                </c:pt>
                <c:pt idx="1806">
                  <c:v>0.63700000000000001</c:v>
                </c:pt>
                <c:pt idx="1807">
                  <c:v>0.78</c:v>
                </c:pt>
                <c:pt idx="1808">
                  <c:v>0.90300000000000002</c:v>
                </c:pt>
                <c:pt idx="1809">
                  <c:v>0.88100000000000001</c:v>
                </c:pt>
                <c:pt idx="1810">
                  <c:v>0.85099999999999998</c:v>
                </c:pt>
                <c:pt idx="1811">
                  <c:v>0.83699999999999997</c:v>
                </c:pt>
                <c:pt idx="1812">
                  <c:v>0.621</c:v>
                </c:pt>
                <c:pt idx="1813">
                  <c:v>0.755</c:v>
                </c:pt>
                <c:pt idx="1814">
                  <c:v>0.89</c:v>
                </c:pt>
                <c:pt idx="1815">
                  <c:v>0.78800000000000003</c:v>
                </c:pt>
                <c:pt idx="1816">
                  <c:v>0.78400000000000003</c:v>
                </c:pt>
                <c:pt idx="1817">
                  <c:v>0.85799999999999998</c:v>
                </c:pt>
                <c:pt idx="1818">
                  <c:v>0.68400000000000005</c:v>
                </c:pt>
                <c:pt idx="1819">
                  <c:v>0.79700000000000004</c:v>
                </c:pt>
                <c:pt idx="1820">
                  <c:v>0.90200000000000002</c:v>
                </c:pt>
                <c:pt idx="1821">
                  <c:v>0.79200000000000004</c:v>
                </c:pt>
                <c:pt idx="1822">
                  <c:v>0.73299999999999998</c:v>
                </c:pt>
                <c:pt idx="1823">
                  <c:v>0.75600000000000001</c:v>
                </c:pt>
                <c:pt idx="1824">
                  <c:v>0.75700000000000001</c:v>
                </c:pt>
                <c:pt idx="1825">
                  <c:v>0.89300000000000002</c:v>
                </c:pt>
                <c:pt idx="1826">
                  <c:v>0.90600000000000003</c:v>
                </c:pt>
                <c:pt idx="1827">
                  <c:v>0.66100000000000003</c:v>
                </c:pt>
                <c:pt idx="1828">
                  <c:v>0.76</c:v>
                </c:pt>
                <c:pt idx="1829">
                  <c:v>0.79</c:v>
                </c:pt>
                <c:pt idx="1830">
                  <c:v>0.60599999999999998</c:v>
                </c:pt>
                <c:pt idx="1831">
                  <c:v>0.61399999999999999</c:v>
                </c:pt>
                <c:pt idx="1832">
                  <c:v>0.85099999999999998</c:v>
                </c:pt>
                <c:pt idx="1833">
                  <c:v>0.77800000000000002</c:v>
                </c:pt>
                <c:pt idx="1834">
                  <c:v>0.73799999999999999</c:v>
                </c:pt>
                <c:pt idx="1835">
                  <c:v>0.70499999999999996</c:v>
                </c:pt>
                <c:pt idx="1836">
                  <c:v>0.75</c:v>
                </c:pt>
                <c:pt idx="1837">
                  <c:v>0.91900000000000004</c:v>
                </c:pt>
                <c:pt idx="1838">
                  <c:v>0.80100000000000005</c:v>
                </c:pt>
                <c:pt idx="1839">
                  <c:v>0.56299999999999994</c:v>
                </c:pt>
                <c:pt idx="1840">
                  <c:v>0.63800000000000001</c:v>
                </c:pt>
                <c:pt idx="1841">
                  <c:v>0.76100000000000001</c:v>
                </c:pt>
                <c:pt idx="1842">
                  <c:v>0.66900000000000004</c:v>
                </c:pt>
                <c:pt idx="1843">
                  <c:v>0.29899999999999999</c:v>
                </c:pt>
                <c:pt idx="1844">
                  <c:v>0.37</c:v>
                </c:pt>
                <c:pt idx="1845">
                  <c:v>0.75900000000000001</c:v>
                </c:pt>
                <c:pt idx="1846">
                  <c:v>0.83899999999999997</c:v>
                </c:pt>
                <c:pt idx="1847">
                  <c:v>0.65500000000000003</c:v>
                </c:pt>
                <c:pt idx="1848">
                  <c:v>0.71399999999999997</c:v>
                </c:pt>
                <c:pt idx="1849">
                  <c:v>0.22800000000000001</c:v>
                </c:pt>
                <c:pt idx="1850">
                  <c:v>0.56899999999999995</c:v>
                </c:pt>
                <c:pt idx="1851">
                  <c:v>0.42</c:v>
                </c:pt>
                <c:pt idx="1852">
                  <c:v>0.64800000000000002</c:v>
                </c:pt>
                <c:pt idx="1853">
                  <c:v>0.85899999999999999</c:v>
                </c:pt>
                <c:pt idx="1854">
                  <c:v>0.47199999999999998</c:v>
                </c:pt>
                <c:pt idx="1855">
                  <c:v>0.22</c:v>
                </c:pt>
                <c:pt idx="1856">
                  <c:v>0.4</c:v>
                </c:pt>
                <c:pt idx="1857">
                  <c:v>0.51600000000000001</c:v>
                </c:pt>
                <c:pt idx="1858">
                  <c:v>0.495</c:v>
                </c:pt>
                <c:pt idx="1859">
                  <c:v>0.34</c:v>
                </c:pt>
                <c:pt idx="1860">
                  <c:v>0.74299999999999999</c:v>
                </c:pt>
                <c:pt idx="1861">
                  <c:v>0.36899999999999999</c:v>
                </c:pt>
                <c:pt idx="1862">
                  <c:v>0.42399999999999999</c:v>
                </c:pt>
                <c:pt idx="1863">
                  <c:v>0.54</c:v>
                </c:pt>
                <c:pt idx="1864">
                  <c:v>0.218</c:v>
                </c:pt>
                <c:pt idx="1865">
                  <c:v>0.216</c:v>
                </c:pt>
                <c:pt idx="1866">
                  <c:v>0.73199999999999998</c:v>
                </c:pt>
                <c:pt idx="1867">
                  <c:v>0.63700000000000001</c:v>
                </c:pt>
                <c:pt idx="1868">
                  <c:v>0.28999999999999998</c:v>
                </c:pt>
                <c:pt idx="1869">
                  <c:v>0.55800000000000005</c:v>
                </c:pt>
                <c:pt idx="1870">
                  <c:v>0.50700000000000001</c:v>
                </c:pt>
                <c:pt idx="1871">
                  <c:v>0.45800000000000002</c:v>
                </c:pt>
                <c:pt idx="1872">
                  <c:v>0.31</c:v>
                </c:pt>
                <c:pt idx="1873">
                  <c:v>0.2</c:v>
                </c:pt>
                <c:pt idx="1874">
                  <c:v>0.56599999999999995</c:v>
                </c:pt>
                <c:pt idx="1875">
                  <c:v>0.44700000000000001</c:v>
                </c:pt>
                <c:pt idx="1876">
                  <c:v>0.77</c:v>
                </c:pt>
                <c:pt idx="1877">
                  <c:v>0.434</c:v>
                </c:pt>
                <c:pt idx="1878">
                  <c:v>0.23200000000000001</c:v>
                </c:pt>
                <c:pt idx="1879">
                  <c:v>0.61399999999999999</c:v>
                </c:pt>
                <c:pt idx="1880">
                  <c:v>0.70599999999999996</c:v>
                </c:pt>
                <c:pt idx="1881">
                  <c:v>0.29799999999999999</c:v>
                </c:pt>
                <c:pt idx="1882">
                  <c:v>0.33600000000000002</c:v>
                </c:pt>
                <c:pt idx="1883">
                  <c:v>0.377</c:v>
                </c:pt>
                <c:pt idx="1884">
                  <c:v>0.749</c:v>
                </c:pt>
                <c:pt idx="1885">
                  <c:v>0.48299999999999998</c:v>
                </c:pt>
                <c:pt idx="1886">
                  <c:v>0.85699999999999998</c:v>
                </c:pt>
                <c:pt idx="1887">
                  <c:v>0.68</c:v>
                </c:pt>
                <c:pt idx="1888">
                  <c:v>0.88</c:v>
                </c:pt>
                <c:pt idx="1889">
                  <c:v>0.27800000000000002</c:v>
                </c:pt>
                <c:pt idx="1890">
                  <c:v>0.33</c:v>
                </c:pt>
                <c:pt idx="1891">
                  <c:v>0.46300000000000002</c:v>
                </c:pt>
                <c:pt idx="1892">
                  <c:v>0.88</c:v>
                </c:pt>
                <c:pt idx="1893">
                  <c:v>0.77900000000000003</c:v>
                </c:pt>
                <c:pt idx="1894">
                  <c:v>0.48599999999999999</c:v>
                </c:pt>
                <c:pt idx="1895">
                  <c:v>0.27900000000000003</c:v>
                </c:pt>
                <c:pt idx="1896">
                  <c:v>0.43</c:v>
                </c:pt>
                <c:pt idx="1897">
                  <c:v>0.64</c:v>
                </c:pt>
                <c:pt idx="1898">
                  <c:v>0.40200000000000002</c:v>
                </c:pt>
                <c:pt idx="1899">
                  <c:v>0.83299999999999996</c:v>
                </c:pt>
                <c:pt idx="1900">
                  <c:v>0.31</c:v>
                </c:pt>
                <c:pt idx="1901">
                  <c:v>0.45500000000000002</c:v>
                </c:pt>
                <c:pt idx="1902">
                  <c:v>0.59499999999999997</c:v>
                </c:pt>
                <c:pt idx="1903">
                  <c:v>0.46500000000000002</c:v>
                </c:pt>
                <c:pt idx="1904">
                  <c:v>0.46300000000000002</c:v>
                </c:pt>
                <c:pt idx="1905">
                  <c:v>0.255</c:v>
                </c:pt>
                <c:pt idx="1906">
                  <c:v>0.39800000000000002</c:v>
                </c:pt>
                <c:pt idx="1907">
                  <c:v>0.252</c:v>
                </c:pt>
                <c:pt idx="1908">
                  <c:v>0.42699999999999999</c:v>
                </c:pt>
                <c:pt idx="1909">
                  <c:v>0.59899999999999998</c:v>
                </c:pt>
                <c:pt idx="1910">
                  <c:v>0.317</c:v>
                </c:pt>
                <c:pt idx="1911">
                  <c:v>0.7</c:v>
                </c:pt>
                <c:pt idx="1912">
                  <c:v>0.61099999999999999</c:v>
                </c:pt>
                <c:pt idx="1913">
                  <c:v>0.71099999999999997</c:v>
                </c:pt>
                <c:pt idx="1914">
                  <c:v>0.41099999999999998</c:v>
                </c:pt>
                <c:pt idx="1915">
                  <c:v>0.27700000000000002</c:v>
                </c:pt>
                <c:pt idx="1916">
                  <c:v>0.86699999999999999</c:v>
                </c:pt>
                <c:pt idx="1917">
                  <c:v>0.56599999999999995</c:v>
                </c:pt>
                <c:pt idx="1918">
                  <c:v>0.19500000000000001</c:v>
                </c:pt>
                <c:pt idx="1919">
                  <c:v>0.45</c:v>
                </c:pt>
                <c:pt idx="1920">
                  <c:v>0.88800000000000001</c:v>
                </c:pt>
                <c:pt idx="1921">
                  <c:v>0.77200000000000002</c:v>
                </c:pt>
                <c:pt idx="1922">
                  <c:v>0.67900000000000005</c:v>
                </c:pt>
                <c:pt idx="1923">
                  <c:v>0.86899999999999999</c:v>
                </c:pt>
                <c:pt idx="1924">
                  <c:v>0.34899999999999998</c:v>
                </c:pt>
                <c:pt idx="1925">
                  <c:v>0.70399999999999996</c:v>
                </c:pt>
                <c:pt idx="1926">
                  <c:v>0.57499999999999996</c:v>
                </c:pt>
                <c:pt idx="1927">
                  <c:v>0.47399999999999998</c:v>
                </c:pt>
                <c:pt idx="1928">
                  <c:v>0.84799999999999998</c:v>
                </c:pt>
                <c:pt idx="1929">
                  <c:v>0.70099999999999996</c:v>
                </c:pt>
                <c:pt idx="1930">
                  <c:v>0.36299999999999999</c:v>
                </c:pt>
                <c:pt idx="1931">
                  <c:v>0.79600000000000004</c:v>
                </c:pt>
                <c:pt idx="1932">
                  <c:v>0.81</c:v>
                </c:pt>
                <c:pt idx="1933">
                  <c:v>0.41699999999999998</c:v>
                </c:pt>
                <c:pt idx="1934">
                  <c:v>0.40600000000000003</c:v>
                </c:pt>
                <c:pt idx="1935">
                  <c:v>0.25800000000000001</c:v>
                </c:pt>
                <c:pt idx="1936">
                  <c:v>0.73699999999999999</c:v>
                </c:pt>
                <c:pt idx="1937">
                  <c:v>0.82399999999999995</c:v>
                </c:pt>
                <c:pt idx="1938">
                  <c:v>0.81399999999999995</c:v>
                </c:pt>
                <c:pt idx="1939">
                  <c:v>0.52200000000000002</c:v>
                </c:pt>
                <c:pt idx="1940">
                  <c:v>0.315</c:v>
                </c:pt>
                <c:pt idx="1941">
                  <c:v>0.48399999999999999</c:v>
                </c:pt>
                <c:pt idx="1942">
                  <c:v>0.436</c:v>
                </c:pt>
                <c:pt idx="1943">
                  <c:v>0.33800000000000002</c:v>
                </c:pt>
                <c:pt idx="1944">
                  <c:v>0.34599999999999997</c:v>
                </c:pt>
                <c:pt idx="1945">
                  <c:v>0.56799999999999995</c:v>
                </c:pt>
                <c:pt idx="1946">
                  <c:v>0.53500000000000003</c:v>
                </c:pt>
                <c:pt idx="1947">
                  <c:v>0.75800000000000001</c:v>
                </c:pt>
                <c:pt idx="1948">
                  <c:v>0.81499999999999995</c:v>
                </c:pt>
                <c:pt idx="1949">
                  <c:v>0.30099999999999999</c:v>
                </c:pt>
                <c:pt idx="1950">
                  <c:v>0.45600000000000002</c:v>
                </c:pt>
                <c:pt idx="1951">
                  <c:v>0.32800000000000001</c:v>
                </c:pt>
                <c:pt idx="1952">
                  <c:v>0.51200000000000001</c:v>
                </c:pt>
                <c:pt idx="1953">
                  <c:v>0.23</c:v>
                </c:pt>
                <c:pt idx="1954">
                  <c:v>0.72099999999999997</c:v>
                </c:pt>
                <c:pt idx="1955">
                  <c:v>0.38300000000000001</c:v>
                </c:pt>
                <c:pt idx="1956">
                  <c:v>0.39</c:v>
                </c:pt>
                <c:pt idx="1957">
                  <c:v>0.35</c:v>
                </c:pt>
                <c:pt idx="1958">
                  <c:v>0.84299999999999997</c:v>
                </c:pt>
                <c:pt idx="1959">
                  <c:v>0.73899999999999999</c:v>
                </c:pt>
                <c:pt idx="1960">
                  <c:v>0.32800000000000001</c:v>
                </c:pt>
                <c:pt idx="1961">
                  <c:v>0.51500000000000001</c:v>
                </c:pt>
                <c:pt idx="1962">
                  <c:v>0.41599999999999998</c:v>
                </c:pt>
                <c:pt idx="1963">
                  <c:v>0.32900000000000001</c:v>
                </c:pt>
                <c:pt idx="1964">
                  <c:v>0.58899999999999997</c:v>
                </c:pt>
                <c:pt idx="1965">
                  <c:v>0.21199999999999999</c:v>
                </c:pt>
                <c:pt idx="1966">
                  <c:v>0.24299999999999999</c:v>
                </c:pt>
                <c:pt idx="1967">
                  <c:v>0.20699999999999999</c:v>
                </c:pt>
                <c:pt idx="1968">
                  <c:v>0.28000000000000003</c:v>
                </c:pt>
                <c:pt idx="1969">
                  <c:v>0.34399999999999997</c:v>
                </c:pt>
                <c:pt idx="1970">
                  <c:v>0.39300000000000002</c:v>
                </c:pt>
                <c:pt idx="1971">
                  <c:v>0.51200000000000001</c:v>
                </c:pt>
                <c:pt idx="1972">
                  <c:v>0.24</c:v>
                </c:pt>
                <c:pt idx="1973">
                  <c:v>0.192</c:v>
                </c:pt>
                <c:pt idx="1974">
                  <c:v>0.70299999999999996</c:v>
                </c:pt>
                <c:pt idx="1975">
                  <c:v>0.33900000000000002</c:v>
                </c:pt>
                <c:pt idx="1976">
                  <c:v>0.52100000000000002</c:v>
                </c:pt>
                <c:pt idx="1977">
                  <c:v>0.27100000000000002</c:v>
                </c:pt>
                <c:pt idx="1978">
                  <c:v>0.317</c:v>
                </c:pt>
                <c:pt idx="1979">
                  <c:v>0.223</c:v>
                </c:pt>
                <c:pt idx="1980">
                  <c:v>0.84799999999999998</c:v>
                </c:pt>
                <c:pt idx="1981">
                  <c:v>0.75900000000000001</c:v>
                </c:pt>
                <c:pt idx="1982">
                  <c:v>0.24</c:v>
                </c:pt>
                <c:pt idx="1983">
                  <c:v>0.73399999999999999</c:v>
                </c:pt>
                <c:pt idx="1984">
                  <c:v>0.26600000000000001</c:v>
                </c:pt>
                <c:pt idx="1985">
                  <c:v>0.318</c:v>
                </c:pt>
                <c:pt idx="1986">
                  <c:v>0.59899999999999998</c:v>
                </c:pt>
                <c:pt idx="1987">
                  <c:v>0.42199999999999999</c:v>
                </c:pt>
                <c:pt idx="1988">
                  <c:v>0.314</c:v>
                </c:pt>
                <c:pt idx="1989">
                  <c:v>0.31</c:v>
                </c:pt>
                <c:pt idx="1990">
                  <c:v>0.73399999999999999</c:v>
                </c:pt>
                <c:pt idx="1991">
                  <c:v>0.28599999999999998</c:v>
                </c:pt>
                <c:pt idx="1992">
                  <c:v>0.81299999999999994</c:v>
                </c:pt>
                <c:pt idx="1993">
                  <c:v>0.73799999999999999</c:v>
                </c:pt>
                <c:pt idx="1994">
                  <c:v>0.85099999999999998</c:v>
                </c:pt>
                <c:pt idx="1995">
                  <c:v>0.45100000000000001</c:v>
                </c:pt>
                <c:pt idx="1996">
                  <c:v>0.60499999999999998</c:v>
                </c:pt>
                <c:pt idx="1997">
                  <c:v>0.76400000000000001</c:v>
                </c:pt>
                <c:pt idx="1998">
                  <c:v>0.61099999999999999</c:v>
                </c:pt>
                <c:pt idx="1999">
                  <c:v>0.432</c:v>
                </c:pt>
                <c:pt idx="2000">
                  <c:v>0.83</c:v>
                </c:pt>
                <c:pt idx="2001">
                  <c:v>0.85099999999999998</c:v>
                </c:pt>
                <c:pt idx="2002">
                  <c:v>0.54</c:v>
                </c:pt>
                <c:pt idx="2003">
                  <c:v>0.438</c:v>
                </c:pt>
                <c:pt idx="2004">
                  <c:v>0.755</c:v>
                </c:pt>
                <c:pt idx="2005">
                  <c:v>0.55300000000000005</c:v>
                </c:pt>
                <c:pt idx="2006">
                  <c:v>0.52400000000000002</c:v>
                </c:pt>
                <c:pt idx="2007">
                  <c:v>0.71299999999999997</c:v>
                </c:pt>
                <c:pt idx="2008">
                  <c:v>0.43099999999999999</c:v>
                </c:pt>
                <c:pt idx="2009">
                  <c:v>0.38600000000000001</c:v>
                </c:pt>
                <c:pt idx="2010">
                  <c:v>0.68400000000000005</c:v>
                </c:pt>
                <c:pt idx="2011">
                  <c:v>0.876</c:v>
                </c:pt>
                <c:pt idx="2012">
                  <c:v>0.20699999999999999</c:v>
                </c:pt>
                <c:pt idx="2013">
                  <c:v>0.69899999999999995</c:v>
                </c:pt>
                <c:pt idx="2014">
                  <c:v>0.7</c:v>
                </c:pt>
                <c:pt idx="2015">
                  <c:v>0.377</c:v>
                </c:pt>
                <c:pt idx="2016">
                  <c:v>0.64200000000000002</c:v>
                </c:pt>
                <c:pt idx="2017">
                  <c:v>0.249</c:v>
                </c:pt>
                <c:pt idx="2018">
                  <c:v>0.24299999999999999</c:v>
                </c:pt>
                <c:pt idx="2019">
                  <c:v>0.25700000000000001</c:v>
                </c:pt>
                <c:pt idx="2020">
                  <c:v>0.86299999999999999</c:v>
                </c:pt>
                <c:pt idx="2021">
                  <c:v>0.32900000000000001</c:v>
                </c:pt>
                <c:pt idx="2022">
                  <c:v>0.85399999999999998</c:v>
                </c:pt>
                <c:pt idx="2023">
                  <c:v>0.218</c:v>
                </c:pt>
                <c:pt idx="2024">
                  <c:v>0.64300000000000002</c:v>
                </c:pt>
                <c:pt idx="2025">
                  <c:v>0.223</c:v>
                </c:pt>
                <c:pt idx="2026">
                  <c:v>0.83799999999999997</c:v>
                </c:pt>
                <c:pt idx="2027">
                  <c:v>0.36</c:v>
                </c:pt>
                <c:pt idx="2028">
                  <c:v>0.88700000000000001</c:v>
                </c:pt>
                <c:pt idx="2029">
                  <c:v>0.48199999999999998</c:v>
                </c:pt>
                <c:pt idx="2030">
                  <c:v>0.38700000000000001</c:v>
                </c:pt>
                <c:pt idx="2031">
                  <c:v>0.42299999999999999</c:v>
                </c:pt>
                <c:pt idx="2032">
                  <c:v>0.4</c:v>
                </c:pt>
                <c:pt idx="2033">
                  <c:v>0.39</c:v>
                </c:pt>
                <c:pt idx="2034">
                  <c:v>0.82599999999999996</c:v>
                </c:pt>
                <c:pt idx="2035">
                  <c:v>0.63700000000000001</c:v>
                </c:pt>
                <c:pt idx="2036">
                  <c:v>0.58199999999999996</c:v>
                </c:pt>
                <c:pt idx="2037">
                  <c:v>0.86399999999999999</c:v>
                </c:pt>
                <c:pt idx="2038">
                  <c:v>0.83299999999999996</c:v>
                </c:pt>
                <c:pt idx="2039">
                  <c:v>0.34699999999999998</c:v>
                </c:pt>
                <c:pt idx="2040">
                  <c:v>0.503</c:v>
                </c:pt>
                <c:pt idx="2041">
                  <c:v>0.83199999999999996</c:v>
                </c:pt>
                <c:pt idx="2042">
                  <c:v>0.23100000000000001</c:v>
                </c:pt>
                <c:pt idx="2043">
                  <c:v>0.58599999999999997</c:v>
                </c:pt>
                <c:pt idx="2044">
                  <c:v>0.69799999999999995</c:v>
                </c:pt>
                <c:pt idx="2045">
                  <c:v>0.69599999999999995</c:v>
                </c:pt>
                <c:pt idx="2046">
                  <c:v>0.59699999999999998</c:v>
                </c:pt>
                <c:pt idx="2047">
                  <c:v>0.80300000000000005</c:v>
                </c:pt>
                <c:pt idx="2048">
                  <c:v>0.35899999999999999</c:v>
                </c:pt>
                <c:pt idx="2049">
                  <c:v>0.86199999999999999</c:v>
                </c:pt>
                <c:pt idx="2050">
                  <c:v>0.42599999999999999</c:v>
                </c:pt>
                <c:pt idx="2051">
                  <c:v>0.20599999999999999</c:v>
                </c:pt>
                <c:pt idx="2052">
                  <c:v>0.70799999999999996</c:v>
                </c:pt>
                <c:pt idx="2053">
                  <c:v>0.35399999999999998</c:v>
                </c:pt>
                <c:pt idx="2054">
                  <c:v>0.629</c:v>
                </c:pt>
                <c:pt idx="2055">
                  <c:v>0.46400000000000002</c:v>
                </c:pt>
                <c:pt idx="2056">
                  <c:v>0.73399999999999999</c:v>
                </c:pt>
                <c:pt idx="2057">
                  <c:v>0.443</c:v>
                </c:pt>
                <c:pt idx="2058">
                  <c:v>0.20200000000000001</c:v>
                </c:pt>
                <c:pt idx="2059">
                  <c:v>0.82199999999999995</c:v>
                </c:pt>
                <c:pt idx="2060">
                  <c:v>0.39600000000000002</c:v>
                </c:pt>
                <c:pt idx="2061">
                  <c:v>0.5</c:v>
                </c:pt>
                <c:pt idx="2062">
                  <c:v>0.254</c:v>
                </c:pt>
                <c:pt idx="2063">
                  <c:v>0.52700000000000002</c:v>
                </c:pt>
                <c:pt idx="2064">
                  <c:v>0.89300000000000002</c:v>
                </c:pt>
                <c:pt idx="2065">
                  <c:v>0.22800000000000001</c:v>
                </c:pt>
                <c:pt idx="2066">
                  <c:v>0.51400000000000001</c:v>
                </c:pt>
                <c:pt idx="2067">
                  <c:v>0.68700000000000006</c:v>
                </c:pt>
                <c:pt idx="2068">
                  <c:v>0.33500000000000002</c:v>
                </c:pt>
                <c:pt idx="2069">
                  <c:v>0.76100000000000001</c:v>
                </c:pt>
                <c:pt idx="2070">
                  <c:v>0.57399999999999995</c:v>
                </c:pt>
                <c:pt idx="2071">
                  <c:v>0.19900000000000001</c:v>
                </c:pt>
                <c:pt idx="2072">
                  <c:v>0.42</c:v>
                </c:pt>
                <c:pt idx="2073">
                  <c:v>0.85799999999999998</c:v>
                </c:pt>
                <c:pt idx="2074">
                  <c:v>0.29199999999999998</c:v>
                </c:pt>
                <c:pt idx="2075">
                  <c:v>0.20399999999999999</c:v>
                </c:pt>
                <c:pt idx="2076">
                  <c:v>0.30499999999999999</c:v>
                </c:pt>
                <c:pt idx="2077">
                  <c:v>0.71199999999999997</c:v>
                </c:pt>
                <c:pt idx="2078">
                  <c:v>0.51500000000000001</c:v>
                </c:pt>
                <c:pt idx="2079">
                  <c:v>0.19600000000000001</c:v>
                </c:pt>
                <c:pt idx="2080">
                  <c:v>0.755</c:v>
                </c:pt>
                <c:pt idx="2081">
                  <c:v>0.42199999999999999</c:v>
                </c:pt>
                <c:pt idx="2082">
                  <c:v>0.72699999999999998</c:v>
                </c:pt>
                <c:pt idx="2083">
                  <c:v>0.77400000000000002</c:v>
                </c:pt>
                <c:pt idx="2084">
                  <c:v>0.874</c:v>
                </c:pt>
                <c:pt idx="2085">
                  <c:v>0.72899999999999998</c:v>
                </c:pt>
                <c:pt idx="2086">
                  <c:v>0.47799999999999998</c:v>
                </c:pt>
                <c:pt idx="2087">
                  <c:v>0.35499999999999998</c:v>
                </c:pt>
                <c:pt idx="2088">
                  <c:v>0.46400000000000002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FA-401F-9527-8B6EB6A5E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06928"/>
        <c:axId val="362383040"/>
      </c:scatterChart>
      <c:valAx>
        <c:axId val="361106928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Duración</a:t>
                </a:r>
                <a:r>
                  <a:rPr lang="es-MX" baseline="0"/>
                  <a:t> (mseg)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2383040"/>
        <c:crosses val="autoZero"/>
        <c:crossBetween val="midCat"/>
        <c:majorUnit val="100"/>
      </c:valAx>
      <c:valAx>
        <c:axId val="3623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Magnitud (p.u)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110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Curva</a:t>
            </a:r>
            <a:r>
              <a:rPr lang="es-MX" baseline="0"/>
              <a:t>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Hoja1!$I$66</c:f>
              <c:strCache>
                <c:ptCount val="1"/>
                <c:pt idx="0">
                  <c:v>Magnitud (p.u)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Hoja1!$J$65:$O$65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500</c:v>
                </c:pt>
                <c:pt idx="4">
                  <c:v>500</c:v>
                </c:pt>
                <c:pt idx="5">
                  <c:v>1500</c:v>
                </c:pt>
              </c:numCache>
            </c:numRef>
          </c:xVal>
          <c:yVal>
            <c:numRef>
              <c:f>Hoja1!$J$66:$O$66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0.7</c:v>
                </c:pt>
                <c:pt idx="3">
                  <c:v>0.7</c:v>
                </c:pt>
                <c:pt idx="4">
                  <c:v>0.8</c:v>
                </c:pt>
                <c:pt idx="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E-4D10-A63F-9B0AB8ABDB93}"/>
            </c:ext>
          </c:extLst>
        </c:ser>
        <c:ser>
          <c:idx val="1"/>
          <c:order val="1"/>
          <c:tx>
            <c:v>Eventos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Hoja1!$D$2:$D$2090</c:f>
              <c:numCache>
                <c:formatCode>General</c:formatCode>
                <c:ptCount val="2089"/>
                <c:pt idx="0">
                  <c:v>476</c:v>
                </c:pt>
                <c:pt idx="1">
                  <c:v>1121</c:v>
                </c:pt>
                <c:pt idx="2">
                  <c:v>44</c:v>
                </c:pt>
                <c:pt idx="3">
                  <c:v>618</c:v>
                </c:pt>
                <c:pt idx="4">
                  <c:v>489</c:v>
                </c:pt>
                <c:pt idx="5">
                  <c:v>687</c:v>
                </c:pt>
                <c:pt idx="6">
                  <c:v>1130</c:v>
                </c:pt>
                <c:pt idx="7">
                  <c:v>312</c:v>
                </c:pt>
                <c:pt idx="8">
                  <c:v>1034</c:v>
                </c:pt>
                <c:pt idx="9">
                  <c:v>620</c:v>
                </c:pt>
                <c:pt idx="10">
                  <c:v>1155</c:v>
                </c:pt>
                <c:pt idx="11">
                  <c:v>472</c:v>
                </c:pt>
                <c:pt idx="12">
                  <c:v>415</c:v>
                </c:pt>
                <c:pt idx="13">
                  <c:v>499</c:v>
                </c:pt>
                <c:pt idx="14">
                  <c:v>81</c:v>
                </c:pt>
                <c:pt idx="15">
                  <c:v>136</c:v>
                </c:pt>
                <c:pt idx="16">
                  <c:v>639</c:v>
                </c:pt>
                <c:pt idx="17">
                  <c:v>766</c:v>
                </c:pt>
                <c:pt idx="18">
                  <c:v>99</c:v>
                </c:pt>
                <c:pt idx="19">
                  <c:v>267</c:v>
                </c:pt>
                <c:pt idx="20">
                  <c:v>920</c:v>
                </c:pt>
                <c:pt idx="21">
                  <c:v>482</c:v>
                </c:pt>
                <c:pt idx="22">
                  <c:v>833</c:v>
                </c:pt>
                <c:pt idx="23">
                  <c:v>972</c:v>
                </c:pt>
                <c:pt idx="24">
                  <c:v>919</c:v>
                </c:pt>
                <c:pt idx="25">
                  <c:v>86</c:v>
                </c:pt>
                <c:pt idx="26">
                  <c:v>87</c:v>
                </c:pt>
                <c:pt idx="27">
                  <c:v>866</c:v>
                </c:pt>
                <c:pt idx="28">
                  <c:v>523</c:v>
                </c:pt>
                <c:pt idx="29">
                  <c:v>95</c:v>
                </c:pt>
                <c:pt idx="30">
                  <c:v>387</c:v>
                </c:pt>
                <c:pt idx="31">
                  <c:v>1278</c:v>
                </c:pt>
                <c:pt idx="32">
                  <c:v>642</c:v>
                </c:pt>
                <c:pt idx="33">
                  <c:v>998</c:v>
                </c:pt>
                <c:pt idx="34">
                  <c:v>379</c:v>
                </c:pt>
                <c:pt idx="35">
                  <c:v>173</c:v>
                </c:pt>
                <c:pt idx="36">
                  <c:v>960</c:v>
                </c:pt>
                <c:pt idx="37">
                  <c:v>78</c:v>
                </c:pt>
                <c:pt idx="38">
                  <c:v>392</c:v>
                </c:pt>
                <c:pt idx="39">
                  <c:v>1284</c:v>
                </c:pt>
                <c:pt idx="40">
                  <c:v>212</c:v>
                </c:pt>
                <c:pt idx="41">
                  <c:v>692</c:v>
                </c:pt>
                <c:pt idx="42">
                  <c:v>845</c:v>
                </c:pt>
                <c:pt idx="43">
                  <c:v>1253</c:v>
                </c:pt>
                <c:pt idx="44">
                  <c:v>539</c:v>
                </c:pt>
                <c:pt idx="45">
                  <c:v>219</c:v>
                </c:pt>
                <c:pt idx="46">
                  <c:v>700</c:v>
                </c:pt>
                <c:pt idx="47">
                  <c:v>713</c:v>
                </c:pt>
                <c:pt idx="48">
                  <c:v>909</c:v>
                </c:pt>
                <c:pt idx="49">
                  <c:v>504</c:v>
                </c:pt>
                <c:pt idx="50">
                  <c:v>138</c:v>
                </c:pt>
                <c:pt idx="51">
                  <c:v>980</c:v>
                </c:pt>
                <c:pt idx="52">
                  <c:v>311</c:v>
                </c:pt>
                <c:pt idx="53">
                  <c:v>702</c:v>
                </c:pt>
                <c:pt idx="54">
                  <c:v>393</c:v>
                </c:pt>
                <c:pt idx="55">
                  <c:v>1291</c:v>
                </c:pt>
                <c:pt idx="56">
                  <c:v>912</c:v>
                </c:pt>
                <c:pt idx="57">
                  <c:v>1096</c:v>
                </c:pt>
                <c:pt idx="58">
                  <c:v>1183</c:v>
                </c:pt>
                <c:pt idx="59">
                  <c:v>752</c:v>
                </c:pt>
                <c:pt idx="60">
                  <c:v>992</c:v>
                </c:pt>
                <c:pt idx="61">
                  <c:v>1171</c:v>
                </c:pt>
                <c:pt idx="62">
                  <c:v>358</c:v>
                </c:pt>
                <c:pt idx="63">
                  <c:v>248</c:v>
                </c:pt>
                <c:pt idx="64">
                  <c:v>1115</c:v>
                </c:pt>
                <c:pt idx="65">
                  <c:v>1248</c:v>
                </c:pt>
                <c:pt idx="66">
                  <c:v>1066</c:v>
                </c:pt>
                <c:pt idx="67">
                  <c:v>193</c:v>
                </c:pt>
                <c:pt idx="68">
                  <c:v>1066</c:v>
                </c:pt>
                <c:pt idx="69">
                  <c:v>101</c:v>
                </c:pt>
                <c:pt idx="70">
                  <c:v>499</c:v>
                </c:pt>
                <c:pt idx="71">
                  <c:v>999</c:v>
                </c:pt>
                <c:pt idx="72">
                  <c:v>815</c:v>
                </c:pt>
                <c:pt idx="73">
                  <c:v>613</c:v>
                </c:pt>
                <c:pt idx="74">
                  <c:v>140</c:v>
                </c:pt>
                <c:pt idx="75">
                  <c:v>598</c:v>
                </c:pt>
                <c:pt idx="76">
                  <c:v>829</c:v>
                </c:pt>
                <c:pt idx="77">
                  <c:v>409</c:v>
                </c:pt>
                <c:pt idx="78">
                  <c:v>1183</c:v>
                </c:pt>
                <c:pt idx="79">
                  <c:v>512</c:v>
                </c:pt>
                <c:pt idx="80">
                  <c:v>29</c:v>
                </c:pt>
                <c:pt idx="81">
                  <c:v>1279</c:v>
                </c:pt>
                <c:pt idx="82">
                  <c:v>298</c:v>
                </c:pt>
                <c:pt idx="83">
                  <c:v>886</c:v>
                </c:pt>
                <c:pt idx="84">
                  <c:v>274</c:v>
                </c:pt>
                <c:pt idx="85">
                  <c:v>895</c:v>
                </c:pt>
                <c:pt idx="86">
                  <c:v>760</c:v>
                </c:pt>
                <c:pt idx="87">
                  <c:v>28</c:v>
                </c:pt>
                <c:pt idx="88">
                  <c:v>1108</c:v>
                </c:pt>
                <c:pt idx="89">
                  <c:v>1148</c:v>
                </c:pt>
                <c:pt idx="90">
                  <c:v>666</c:v>
                </c:pt>
                <c:pt idx="91">
                  <c:v>963</c:v>
                </c:pt>
                <c:pt idx="92">
                  <c:v>582</c:v>
                </c:pt>
                <c:pt idx="93">
                  <c:v>32</c:v>
                </c:pt>
                <c:pt idx="94">
                  <c:v>129</c:v>
                </c:pt>
                <c:pt idx="95">
                  <c:v>897</c:v>
                </c:pt>
                <c:pt idx="96">
                  <c:v>1062</c:v>
                </c:pt>
                <c:pt idx="97">
                  <c:v>530</c:v>
                </c:pt>
                <c:pt idx="98">
                  <c:v>118</c:v>
                </c:pt>
                <c:pt idx="99">
                  <c:v>457</c:v>
                </c:pt>
                <c:pt idx="100">
                  <c:v>410</c:v>
                </c:pt>
                <c:pt idx="101">
                  <c:v>683</c:v>
                </c:pt>
                <c:pt idx="102">
                  <c:v>954</c:v>
                </c:pt>
                <c:pt idx="103">
                  <c:v>784</c:v>
                </c:pt>
                <c:pt idx="104">
                  <c:v>335</c:v>
                </c:pt>
                <c:pt idx="105">
                  <c:v>32</c:v>
                </c:pt>
                <c:pt idx="106">
                  <c:v>710</c:v>
                </c:pt>
                <c:pt idx="107">
                  <c:v>793</c:v>
                </c:pt>
                <c:pt idx="108">
                  <c:v>34</c:v>
                </c:pt>
                <c:pt idx="109">
                  <c:v>597</c:v>
                </c:pt>
                <c:pt idx="110">
                  <c:v>535</c:v>
                </c:pt>
                <c:pt idx="111">
                  <c:v>896</c:v>
                </c:pt>
                <c:pt idx="112">
                  <c:v>60</c:v>
                </c:pt>
                <c:pt idx="113">
                  <c:v>82</c:v>
                </c:pt>
                <c:pt idx="114">
                  <c:v>687</c:v>
                </c:pt>
                <c:pt idx="115">
                  <c:v>762</c:v>
                </c:pt>
                <c:pt idx="116">
                  <c:v>79</c:v>
                </c:pt>
                <c:pt idx="117">
                  <c:v>456</c:v>
                </c:pt>
                <c:pt idx="118">
                  <c:v>1000</c:v>
                </c:pt>
                <c:pt idx="119">
                  <c:v>1217</c:v>
                </c:pt>
                <c:pt idx="120">
                  <c:v>534</c:v>
                </c:pt>
                <c:pt idx="121">
                  <c:v>930</c:v>
                </c:pt>
                <c:pt idx="122">
                  <c:v>416</c:v>
                </c:pt>
                <c:pt idx="123">
                  <c:v>396</c:v>
                </c:pt>
                <c:pt idx="124">
                  <c:v>625</c:v>
                </c:pt>
                <c:pt idx="125">
                  <c:v>585</c:v>
                </c:pt>
                <c:pt idx="126">
                  <c:v>680</c:v>
                </c:pt>
                <c:pt idx="127">
                  <c:v>1065</c:v>
                </c:pt>
                <c:pt idx="128">
                  <c:v>1292</c:v>
                </c:pt>
                <c:pt idx="129">
                  <c:v>402</c:v>
                </c:pt>
                <c:pt idx="130">
                  <c:v>67</c:v>
                </c:pt>
                <c:pt idx="131">
                  <c:v>962</c:v>
                </c:pt>
                <c:pt idx="132">
                  <c:v>1112</c:v>
                </c:pt>
                <c:pt idx="133">
                  <c:v>47</c:v>
                </c:pt>
                <c:pt idx="134">
                  <c:v>782</c:v>
                </c:pt>
                <c:pt idx="135">
                  <c:v>650</c:v>
                </c:pt>
                <c:pt idx="136">
                  <c:v>1123</c:v>
                </c:pt>
                <c:pt idx="137">
                  <c:v>949</c:v>
                </c:pt>
                <c:pt idx="138">
                  <c:v>427</c:v>
                </c:pt>
                <c:pt idx="139">
                  <c:v>620</c:v>
                </c:pt>
                <c:pt idx="140">
                  <c:v>842</c:v>
                </c:pt>
                <c:pt idx="141">
                  <c:v>294</c:v>
                </c:pt>
                <c:pt idx="142">
                  <c:v>1208</c:v>
                </c:pt>
                <c:pt idx="143">
                  <c:v>240</c:v>
                </c:pt>
                <c:pt idx="144">
                  <c:v>1076</c:v>
                </c:pt>
                <c:pt idx="145">
                  <c:v>608</c:v>
                </c:pt>
                <c:pt idx="146">
                  <c:v>768</c:v>
                </c:pt>
                <c:pt idx="147">
                  <c:v>1195</c:v>
                </c:pt>
                <c:pt idx="148">
                  <c:v>1126</c:v>
                </c:pt>
                <c:pt idx="149">
                  <c:v>191</c:v>
                </c:pt>
                <c:pt idx="150">
                  <c:v>749</c:v>
                </c:pt>
                <c:pt idx="151">
                  <c:v>72</c:v>
                </c:pt>
                <c:pt idx="152">
                  <c:v>1199</c:v>
                </c:pt>
                <c:pt idx="153">
                  <c:v>394</c:v>
                </c:pt>
                <c:pt idx="154">
                  <c:v>884</c:v>
                </c:pt>
                <c:pt idx="155">
                  <c:v>1154</c:v>
                </c:pt>
                <c:pt idx="156">
                  <c:v>819</c:v>
                </c:pt>
                <c:pt idx="157">
                  <c:v>287</c:v>
                </c:pt>
                <c:pt idx="158">
                  <c:v>266</c:v>
                </c:pt>
                <c:pt idx="159">
                  <c:v>797</c:v>
                </c:pt>
                <c:pt idx="160">
                  <c:v>598</c:v>
                </c:pt>
                <c:pt idx="161">
                  <c:v>722</c:v>
                </c:pt>
                <c:pt idx="162">
                  <c:v>979</c:v>
                </c:pt>
                <c:pt idx="163">
                  <c:v>79</c:v>
                </c:pt>
                <c:pt idx="164">
                  <c:v>758</c:v>
                </c:pt>
                <c:pt idx="165">
                  <c:v>57</c:v>
                </c:pt>
                <c:pt idx="166">
                  <c:v>187</c:v>
                </c:pt>
                <c:pt idx="167">
                  <c:v>363</c:v>
                </c:pt>
                <c:pt idx="168">
                  <c:v>113</c:v>
                </c:pt>
                <c:pt idx="169">
                  <c:v>1040</c:v>
                </c:pt>
                <c:pt idx="170">
                  <c:v>1236</c:v>
                </c:pt>
                <c:pt idx="171">
                  <c:v>549</c:v>
                </c:pt>
                <c:pt idx="172">
                  <c:v>925</c:v>
                </c:pt>
                <c:pt idx="173">
                  <c:v>223</c:v>
                </c:pt>
                <c:pt idx="174">
                  <c:v>796</c:v>
                </c:pt>
                <c:pt idx="175">
                  <c:v>513</c:v>
                </c:pt>
                <c:pt idx="176">
                  <c:v>774</c:v>
                </c:pt>
                <c:pt idx="177">
                  <c:v>405</c:v>
                </c:pt>
                <c:pt idx="178">
                  <c:v>796</c:v>
                </c:pt>
                <c:pt idx="179">
                  <c:v>831</c:v>
                </c:pt>
                <c:pt idx="180">
                  <c:v>1052</c:v>
                </c:pt>
                <c:pt idx="181">
                  <c:v>870</c:v>
                </c:pt>
                <c:pt idx="182">
                  <c:v>520</c:v>
                </c:pt>
                <c:pt idx="183">
                  <c:v>855</c:v>
                </c:pt>
                <c:pt idx="184">
                  <c:v>555</c:v>
                </c:pt>
                <c:pt idx="185">
                  <c:v>1128</c:v>
                </c:pt>
                <c:pt idx="186">
                  <c:v>40</c:v>
                </c:pt>
                <c:pt idx="187">
                  <c:v>1211</c:v>
                </c:pt>
                <c:pt idx="188">
                  <c:v>872</c:v>
                </c:pt>
                <c:pt idx="189">
                  <c:v>1157</c:v>
                </c:pt>
                <c:pt idx="190">
                  <c:v>668</c:v>
                </c:pt>
                <c:pt idx="191">
                  <c:v>489</c:v>
                </c:pt>
                <c:pt idx="192">
                  <c:v>50</c:v>
                </c:pt>
                <c:pt idx="193">
                  <c:v>311</c:v>
                </c:pt>
                <c:pt idx="194">
                  <c:v>766</c:v>
                </c:pt>
                <c:pt idx="195">
                  <c:v>632</c:v>
                </c:pt>
                <c:pt idx="196">
                  <c:v>61</c:v>
                </c:pt>
                <c:pt idx="197">
                  <c:v>489</c:v>
                </c:pt>
                <c:pt idx="198">
                  <c:v>669</c:v>
                </c:pt>
                <c:pt idx="199">
                  <c:v>249</c:v>
                </c:pt>
                <c:pt idx="200">
                  <c:v>1074</c:v>
                </c:pt>
                <c:pt idx="201">
                  <c:v>597</c:v>
                </c:pt>
                <c:pt idx="202">
                  <c:v>1137</c:v>
                </c:pt>
                <c:pt idx="203">
                  <c:v>1103</c:v>
                </c:pt>
                <c:pt idx="204">
                  <c:v>114</c:v>
                </c:pt>
                <c:pt idx="205">
                  <c:v>431</c:v>
                </c:pt>
                <c:pt idx="206">
                  <c:v>1216</c:v>
                </c:pt>
                <c:pt idx="207">
                  <c:v>1274</c:v>
                </c:pt>
                <c:pt idx="208">
                  <c:v>823</c:v>
                </c:pt>
                <c:pt idx="209">
                  <c:v>1010</c:v>
                </c:pt>
                <c:pt idx="210">
                  <c:v>1189</c:v>
                </c:pt>
                <c:pt idx="211">
                  <c:v>299</c:v>
                </c:pt>
                <c:pt idx="212">
                  <c:v>1219</c:v>
                </c:pt>
                <c:pt idx="213">
                  <c:v>252</c:v>
                </c:pt>
                <c:pt idx="214">
                  <c:v>406</c:v>
                </c:pt>
                <c:pt idx="215">
                  <c:v>162</c:v>
                </c:pt>
                <c:pt idx="216">
                  <c:v>1163</c:v>
                </c:pt>
                <c:pt idx="217">
                  <c:v>721</c:v>
                </c:pt>
                <c:pt idx="218">
                  <c:v>99</c:v>
                </c:pt>
                <c:pt idx="219">
                  <c:v>1126</c:v>
                </c:pt>
                <c:pt idx="220">
                  <c:v>788</c:v>
                </c:pt>
                <c:pt idx="221">
                  <c:v>123</c:v>
                </c:pt>
                <c:pt idx="222">
                  <c:v>1295</c:v>
                </c:pt>
                <c:pt idx="223">
                  <c:v>260</c:v>
                </c:pt>
                <c:pt idx="224">
                  <c:v>118</c:v>
                </c:pt>
                <c:pt idx="225">
                  <c:v>1212</c:v>
                </c:pt>
                <c:pt idx="226">
                  <c:v>974</c:v>
                </c:pt>
                <c:pt idx="227">
                  <c:v>969</c:v>
                </c:pt>
                <c:pt idx="228">
                  <c:v>962</c:v>
                </c:pt>
                <c:pt idx="229">
                  <c:v>182</c:v>
                </c:pt>
                <c:pt idx="230">
                  <c:v>573</c:v>
                </c:pt>
                <c:pt idx="231">
                  <c:v>527</c:v>
                </c:pt>
                <c:pt idx="232">
                  <c:v>765</c:v>
                </c:pt>
                <c:pt idx="233">
                  <c:v>875</c:v>
                </c:pt>
                <c:pt idx="234">
                  <c:v>109</c:v>
                </c:pt>
                <c:pt idx="235">
                  <c:v>774</c:v>
                </c:pt>
                <c:pt idx="236">
                  <c:v>431</c:v>
                </c:pt>
                <c:pt idx="237">
                  <c:v>954</c:v>
                </c:pt>
                <c:pt idx="238">
                  <c:v>1096</c:v>
                </c:pt>
                <c:pt idx="239">
                  <c:v>1105</c:v>
                </c:pt>
                <c:pt idx="240">
                  <c:v>207</c:v>
                </c:pt>
                <c:pt idx="241">
                  <c:v>319</c:v>
                </c:pt>
                <c:pt idx="242">
                  <c:v>232</c:v>
                </c:pt>
                <c:pt idx="243">
                  <c:v>509</c:v>
                </c:pt>
                <c:pt idx="244">
                  <c:v>414</c:v>
                </c:pt>
                <c:pt idx="245">
                  <c:v>1209</c:v>
                </c:pt>
                <c:pt idx="246">
                  <c:v>839</c:v>
                </c:pt>
                <c:pt idx="247">
                  <c:v>633</c:v>
                </c:pt>
                <c:pt idx="248">
                  <c:v>137</c:v>
                </c:pt>
                <c:pt idx="249">
                  <c:v>414</c:v>
                </c:pt>
                <c:pt idx="250">
                  <c:v>395</c:v>
                </c:pt>
                <c:pt idx="251">
                  <c:v>106</c:v>
                </c:pt>
                <c:pt idx="252">
                  <c:v>77</c:v>
                </c:pt>
                <c:pt idx="253">
                  <c:v>93</c:v>
                </c:pt>
                <c:pt idx="254">
                  <c:v>639</c:v>
                </c:pt>
                <c:pt idx="255">
                  <c:v>14</c:v>
                </c:pt>
                <c:pt idx="256">
                  <c:v>387</c:v>
                </c:pt>
                <c:pt idx="257">
                  <c:v>1282</c:v>
                </c:pt>
                <c:pt idx="258">
                  <c:v>1063</c:v>
                </c:pt>
                <c:pt idx="259">
                  <c:v>1090</c:v>
                </c:pt>
                <c:pt idx="260">
                  <c:v>921</c:v>
                </c:pt>
                <c:pt idx="261">
                  <c:v>231</c:v>
                </c:pt>
                <c:pt idx="262">
                  <c:v>13</c:v>
                </c:pt>
                <c:pt idx="263">
                  <c:v>1279</c:v>
                </c:pt>
                <c:pt idx="264">
                  <c:v>320</c:v>
                </c:pt>
                <c:pt idx="265">
                  <c:v>178</c:v>
                </c:pt>
                <c:pt idx="266">
                  <c:v>567</c:v>
                </c:pt>
                <c:pt idx="267">
                  <c:v>484</c:v>
                </c:pt>
                <c:pt idx="268">
                  <c:v>950</c:v>
                </c:pt>
                <c:pt idx="269">
                  <c:v>973</c:v>
                </c:pt>
                <c:pt idx="270">
                  <c:v>1261</c:v>
                </c:pt>
                <c:pt idx="271">
                  <c:v>903</c:v>
                </c:pt>
                <c:pt idx="272">
                  <c:v>1002</c:v>
                </c:pt>
                <c:pt idx="273">
                  <c:v>93</c:v>
                </c:pt>
                <c:pt idx="274">
                  <c:v>117</c:v>
                </c:pt>
                <c:pt idx="275">
                  <c:v>216</c:v>
                </c:pt>
                <c:pt idx="276">
                  <c:v>727</c:v>
                </c:pt>
                <c:pt idx="277">
                  <c:v>813</c:v>
                </c:pt>
                <c:pt idx="278">
                  <c:v>1165</c:v>
                </c:pt>
                <c:pt idx="279">
                  <c:v>997</c:v>
                </c:pt>
                <c:pt idx="280">
                  <c:v>998</c:v>
                </c:pt>
                <c:pt idx="281">
                  <c:v>721</c:v>
                </c:pt>
                <c:pt idx="282">
                  <c:v>1155</c:v>
                </c:pt>
                <c:pt idx="283">
                  <c:v>629</c:v>
                </c:pt>
                <c:pt idx="284">
                  <c:v>909</c:v>
                </c:pt>
                <c:pt idx="285">
                  <c:v>23</c:v>
                </c:pt>
                <c:pt idx="286">
                  <c:v>776</c:v>
                </c:pt>
                <c:pt idx="287">
                  <c:v>1296</c:v>
                </c:pt>
                <c:pt idx="288">
                  <c:v>540</c:v>
                </c:pt>
                <c:pt idx="289">
                  <c:v>1234</c:v>
                </c:pt>
                <c:pt idx="290">
                  <c:v>1045</c:v>
                </c:pt>
                <c:pt idx="291">
                  <c:v>561</c:v>
                </c:pt>
                <c:pt idx="292">
                  <c:v>1037</c:v>
                </c:pt>
                <c:pt idx="293">
                  <c:v>1171</c:v>
                </c:pt>
                <c:pt idx="294">
                  <c:v>707</c:v>
                </c:pt>
                <c:pt idx="295">
                  <c:v>1275</c:v>
                </c:pt>
                <c:pt idx="296">
                  <c:v>60</c:v>
                </c:pt>
                <c:pt idx="297">
                  <c:v>693</c:v>
                </c:pt>
                <c:pt idx="298">
                  <c:v>56</c:v>
                </c:pt>
                <c:pt idx="299">
                  <c:v>1196</c:v>
                </c:pt>
                <c:pt idx="300">
                  <c:v>647</c:v>
                </c:pt>
                <c:pt idx="301">
                  <c:v>384</c:v>
                </c:pt>
                <c:pt idx="302">
                  <c:v>1042</c:v>
                </c:pt>
                <c:pt idx="303">
                  <c:v>971</c:v>
                </c:pt>
                <c:pt idx="304">
                  <c:v>1185</c:v>
                </c:pt>
                <c:pt idx="305">
                  <c:v>1274</c:v>
                </c:pt>
                <c:pt idx="306">
                  <c:v>602</c:v>
                </c:pt>
                <c:pt idx="307">
                  <c:v>463</c:v>
                </c:pt>
                <c:pt idx="308">
                  <c:v>671</c:v>
                </c:pt>
                <c:pt idx="309">
                  <c:v>469</c:v>
                </c:pt>
                <c:pt idx="310">
                  <c:v>848</c:v>
                </c:pt>
                <c:pt idx="311">
                  <c:v>1222</c:v>
                </c:pt>
                <c:pt idx="312">
                  <c:v>1294</c:v>
                </c:pt>
                <c:pt idx="313">
                  <c:v>701</c:v>
                </c:pt>
                <c:pt idx="314">
                  <c:v>486</c:v>
                </c:pt>
                <c:pt idx="315">
                  <c:v>996</c:v>
                </c:pt>
                <c:pt idx="316">
                  <c:v>298</c:v>
                </c:pt>
                <c:pt idx="317">
                  <c:v>632</c:v>
                </c:pt>
                <c:pt idx="318">
                  <c:v>966</c:v>
                </c:pt>
                <c:pt idx="319">
                  <c:v>840</c:v>
                </c:pt>
                <c:pt idx="320">
                  <c:v>1027</c:v>
                </c:pt>
                <c:pt idx="321">
                  <c:v>230</c:v>
                </c:pt>
                <c:pt idx="322">
                  <c:v>569</c:v>
                </c:pt>
                <c:pt idx="323">
                  <c:v>850</c:v>
                </c:pt>
                <c:pt idx="324">
                  <c:v>146</c:v>
                </c:pt>
                <c:pt idx="325">
                  <c:v>934</c:v>
                </c:pt>
                <c:pt idx="326">
                  <c:v>522</c:v>
                </c:pt>
                <c:pt idx="327">
                  <c:v>349</c:v>
                </c:pt>
                <c:pt idx="328">
                  <c:v>1180</c:v>
                </c:pt>
                <c:pt idx="329">
                  <c:v>339</c:v>
                </c:pt>
                <c:pt idx="330">
                  <c:v>862</c:v>
                </c:pt>
                <c:pt idx="331">
                  <c:v>863</c:v>
                </c:pt>
                <c:pt idx="332">
                  <c:v>857</c:v>
                </c:pt>
                <c:pt idx="333">
                  <c:v>768</c:v>
                </c:pt>
                <c:pt idx="334">
                  <c:v>463</c:v>
                </c:pt>
                <c:pt idx="335">
                  <c:v>1233</c:v>
                </c:pt>
                <c:pt idx="336">
                  <c:v>377</c:v>
                </c:pt>
                <c:pt idx="337">
                  <c:v>766</c:v>
                </c:pt>
                <c:pt idx="338">
                  <c:v>1261</c:v>
                </c:pt>
                <c:pt idx="339">
                  <c:v>823</c:v>
                </c:pt>
                <c:pt idx="340">
                  <c:v>936</c:v>
                </c:pt>
                <c:pt idx="341">
                  <c:v>1016</c:v>
                </c:pt>
                <c:pt idx="342">
                  <c:v>744</c:v>
                </c:pt>
                <c:pt idx="343">
                  <c:v>756</c:v>
                </c:pt>
                <c:pt idx="344">
                  <c:v>829</c:v>
                </c:pt>
                <c:pt idx="345">
                  <c:v>911</c:v>
                </c:pt>
                <c:pt idx="346">
                  <c:v>1110</c:v>
                </c:pt>
                <c:pt idx="347">
                  <c:v>673</c:v>
                </c:pt>
                <c:pt idx="348">
                  <c:v>809</c:v>
                </c:pt>
                <c:pt idx="349">
                  <c:v>208</c:v>
                </c:pt>
                <c:pt idx="350">
                  <c:v>157</c:v>
                </c:pt>
                <c:pt idx="351">
                  <c:v>1256</c:v>
                </c:pt>
                <c:pt idx="352">
                  <c:v>1162</c:v>
                </c:pt>
                <c:pt idx="353">
                  <c:v>324</c:v>
                </c:pt>
                <c:pt idx="354">
                  <c:v>773</c:v>
                </c:pt>
                <c:pt idx="355">
                  <c:v>1021</c:v>
                </c:pt>
                <c:pt idx="356">
                  <c:v>846</c:v>
                </c:pt>
                <c:pt idx="357">
                  <c:v>422</c:v>
                </c:pt>
                <c:pt idx="358">
                  <c:v>174</c:v>
                </c:pt>
                <c:pt idx="359">
                  <c:v>511</c:v>
                </c:pt>
                <c:pt idx="360">
                  <c:v>328</c:v>
                </c:pt>
                <c:pt idx="361">
                  <c:v>1270</c:v>
                </c:pt>
                <c:pt idx="362">
                  <c:v>139</c:v>
                </c:pt>
                <c:pt idx="363">
                  <c:v>267</c:v>
                </c:pt>
                <c:pt idx="364">
                  <c:v>429</c:v>
                </c:pt>
                <c:pt idx="365">
                  <c:v>157</c:v>
                </c:pt>
                <c:pt idx="366">
                  <c:v>978</c:v>
                </c:pt>
                <c:pt idx="367">
                  <c:v>1253</c:v>
                </c:pt>
                <c:pt idx="368">
                  <c:v>797</c:v>
                </c:pt>
                <c:pt idx="369">
                  <c:v>1069</c:v>
                </c:pt>
                <c:pt idx="370">
                  <c:v>97</c:v>
                </c:pt>
                <c:pt idx="371">
                  <c:v>379</c:v>
                </c:pt>
                <c:pt idx="372">
                  <c:v>1192</c:v>
                </c:pt>
                <c:pt idx="373">
                  <c:v>1011</c:v>
                </c:pt>
                <c:pt idx="374">
                  <c:v>537</c:v>
                </c:pt>
                <c:pt idx="375">
                  <c:v>750</c:v>
                </c:pt>
                <c:pt idx="376">
                  <c:v>476</c:v>
                </c:pt>
                <c:pt idx="377">
                  <c:v>986</c:v>
                </c:pt>
                <c:pt idx="378">
                  <c:v>286</c:v>
                </c:pt>
                <c:pt idx="379">
                  <c:v>934</c:v>
                </c:pt>
                <c:pt idx="380">
                  <c:v>1207</c:v>
                </c:pt>
                <c:pt idx="381">
                  <c:v>161</c:v>
                </c:pt>
                <c:pt idx="382">
                  <c:v>867</c:v>
                </c:pt>
                <c:pt idx="383">
                  <c:v>315</c:v>
                </c:pt>
                <c:pt idx="384">
                  <c:v>1141</c:v>
                </c:pt>
                <c:pt idx="385">
                  <c:v>229</c:v>
                </c:pt>
                <c:pt idx="386">
                  <c:v>577</c:v>
                </c:pt>
                <c:pt idx="387">
                  <c:v>301</c:v>
                </c:pt>
                <c:pt idx="388">
                  <c:v>964</c:v>
                </c:pt>
                <c:pt idx="389">
                  <c:v>842</c:v>
                </c:pt>
                <c:pt idx="390">
                  <c:v>721</c:v>
                </c:pt>
                <c:pt idx="391">
                  <c:v>683</c:v>
                </c:pt>
                <c:pt idx="392">
                  <c:v>977</c:v>
                </c:pt>
                <c:pt idx="393">
                  <c:v>101</c:v>
                </c:pt>
                <c:pt idx="394">
                  <c:v>20</c:v>
                </c:pt>
                <c:pt idx="395">
                  <c:v>1055</c:v>
                </c:pt>
                <c:pt idx="396">
                  <c:v>777</c:v>
                </c:pt>
                <c:pt idx="397">
                  <c:v>914</c:v>
                </c:pt>
                <c:pt idx="398">
                  <c:v>781</c:v>
                </c:pt>
                <c:pt idx="399">
                  <c:v>592</c:v>
                </c:pt>
                <c:pt idx="400">
                  <c:v>65</c:v>
                </c:pt>
                <c:pt idx="401">
                  <c:v>568</c:v>
                </c:pt>
                <c:pt idx="402">
                  <c:v>1068</c:v>
                </c:pt>
                <c:pt idx="403">
                  <c:v>774</c:v>
                </c:pt>
                <c:pt idx="404">
                  <c:v>376</c:v>
                </c:pt>
                <c:pt idx="405">
                  <c:v>1119</c:v>
                </c:pt>
                <c:pt idx="406">
                  <c:v>924</c:v>
                </c:pt>
                <c:pt idx="407">
                  <c:v>689</c:v>
                </c:pt>
                <c:pt idx="408">
                  <c:v>577</c:v>
                </c:pt>
                <c:pt idx="409">
                  <c:v>583</c:v>
                </c:pt>
                <c:pt idx="410">
                  <c:v>695</c:v>
                </c:pt>
                <c:pt idx="411">
                  <c:v>194</c:v>
                </c:pt>
                <c:pt idx="412">
                  <c:v>1264</c:v>
                </c:pt>
                <c:pt idx="413">
                  <c:v>799</c:v>
                </c:pt>
                <c:pt idx="414">
                  <c:v>744</c:v>
                </c:pt>
                <c:pt idx="415">
                  <c:v>325</c:v>
                </c:pt>
                <c:pt idx="416">
                  <c:v>927</c:v>
                </c:pt>
                <c:pt idx="417">
                  <c:v>326</c:v>
                </c:pt>
                <c:pt idx="418">
                  <c:v>102</c:v>
                </c:pt>
                <c:pt idx="419">
                  <c:v>1031</c:v>
                </c:pt>
                <c:pt idx="420">
                  <c:v>650</c:v>
                </c:pt>
                <c:pt idx="421">
                  <c:v>23</c:v>
                </c:pt>
                <c:pt idx="422">
                  <c:v>1246</c:v>
                </c:pt>
                <c:pt idx="423">
                  <c:v>738</c:v>
                </c:pt>
                <c:pt idx="424">
                  <c:v>1292</c:v>
                </c:pt>
                <c:pt idx="425">
                  <c:v>970</c:v>
                </c:pt>
                <c:pt idx="426">
                  <c:v>1021</c:v>
                </c:pt>
                <c:pt idx="427">
                  <c:v>814</c:v>
                </c:pt>
                <c:pt idx="428">
                  <c:v>410</c:v>
                </c:pt>
                <c:pt idx="429">
                  <c:v>180</c:v>
                </c:pt>
                <c:pt idx="430">
                  <c:v>388</c:v>
                </c:pt>
                <c:pt idx="431">
                  <c:v>749</c:v>
                </c:pt>
                <c:pt idx="432">
                  <c:v>971</c:v>
                </c:pt>
                <c:pt idx="433">
                  <c:v>322</c:v>
                </c:pt>
                <c:pt idx="434">
                  <c:v>1124</c:v>
                </c:pt>
                <c:pt idx="435">
                  <c:v>490</c:v>
                </c:pt>
                <c:pt idx="436">
                  <c:v>1088</c:v>
                </c:pt>
                <c:pt idx="437">
                  <c:v>1103</c:v>
                </c:pt>
                <c:pt idx="438">
                  <c:v>562</c:v>
                </c:pt>
                <c:pt idx="439">
                  <c:v>650</c:v>
                </c:pt>
                <c:pt idx="440">
                  <c:v>1071</c:v>
                </c:pt>
                <c:pt idx="441">
                  <c:v>439</c:v>
                </c:pt>
                <c:pt idx="442">
                  <c:v>413</c:v>
                </c:pt>
                <c:pt idx="443">
                  <c:v>363</c:v>
                </c:pt>
                <c:pt idx="444">
                  <c:v>1211</c:v>
                </c:pt>
                <c:pt idx="445">
                  <c:v>388</c:v>
                </c:pt>
                <c:pt idx="446">
                  <c:v>17</c:v>
                </c:pt>
                <c:pt idx="447">
                  <c:v>1159</c:v>
                </c:pt>
                <c:pt idx="448">
                  <c:v>1227</c:v>
                </c:pt>
                <c:pt idx="449">
                  <c:v>1228</c:v>
                </c:pt>
                <c:pt idx="450">
                  <c:v>894</c:v>
                </c:pt>
                <c:pt idx="451">
                  <c:v>118</c:v>
                </c:pt>
                <c:pt idx="452">
                  <c:v>1188</c:v>
                </c:pt>
                <c:pt idx="453">
                  <c:v>1179</c:v>
                </c:pt>
                <c:pt idx="454">
                  <c:v>325</c:v>
                </c:pt>
                <c:pt idx="455">
                  <c:v>858</c:v>
                </c:pt>
                <c:pt idx="456">
                  <c:v>584</c:v>
                </c:pt>
                <c:pt idx="457">
                  <c:v>1074</c:v>
                </c:pt>
                <c:pt idx="458">
                  <c:v>1004</c:v>
                </c:pt>
                <c:pt idx="459">
                  <c:v>1052</c:v>
                </c:pt>
                <c:pt idx="460">
                  <c:v>136</c:v>
                </c:pt>
                <c:pt idx="461">
                  <c:v>427</c:v>
                </c:pt>
                <c:pt idx="462">
                  <c:v>682</c:v>
                </c:pt>
                <c:pt idx="463">
                  <c:v>180</c:v>
                </c:pt>
                <c:pt idx="464">
                  <c:v>611</c:v>
                </c:pt>
                <c:pt idx="465">
                  <c:v>656</c:v>
                </c:pt>
                <c:pt idx="466">
                  <c:v>1015</c:v>
                </c:pt>
                <c:pt idx="467">
                  <c:v>402</c:v>
                </c:pt>
                <c:pt idx="468">
                  <c:v>1169</c:v>
                </c:pt>
                <c:pt idx="469">
                  <c:v>318</c:v>
                </c:pt>
                <c:pt idx="470">
                  <c:v>1087</c:v>
                </c:pt>
                <c:pt idx="471">
                  <c:v>741</c:v>
                </c:pt>
                <c:pt idx="472">
                  <c:v>815</c:v>
                </c:pt>
                <c:pt idx="473">
                  <c:v>111</c:v>
                </c:pt>
                <c:pt idx="474">
                  <c:v>765</c:v>
                </c:pt>
                <c:pt idx="475">
                  <c:v>400</c:v>
                </c:pt>
                <c:pt idx="476">
                  <c:v>33</c:v>
                </c:pt>
                <c:pt idx="477">
                  <c:v>99</c:v>
                </c:pt>
                <c:pt idx="478">
                  <c:v>188</c:v>
                </c:pt>
                <c:pt idx="479">
                  <c:v>1211</c:v>
                </c:pt>
                <c:pt idx="480">
                  <c:v>161</c:v>
                </c:pt>
                <c:pt idx="481">
                  <c:v>753</c:v>
                </c:pt>
                <c:pt idx="482">
                  <c:v>1100</c:v>
                </c:pt>
                <c:pt idx="483">
                  <c:v>510</c:v>
                </c:pt>
                <c:pt idx="484">
                  <c:v>41</c:v>
                </c:pt>
                <c:pt idx="485">
                  <c:v>844</c:v>
                </c:pt>
                <c:pt idx="486">
                  <c:v>388</c:v>
                </c:pt>
                <c:pt idx="487">
                  <c:v>587</c:v>
                </c:pt>
                <c:pt idx="488">
                  <c:v>925</c:v>
                </c:pt>
                <c:pt idx="489">
                  <c:v>1195</c:v>
                </c:pt>
                <c:pt idx="490">
                  <c:v>1151</c:v>
                </c:pt>
                <c:pt idx="491">
                  <c:v>1184</c:v>
                </c:pt>
                <c:pt idx="492">
                  <c:v>1065</c:v>
                </c:pt>
                <c:pt idx="493">
                  <c:v>726</c:v>
                </c:pt>
                <c:pt idx="494">
                  <c:v>504</c:v>
                </c:pt>
                <c:pt idx="495">
                  <c:v>76</c:v>
                </c:pt>
                <c:pt idx="496">
                  <c:v>928</c:v>
                </c:pt>
                <c:pt idx="497">
                  <c:v>525</c:v>
                </c:pt>
                <c:pt idx="498">
                  <c:v>876</c:v>
                </c:pt>
                <c:pt idx="499">
                  <c:v>14</c:v>
                </c:pt>
                <c:pt idx="500">
                  <c:v>669</c:v>
                </c:pt>
                <c:pt idx="501">
                  <c:v>186</c:v>
                </c:pt>
                <c:pt idx="502">
                  <c:v>1071</c:v>
                </c:pt>
                <c:pt idx="503">
                  <c:v>335</c:v>
                </c:pt>
                <c:pt idx="504">
                  <c:v>405</c:v>
                </c:pt>
                <c:pt idx="505">
                  <c:v>357</c:v>
                </c:pt>
                <c:pt idx="506">
                  <c:v>748</c:v>
                </c:pt>
                <c:pt idx="507">
                  <c:v>589</c:v>
                </c:pt>
                <c:pt idx="508">
                  <c:v>308</c:v>
                </c:pt>
                <c:pt idx="509">
                  <c:v>956</c:v>
                </c:pt>
                <c:pt idx="510">
                  <c:v>145</c:v>
                </c:pt>
                <c:pt idx="511">
                  <c:v>1298</c:v>
                </c:pt>
                <c:pt idx="512">
                  <c:v>376</c:v>
                </c:pt>
                <c:pt idx="513">
                  <c:v>1191</c:v>
                </c:pt>
                <c:pt idx="514">
                  <c:v>807</c:v>
                </c:pt>
                <c:pt idx="515">
                  <c:v>455</c:v>
                </c:pt>
                <c:pt idx="516">
                  <c:v>1049</c:v>
                </c:pt>
                <c:pt idx="517">
                  <c:v>345</c:v>
                </c:pt>
                <c:pt idx="518">
                  <c:v>287</c:v>
                </c:pt>
                <c:pt idx="519">
                  <c:v>1093</c:v>
                </c:pt>
                <c:pt idx="520">
                  <c:v>44</c:v>
                </c:pt>
                <c:pt idx="521">
                  <c:v>1295</c:v>
                </c:pt>
                <c:pt idx="522">
                  <c:v>823</c:v>
                </c:pt>
                <c:pt idx="523">
                  <c:v>733</c:v>
                </c:pt>
                <c:pt idx="524">
                  <c:v>651</c:v>
                </c:pt>
                <c:pt idx="525">
                  <c:v>844</c:v>
                </c:pt>
                <c:pt idx="526">
                  <c:v>680</c:v>
                </c:pt>
                <c:pt idx="527">
                  <c:v>770</c:v>
                </c:pt>
                <c:pt idx="528">
                  <c:v>538</c:v>
                </c:pt>
                <c:pt idx="529">
                  <c:v>1067</c:v>
                </c:pt>
                <c:pt idx="530">
                  <c:v>684</c:v>
                </c:pt>
                <c:pt idx="531">
                  <c:v>641</c:v>
                </c:pt>
                <c:pt idx="532">
                  <c:v>1139</c:v>
                </c:pt>
                <c:pt idx="533">
                  <c:v>74</c:v>
                </c:pt>
                <c:pt idx="534">
                  <c:v>951</c:v>
                </c:pt>
                <c:pt idx="535">
                  <c:v>1204</c:v>
                </c:pt>
                <c:pt idx="536">
                  <c:v>455</c:v>
                </c:pt>
                <c:pt idx="537">
                  <c:v>243</c:v>
                </c:pt>
                <c:pt idx="538">
                  <c:v>956</c:v>
                </c:pt>
                <c:pt idx="539">
                  <c:v>1122</c:v>
                </c:pt>
                <c:pt idx="540">
                  <c:v>394</c:v>
                </c:pt>
                <c:pt idx="541">
                  <c:v>1140</c:v>
                </c:pt>
                <c:pt idx="542">
                  <c:v>716</c:v>
                </c:pt>
                <c:pt idx="543">
                  <c:v>380</c:v>
                </c:pt>
                <c:pt idx="544">
                  <c:v>581</c:v>
                </c:pt>
                <c:pt idx="545">
                  <c:v>189</c:v>
                </c:pt>
                <c:pt idx="546">
                  <c:v>657</c:v>
                </c:pt>
                <c:pt idx="547">
                  <c:v>247</c:v>
                </c:pt>
                <c:pt idx="548">
                  <c:v>1290</c:v>
                </c:pt>
                <c:pt idx="549">
                  <c:v>150</c:v>
                </c:pt>
                <c:pt idx="550">
                  <c:v>384</c:v>
                </c:pt>
                <c:pt idx="551">
                  <c:v>618</c:v>
                </c:pt>
                <c:pt idx="552">
                  <c:v>232</c:v>
                </c:pt>
                <c:pt idx="553">
                  <c:v>99</c:v>
                </c:pt>
                <c:pt idx="554">
                  <c:v>966</c:v>
                </c:pt>
                <c:pt idx="555">
                  <c:v>1057</c:v>
                </c:pt>
                <c:pt idx="556">
                  <c:v>624</c:v>
                </c:pt>
                <c:pt idx="557">
                  <c:v>77</c:v>
                </c:pt>
                <c:pt idx="558">
                  <c:v>797</c:v>
                </c:pt>
                <c:pt idx="559">
                  <c:v>874</c:v>
                </c:pt>
                <c:pt idx="560">
                  <c:v>995</c:v>
                </c:pt>
                <c:pt idx="561">
                  <c:v>1059</c:v>
                </c:pt>
                <c:pt idx="562">
                  <c:v>421</c:v>
                </c:pt>
                <c:pt idx="563">
                  <c:v>243</c:v>
                </c:pt>
                <c:pt idx="564">
                  <c:v>912</c:v>
                </c:pt>
                <c:pt idx="565">
                  <c:v>1021</c:v>
                </c:pt>
                <c:pt idx="566">
                  <c:v>33</c:v>
                </c:pt>
                <c:pt idx="567">
                  <c:v>564</c:v>
                </c:pt>
                <c:pt idx="568">
                  <c:v>182</c:v>
                </c:pt>
                <c:pt idx="569">
                  <c:v>767</c:v>
                </c:pt>
                <c:pt idx="570">
                  <c:v>277</c:v>
                </c:pt>
                <c:pt idx="571">
                  <c:v>1137</c:v>
                </c:pt>
                <c:pt idx="572">
                  <c:v>891</c:v>
                </c:pt>
                <c:pt idx="573">
                  <c:v>1231</c:v>
                </c:pt>
                <c:pt idx="574">
                  <c:v>294</c:v>
                </c:pt>
                <c:pt idx="575">
                  <c:v>1057</c:v>
                </c:pt>
                <c:pt idx="576">
                  <c:v>322</c:v>
                </c:pt>
                <c:pt idx="577">
                  <c:v>1302</c:v>
                </c:pt>
                <c:pt idx="578">
                  <c:v>82</c:v>
                </c:pt>
                <c:pt idx="579">
                  <c:v>213</c:v>
                </c:pt>
                <c:pt idx="580">
                  <c:v>197</c:v>
                </c:pt>
                <c:pt idx="581">
                  <c:v>1147</c:v>
                </c:pt>
                <c:pt idx="582">
                  <c:v>353</c:v>
                </c:pt>
                <c:pt idx="583">
                  <c:v>558</c:v>
                </c:pt>
                <c:pt idx="584">
                  <c:v>50</c:v>
                </c:pt>
                <c:pt idx="585">
                  <c:v>732</c:v>
                </c:pt>
                <c:pt idx="586">
                  <c:v>1184</c:v>
                </c:pt>
                <c:pt idx="587">
                  <c:v>742</c:v>
                </c:pt>
                <c:pt idx="588">
                  <c:v>76</c:v>
                </c:pt>
                <c:pt idx="589">
                  <c:v>1057</c:v>
                </c:pt>
                <c:pt idx="590">
                  <c:v>14</c:v>
                </c:pt>
                <c:pt idx="591">
                  <c:v>914</c:v>
                </c:pt>
                <c:pt idx="592">
                  <c:v>1099</c:v>
                </c:pt>
                <c:pt idx="593">
                  <c:v>799</c:v>
                </c:pt>
                <c:pt idx="594">
                  <c:v>393</c:v>
                </c:pt>
                <c:pt idx="595">
                  <c:v>908</c:v>
                </c:pt>
                <c:pt idx="596">
                  <c:v>906</c:v>
                </c:pt>
                <c:pt idx="597">
                  <c:v>201</c:v>
                </c:pt>
                <c:pt idx="598">
                  <c:v>578</c:v>
                </c:pt>
                <c:pt idx="599">
                  <c:v>276</c:v>
                </c:pt>
                <c:pt idx="600">
                  <c:v>69</c:v>
                </c:pt>
                <c:pt idx="601">
                  <c:v>722</c:v>
                </c:pt>
                <c:pt idx="602">
                  <c:v>40</c:v>
                </c:pt>
                <c:pt idx="603">
                  <c:v>478</c:v>
                </c:pt>
                <c:pt idx="604">
                  <c:v>941</c:v>
                </c:pt>
                <c:pt idx="605">
                  <c:v>1072</c:v>
                </c:pt>
                <c:pt idx="606">
                  <c:v>1088</c:v>
                </c:pt>
                <c:pt idx="607">
                  <c:v>1257</c:v>
                </c:pt>
                <c:pt idx="608">
                  <c:v>356</c:v>
                </c:pt>
                <c:pt idx="609">
                  <c:v>275</c:v>
                </c:pt>
                <c:pt idx="610">
                  <c:v>857</c:v>
                </c:pt>
                <c:pt idx="611">
                  <c:v>836</c:v>
                </c:pt>
                <c:pt idx="612">
                  <c:v>633</c:v>
                </c:pt>
                <c:pt idx="613">
                  <c:v>191</c:v>
                </c:pt>
                <c:pt idx="614">
                  <c:v>570</c:v>
                </c:pt>
                <c:pt idx="615">
                  <c:v>1016</c:v>
                </c:pt>
                <c:pt idx="616">
                  <c:v>585</c:v>
                </c:pt>
                <c:pt idx="617">
                  <c:v>1002</c:v>
                </c:pt>
                <c:pt idx="618">
                  <c:v>206</c:v>
                </c:pt>
                <c:pt idx="619">
                  <c:v>806</c:v>
                </c:pt>
                <c:pt idx="620">
                  <c:v>148</c:v>
                </c:pt>
                <c:pt idx="621">
                  <c:v>1229</c:v>
                </c:pt>
                <c:pt idx="622">
                  <c:v>951</c:v>
                </c:pt>
                <c:pt idx="623">
                  <c:v>1195</c:v>
                </c:pt>
                <c:pt idx="624">
                  <c:v>523</c:v>
                </c:pt>
                <c:pt idx="625">
                  <c:v>1161</c:v>
                </c:pt>
                <c:pt idx="626">
                  <c:v>552</c:v>
                </c:pt>
                <c:pt idx="627">
                  <c:v>111</c:v>
                </c:pt>
                <c:pt idx="628">
                  <c:v>137</c:v>
                </c:pt>
                <c:pt idx="629">
                  <c:v>101</c:v>
                </c:pt>
                <c:pt idx="630">
                  <c:v>126</c:v>
                </c:pt>
                <c:pt idx="631">
                  <c:v>76</c:v>
                </c:pt>
                <c:pt idx="632">
                  <c:v>26</c:v>
                </c:pt>
                <c:pt idx="633">
                  <c:v>139</c:v>
                </c:pt>
                <c:pt idx="634">
                  <c:v>102</c:v>
                </c:pt>
                <c:pt idx="635">
                  <c:v>76</c:v>
                </c:pt>
                <c:pt idx="636">
                  <c:v>141</c:v>
                </c:pt>
                <c:pt idx="637">
                  <c:v>96</c:v>
                </c:pt>
                <c:pt idx="638">
                  <c:v>68</c:v>
                </c:pt>
                <c:pt idx="639">
                  <c:v>61</c:v>
                </c:pt>
                <c:pt idx="640">
                  <c:v>58</c:v>
                </c:pt>
                <c:pt idx="641">
                  <c:v>61</c:v>
                </c:pt>
                <c:pt idx="642">
                  <c:v>33</c:v>
                </c:pt>
                <c:pt idx="643">
                  <c:v>73</c:v>
                </c:pt>
                <c:pt idx="644">
                  <c:v>43</c:v>
                </c:pt>
                <c:pt idx="645">
                  <c:v>108</c:v>
                </c:pt>
                <c:pt idx="646">
                  <c:v>69</c:v>
                </c:pt>
                <c:pt idx="647">
                  <c:v>153</c:v>
                </c:pt>
                <c:pt idx="648">
                  <c:v>51</c:v>
                </c:pt>
                <c:pt idx="649">
                  <c:v>92</c:v>
                </c:pt>
                <c:pt idx="650">
                  <c:v>94</c:v>
                </c:pt>
                <c:pt idx="651">
                  <c:v>91</c:v>
                </c:pt>
                <c:pt idx="652">
                  <c:v>93</c:v>
                </c:pt>
                <c:pt idx="653">
                  <c:v>124</c:v>
                </c:pt>
                <c:pt idx="654">
                  <c:v>35</c:v>
                </c:pt>
                <c:pt idx="655">
                  <c:v>123</c:v>
                </c:pt>
                <c:pt idx="656">
                  <c:v>151</c:v>
                </c:pt>
                <c:pt idx="657">
                  <c:v>36</c:v>
                </c:pt>
                <c:pt idx="658">
                  <c:v>103</c:v>
                </c:pt>
                <c:pt idx="659">
                  <c:v>106</c:v>
                </c:pt>
                <c:pt idx="660">
                  <c:v>60</c:v>
                </c:pt>
                <c:pt idx="661">
                  <c:v>116</c:v>
                </c:pt>
                <c:pt idx="662">
                  <c:v>74</c:v>
                </c:pt>
                <c:pt idx="663">
                  <c:v>41</c:v>
                </c:pt>
                <c:pt idx="664">
                  <c:v>60</c:v>
                </c:pt>
                <c:pt idx="665">
                  <c:v>97</c:v>
                </c:pt>
                <c:pt idx="666">
                  <c:v>93</c:v>
                </c:pt>
                <c:pt idx="667">
                  <c:v>67</c:v>
                </c:pt>
                <c:pt idx="668">
                  <c:v>127</c:v>
                </c:pt>
                <c:pt idx="669">
                  <c:v>72</c:v>
                </c:pt>
                <c:pt idx="670">
                  <c:v>92</c:v>
                </c:pt>
                <c:pt idx="671">
                  <c:v>91</c:v>
                </c:pt>
                <c:pt idx="672">
                  <c:v>137</c:v>
                </c:pt>
                <c:pt idx="673">
                  <c:v>110</c:v>
                </c:pt>
                <c:pt idx="674">
                  <c:v>85</c:v>
                </c:pt>
                <c:pt idx="675">
                  <c:v>26</c:v>
                </c:pt>
                <c:pt idx="676">
                  <c:v>83</c:v>
                </c:pt>
                <c:pt idx="677">
                  <c:v>16</c:v>
                </c:pt>
                <c:pt idx="678">
                  <c:v>44</c:v>
                </c:pt>
                <c:pt idx="679">
                  <c:v>58</c:v>
                </c:pt>
                <c:pt idx="680">
                  <c:v>35</c:v>
                </c:pt>
                <c:pt idx="681">
                  <c:v>76</c:v>
                </c:pt>
                <c:pt idx="682">
                  <c:v>64</c:v>
                </c:pt>
                <c:pt idx="683">
                  <c:v>78</c:v>
                </c:pt>
                <c:pt idx="684">
                  <c:v>107</c:v>
                </c:pt>
                <c:pt idx="685">
                  <c:v>22</c:v>
                </c:pt>
                <c:pt idx="686">
                  <c:v>26</c:v>
                </c:pt>
                <c:pt idx="687">
                  <c:v>34</c:v>
                </c:pt>
                <c:pt idx="688">
                  <c:v>71</c:v>
                </c:pt>
                <c:pt idx="689">
                  <c:v>128</c:v>
                </c:pt>
                <c:pt idx="690">
                  <c:v>62</c:v>
                </c:pt>
                <c:pt idx="691">
                  <c:v>138</c:v>
                </c:pt>
                <c:pt idx="692">
                  <c:v>119</c:v>
                </c:pt>
                <c:pt idx="693">
                  <c:v>134</c:v>
                </c:pt>
                <c:pt idx="694">
                  <c:v>81</c:v>
                </c:pt>
                <c:pt idx="695">
                  <c:v>48</c:v>
                </c:pt>
                <c:pt idx="696">
                  <c:v>131</c:v>
                </c:pt>
                <c:pt idx="697">
                  <c:v>44</c:v>
                </c:pt>
                <c:pt idx="698">
                  <c:v>20</c:v>
                </c:pt>
                <c:pt idx="699">
                  <c:v>73</c:v>
                </c:pt>
                <c:pt idx="700">
                  <c:v>142</c:v>
                </c:pt>
                <c:pt idx="701">
                  <c:v>46</c:v>
                </c:pt>
                <c:pt idx="702">
                  <c:v>68</c:v>
                </c:pt>
                <c:pt idx="703">
                  <c:v>19</c:v>
                </c:pt>
                <c:pt idx="704">
                  <c:v>49</c:v>
                </c:pt>
                <c:pt idx="705">
                  <c:v>137</c:v>
                </c:pt>
                <c:pt idx="706">
                  <c:v>86</c:v>
                </c:pt>
                <c:pt idx="707">
                  <c:v>65</c:v>
                </c:pt>
                <c:pt idx="708">
                  <c:v>64</c:v>
                </c:pt>
                <c:pt idx="709">
                  <c:v>45</c:v>
                </c:pt>
                <c:pt idx="710">
                  <c:v>122</c:v>
                </c:pt>
                <c:pt idx="711">
                  <c:v>106</c:v>
                </c:pt>
                <c:pt idx="712">
                  <c:v>31</c:v>
                </c:pt>
                <c:pt idx="713">
                  <c:v>77</c:v>
                </c:pt>
                <c:pt idx="714">
                  <c:v>79</c:v>
                </c:pt>
                <c:pt idx="715">
                  <c:v>72</c:v>
                </c:pt>
                <c:pt idx="716">
                  <c:v>152</c:v>
                </c:pt>
                <c:pt idx="717">
                  <c:v>12</c:v>
                </c:pt>
                <c:pt idx="718">
                  <c:v>100</c:v>
                </c:pt>
                <c:pt idx="719">
                  <c:v>150</c:v>
                </c:pt>
                <c:pt idx="720">
                  <c:v>152</c:v>
                </c:pt>
                <c:pt idx="721">
                  <c:v>140</c:v>
                </c:pt>
                <c:pt idx="722">
                  <c:v>61</c:v>
                </c:pt>
                <c:pt idx="723">
                  <c:v>127</c:v>
                </c:pt>
                <c:pt idx="724">
                  <c:v>138</c:v>
                </c:pt>
                <c:pt idx="725">
                  <c:v>56</c:v>
                </c:pt>
                <c:pt idx="726">
                  <c:v>125</c:v>
                </c:pt>
                <c:pt idx="727">
                  <c:v>101</c:v>
                </c:pt>
                <c:pt idx="728">
                  <c:v>125</c:v>
                </c:pt>
                <c:pt idx="729">
                  <c:v>153</c:v>
                </c:pt>
                <c:pt idx="730">
                  <c:v>55</c:v>
                </c:pt>
                <c:pt idx="731">
                  <c:v>155</c:v>
                </c:pt>
                <c:pt idx="732">
                  <c:v>28</c:v>
                </c:pt>
                <c:pt idx="733">
                  <c:v>33</c:v>
                </c:pt>
                <c:pt idx="734">
                  <c:v>55</c:v>
                </c:pt>
                <c:pt idx="735">
                  <c:v>35</c:v>
                </c:pt>
                <c:pt idx="736">
                  <c:v>17</c:v>
                </c:pt>
                <c:pt idx="737">
                  <c:v>21</c:v>
                </c:pt>
                <c:pt idx="738">
                  <c:v>68</c:v>
                </c:pt>
                <c:pt idx="739">
                  <c:v>143</c:v>
                </c:pt>
                <c:pt idx="740">
                  <c:v>39</c:v>
                </c:pt>
                <c:pt idx="741">
                  <c:v>150</c:v>
                </c:pt>
                <c:pt idx="742">
                  <c:v>135</c:v>
                </c:pt>
                <c:pt idx="743">
                  <c:v>92</c:v>
                </c:pt>
                <c:pt idx="744">
                  <c:v>129</c:v>
                </c:pt>
                <c:pt idx="745">
                  <c:v>124</c:v>
                </c:pt>
                <c:pt idx="746">
                  <c:v>27</c:v>
                </c:pt>
                <c:pt idx="747">
                  <c:v>97</c:v>
                </c:pt>
                <c:pt idx="748">
                  <c:v>86</c:v>
                </c:pt>
                <c:pt idx="749">
                  <c:v>33</c:v>
                </c:pt>
                <c:pt idx="750">
                  <c:v>77</c:v>
                </c:pt>
                <c:pt idx="751">
                  <c:v>44</c:v>
                </c:pt>
                <c:pt idx="752">
                  <c:v>107</c:v>
                </c:pt>
                <c:pt idx="753">
                  <c:v>120</c:v>
                </c:pt>
                <c:pt idx="754">
                  <c:v>28</c:v>
                </c:pt>
                <c:pt idx="755">
                  <c:v>137</c:v>
                </c:pt>
                <c:pt idx="756">
                  <c:v>59</c:v>
                </c:pt>
                <c:pt idx="757">
                  <c:v>85</c:v>
                </c:pt>
                <c:pt idx="758">
                  <c:v>98</c:v>
                </c:pt>
                <c:pt idx="759">
                  <c:v>54</c:v>
                </c:pt>
                <c:pt idx="760">
                  <c:v>99</c:v>
                </c:pt>
                <c:pt idx="761">
                  <c:v>38</c:v>
                </c:pt>
                <c:pt idx="762">
                  <c:v>53</c:v>
                </c:pt>
                <c:pt idx="763">
                  <c:v>91</c:v>
                </c:pt>
                <c:pt idx="764">
                  <c:v>67</c:v>
                </c:pt>
                <c:pt idx="765">
                  <c:v>21</c:v>
                </c:pt>
                <c:pt idx="766">
                  <c:v>92</c:v>
                </c:pt>
                <c:pt idx="767">
                  <c:v>27</c:v>
                </c:pt>
                <c:pt idx="768">
                  <c:v>135</c:v>
                </c:pt>
                <c:pt idx="769">
                  <c:v>64</c:v>
                </c:pt>
                <c:pt idx="770">
                  <c:v>77</c:v>
                </c:pt>
                <c:pt idx="771">
                  <c:v>68</c:v>
                </c:pt>
                <c:pt idx="772">
                  <c:v>105</c:v>
                </c:pt>
                <c:pt idx="773">
                  <c:v>126</c:v>
                </c:pt>
                <c:pt idx="774">
                  <c:v>112</c:v>
                </c:pt>
                <c:pt idx="775">
                  <c:v>62</c:v>
                </c:pt>
                <c:pt idx="776">
                  <c:v>42</c:v>
                </c:pt>
                <c:pt idx="777">
                  <c:v>27</c:v>
                </c:pt>
                <c:pt idx="778">
                  <c:v>32</c:v>
                </c:pt>
                <c:pt idx="779">
                  <c:v>15</c:v>
                </c:pt>
                <c:pt idx="780">
                  <c:v>24</c:v>
                </c:pt>
                <c:pt idx="781">
                  <c:v>106</c:v>
                </c:pt>
                <c:pt idx="782">
                  <c:v>114</c:v>
                </c:pt>
                <c:pt idx="783">
                  <c:v>72</c:v>
                </c:pt>
                <c:pt idx="784">
                  <c:v>27</c:v>
                </c:pt>
                <c:pt idx="785">
                  <c:v>141</c:v>
                </c:pt>
                <c:pt idx="786">
                  <c:v>86</c:v>
                </c:pt>
                <c:pt idx="787">
                  <c:v>57</c:v>
                </c:pt>
                <c:pt idx="788">
                  <c:v>80</c:v>
                </c:pt>
                <c:pt idx="789">
                  <c:v>12</c:v>
                </c:pt>
                <c:pt idx="790">
                  <c:v>97</c:v>
                </c:pt>
                <c:pt idx="791">
                  <c:v>142</c:v>
                </c:pt>
                <c:pt idx="792">
                  <c:v>124</c:v>
                </c:pt>
                <c:pt idx="793">
                  <c:v>14</c:v>
                </c:pt>
                <c:pt idx="794">
                  <c:v>134</c:v>
                </c:pt>
                <c:pt idx="795">
                  <c:v>124</c:v>
                </c:pt>
                <c:pt idx="796">
                  <c:v>145</c:v>
                </c:pt>
                <c:pt idx="797">
                  <c:v>31</c:v>
                </c:pt>
                <c:pt idx="798">
                  <c:v>141</c:v>
                </c:pt>
                <c:pt idx="799">
                  <c:v>87</c:v>
                </c:pt>
                <c:pt idx="800">
                  <c:v>115</c:v>
                </c:pt>
                <c:pt idx="801">
                  <c:v>106</c:v>
                </c:pt>
                <c:pt idx="802">
                  <c:v>88</c:v>
                </c:pt>
                <c:pt idx="803">
                  <c:v>52</c:v>
                </c:pt>
                <c:pt idx="804">
                  <c:v>82</c:v>
                </c:pt>
                <c:pt idx="805">
                  <c:v>37</c:v>
                </c:pt>
                <c:pt idx="806">
                  <c:v>109</c:v>
                </c:pt>
                <c:pt idx="807">
                  <c:v>53</c:v>
                </c:pt>
                <c:pt idx="808">
                  <c:v>23</c:v>
                </c:pt>
                <c:pt idx="809">
                  <c:v>104</c:v>
                </c:pt>
                <c:pt idx="810">
                  <c:v>126</c:v>
                </c:pt>
                <c:pt idx="811">
                  <c:v>30</c:v>
                </c:pt>
                <c:pt idx="812">
                  <c:v>84</c:v>
                </c:pt>
                <c:pt idx="813">
                  <c:v>75</c:v>
                </c:pt>
                <c:pt idx="814">
                  <c:v>120</c:v>
                </c:pt>
                <c:pt idx="815">
                  <c:v>138</c:v>
                </c:pt>
                <c:pt idx="816">
                  <c:v>118</c:v>
                </c:pt>
                <c:pt idx="817">
                  <c:v>95</c:v>
                </c:pt>
                <c:pt idx="818">
                  <c:v>100</c:v>
                </c:pt>
                <c:pt idx="819">
                  <c:v>60</c:v>
                </c:pt>
                <c:pt idx="820">
                  <c:v>116</c:v>
                </c:pt>
                <c:pt idx="821">
                  <c:v>81</c:v>
                </c:pt>
                <c:pt idx="822">
                  <c:v>135</c:v>
                </c:pt>
                <c:pt idx="823">
                  <c:v>131</c:v>
                </c:pt>
                <c:pt idx="824">
                  <c:v>25</c:v>
                </c:pt>
                <c:pt idx="825">
                  <c:v>151</c:v>
                </c:pt>
                <c:pt idx="826">
                  <c:v>16</c:v>
                </c:pt>
                <c:pt idx="827">
                  <c:v>153</c:v>
                </c:pt>
                <c:pt idx="828">
                  <c:v>25</c:v>
                </c:pt>
                <c:pt idx="829">
                  <c:v>125</c:v>
                </c:pt>
                <c:pt idx="830">
                  <c:v>23</c:v>
                </c:pt>
                <c:pt idx="831">
                  <c:v>74</c:v>
                </c:pt>
                <c:pt idx="832">
                  <c:v>41</c:v>
                </c:pt>
                <c:pt idx="833">
                  <c:v>14</c:v>
                </c:pt>
                <c:pt idx="834">
                  <c:v>150</c:v>
                </c:pt>
                <c:pt idx="835">
                  <c:v>108</c:v>
                </c:pt>
                <c:pt idx="836">
                  <c:v>83</c:v>
                </c:pt>
                <c:pt idx="837">
                  <c:v>41</c:v>
                </c:pt>
                <c:pt idx="838">
                  <c:v>55</c:v>
                </c:pt>
                <c:pt idx="839">
                  <c:v>33</c:v>
                </c:pt>
                <c:pt idx="840">
                  <c:v>131</c:v>
                </c:pt>
                <c:pt idx="841">
                  <c:v>104</c:v>
                </c:pt>
                <c:pt idx="842">
                  <c:v>77</c:v>
                </c:pt>
                <c:pt idx="843">
                  <c:v>30</c:v>
                </c:pt>
                <c:pt idx="844">
                  <c:v>41</c:v>
                </c:pt>
                <c:pt idx="845">
                  <c:v>88</c:v>
                </c:pt>
                <c:pt idx="846">
                  <c:v>149</c:v>
                </c:pt>
                <c:pt idx="847">
                  <c:v>99</c:v>
                </c:pt>
                <c:pt idx="848">
                  <c:v>21</c:v>
                </c:pt>
                <c:pt idx="849">
                  <c:v>31</c:v>
                </c:pt>
                <c:pt idx="850">
                  <c:v>68</c:v>
                </c:pt>
                <c:pt idx="851">
                  <c:v>29</c:v>
                </c:pt>
                <c:pt idx="852">
                  <c:v>146</c:v>
                </c:pt>
                <c:pt idx="853">
                  <c:v>63</c:v>
                </c:pt>
                <c:pt idx="854">
                  <c:v>77</c:v>
                </c:pt>
                <c:pt idx="855">
                  <c:v>81</c:v>
                </c:pt>
                <c:pt idx="856">
                  <c:v>84</c:v>
                </c:pt>
                <c:pt idx="857">
                  <c:v>36</c:v>
                </c:pt>
                <c:pt idx="858">
                  <c:v>149</c:v>
                </c:pt>
                <c:pt idx="859">
                  <c:v>100</c:v>
                </c:pt>
                <c:pt idx="860">
                  <c:v>111</c:v>
                </c:pt>
                <c:pt idx="861">
                  <c:v>136</c:v>
                </c:pt>
                <c:pt idx="862">
                  <c:v>105</c:v>
                </c:pt>
                <c:pt idx="863">
                  <c:v>37</c:v>
                </c:pt>
                <c:pt idx="864">
                  <c:v>135</c:v>
                </c:pt>
                <c:pt idx="865">
                  <c:v>129</c:v>
                </c:pt>
                <c:pt idx="866">
                  <c:v>55</c:v>
                </c:pt>
                <c:pt idx="867">
                  <c:v>58</c:v>
                </c:pt>
                <c:pt idx="868">
                  <c:v>100</c:v>
                </c:pt>
                <c:pt idx="869">
                  <c:v>28</c:v>
                </c:pt>
                <c:pt idx="870">
                  <c:v>64</c:v>
                </c:pt>
                <c:pt idx="871">
                  <c:v>51</c:v>
                </c:pt>
                <c:pt idx="872">
                  <c:v>143</c:v>
                </c:pt>
                <c:pt idx="873">
                  <c:v>17</c:v>
                </c:pt>
                <c:pt idx="874">
                  <c:v>133</c:v>
                </c:pt>
                <c:pt idx="875">
                  <c:v>82</c:v>
                </c:pt>
                <c:pt idx="876">
                  <c:v>62</c:v>
                </c:pt>
                <c:pt idx="877">
                  <c:v>67</c:v>
                </c:pt>
                <c:pt idx="878">
                  <c:v>62</c:v>
                </c:pt>
                <c:pt idx="879">
                  <c:v>37</c:v>
                </c:pt>
                <c:pt idx="880">
                  <c:v>124</c:v>
                </c:pt>
                <c:pt idx="881">
                  <c:v>117</c:v>
                </c:pt>
                <c:pt idx="882">
                  <c:v>52</c:v>
                </c:pt>
                <c:pt idx="883">
                  <c:v>114</c:v>
                </c:pt>
                <c:pt idx="884">
                  <c:v>51</c:v>
                </c:pt>
                <c:pt idx="885">
                  <c:v>80</c:v>
                </c:pt>
                <c:pt idx="886">
                  <c:v>104</c:v>
                </c:pt>
                <c:pt idx="887">
                  <c:v>34</c:v>
                </c:pt>
                <c:pt idx="888">
                  <c:v>144</c:v>
                </c:pt>
                <c:pt idx="889">
                  <c:v>133</c:v>
                </c:pt>
                <c:pt idx="890">
                  <c:v>106</c:v>
                </c:pt>
                <c:pt idx="891">
                  <c:v>138</c:v>
                </c:pt>
                <c:pt idx="892">
                  <c:v>19</c:v>
                </c:pt>
                <c:pt idx="893">
                  <c:v>124</c:v>
                </c:pt>
                <c:pt idx="894">
                  <c:v>122</c:v>
                </c:pt>
                <c:pt idx="895">
                  <c:v>111</c:v>
                </c:pt>
                <c:pt idx="896">
                  <c:v>137</c:v>
                </c:pt>
                <c:pt idx="897">
                  <c:v>83</c:v>
                </c:pt>
                <c:pt idx="898">
                  <c:v>110</c:v>
                </c:pt>
                <c:pt idx="899">
                  <c:v>146</c:v>
                </c:pt>
                <c:pt idx="900">
                  <c:v>69</c:v>
                </c:pt>
                <c:pt idx="901">
                  <c:v>98</c:v>
                </c:pt>
                <c:pt idx="902">
                  <c:v>79</c:v>
                </c:pt>
                <c:pt idx="903">
                  <c:v>110</c:v>
                </c:pt>
                <c:pt idx="904">
                  <c:v>112</c:v>
                </c:pt>
                <c:pt idx="905">
                  <c:v>108</c:v>
                </c:pt>
                <c:pt idx="906">
                  <c:v>55</c:v>
                </c:pt>
                <c:pt idx="907">
                  <c:v>45</c:v>
                </c:pt>
                <c:pt idx="908">
                  <c:v>128</c:v>
                </c:pt>
                <c:pt idx="909">
                  <c:v>130</c:v>
                </c:pt>
                <c:pt idx="910">
                  <c:v>141</c:v>
                </c:pt>
                <c:pt idx="911">
                  <c:v>85</c:v>
                </c:pt>
                <c:pt idx="912">
                  <c:v>69</c:v>
                </c:pt>
                <c:pt idx="913">
                  <c:v>103</c:v>
                </c:pt>
                <c:pt idx="914">
                  <c:v>46</c:v>
                </c:pt>
                <c:pt idx="915">
                  <c:v>82</c:v>
                </c:pt>
                <c:pt idx="916">
                  <c:v>34</c:v>
                </c:pt>
                <c:pt idx="917">
                  <c:v>26</c:v>
                </c:pt>
                <c:pt idx="918">
                  <c:v>102</c:v>
                </c:pt>
                <c:pt idx="919">
                  <c:v>18</c:v>
                </c:pt>
                <c:pt idx="920">
                  <c:v>17</c:v>
                </c:pt>
                <c:pt idx="921">
                  <c:v>138</c:v>
                </c:pt>
                <c:pt idx="922">
                  <c:v>84</c:v>
                </c:pt>
                <c:pt idx="923">
                  <c:v>136</c:v>
                </c:pt>
                <c:pt idx="924">
                  <c:v>66</c:v>
                </c:pt>
                <c:pt idx="925">
                  <c:v>55</c:v>
                </c:pt>
                <c:pt idx="926">
                  <c:v>47</c:v>
                </c:pt>
                <c:pt idx="927">
                  <c:v>136</c:v>
                </c:pt>
                <c:pt idx="928">
                  <c:v>130</c:v>
                </c:pt>
                <c:pt idx="929">
                  <c:v>149</c:v>
                </c:pt>
                <c:pt idx="930">
                  <c:v>71</c:v>
                </c:pt>
                <c:pt idx="931">
                  <c:v>80</c:v>
                </c:pt>
                <c:pt idx="932">
                  <c:v>148</c:v>
                </c:pt>
                <c:pt idx="933">
                  <c:v>21</c:v>
                </c:pt>
                <c:pt idx="934">
                  <c:v>131</c:v>
                </c:pt>
                <c:pt idx="935">
                  <c:v>121</c:v>
                </c:pt>
                <c:pt idx="936">
                  <c:v>102</c:v>
                </c:pt>
                <c:pt idx="937">
                  <c:v>86</c:v>
                </c:pt>
                <c:pt idx="938">
                  <c:v>149</c:v>
                </c:pt>
                <c:pt idx="939">
                  <c:v>120</c:v>
                </c:pt>
                <c:pt idx="940">
                  <c:v>37</c:v>
                </c:pt>
                <c:pt idx="941">
                  <c:v>93</c:v>
                </c:pt>
                <c:pt idx="942">
                  <c:v>80</c:v>
                </c:pt>
                <c:pt idx="943">
                  <c:v>144</c:v>
                </c:pt>
                <c:pt idx="944">
                  <c:v>24</c:v>
                </c:pt>
                <c:pt idx="945">
                  <c:v>108</c:v>
                </c:pt>
                <c:pt idx="946">
                  <c:v>119</c:v>
                </c:pt>
                <c:pt idx="947">
                  <c:v>146</c:v>
                </c:pt>
                <c:pt idx="948">
                  <c:v>91</c:v>
                </c:pt>
                <c:pt idx="949">
                  <c:v>142</c:v>
                </c:pt>
                <c:pt idx="950">
                  <c:v>49</c:v>
                </c:pt>
                <c:pt idx="951">
                  <c:v>64</c:v>
                </c:pt>
                <c:pt idx="952">
                  <c:v>142</c:v>
                </c:pt>
                <c:pt idx="953">
                  <c:v>59</c:v>
                </c:pt>
                <c:pt idx="954">
                  <c:v>19</c:v>
                </c:pt>
                <c:pt idx="955">
                  <c:v>144</c:v>
                </c:pt>
                <c:pt idx="956">
                  <c:v>65</c:v>
                </c:pt>
                <c:pt idx="957">
                  <c:v>48</c:v>
                </c:pt>
                <c:pt idx="958">
                  <c:v>116</c:v>
                </c:pt>
                <c:pt idx="959">
                  <c:v>13</c:v>
                </c:pt>
                <c:pt idx="960">
                  <c:v>75</c:v>
                </c:pt>
                <c:pt idx="961">
                  <c:v>110</c:v>
                </c:pt>
                <c:pt idx="962">
                  <c:v>16</c:v>
                </c:pt>
                <c:pt idx="963">
                  <c:v>39</c:v>
                </c:pt>
                <c:pt idx="964">
                  <c:v>133</c:v>
                </c:pt>
                <c:pt idx="965">
                  <c:v>47</c:v>
                </c:pt>
                <c:pt idx="966">
                  <c:v>106</c:v>
                </c:pt>
                <c:pt idx="967">
                  <c:v>94</c:v>
                </c:pt>
                <c:pt idx="968">
                  <c:v>16</c:v>
                </c:pt>
                <c:pt idx="969">
                  <c:v>27</c:v>
                </c:pt>
                <c:pt idx="970">
                  <c:v>144</c:v>
                </c:pt>
                <c:pt idx="971">
                  <c:v>52</c:v>
                </c:pt>
                <c:pt idx="972">
                  <c:v>148</c:v>
                </c:pt>
                <c:pt idx="973">
                  <c:v>70</c:v>
                </c:pt>
                <c:pt idx="974">
                  <c:v>120</c:v>
                </c:pt>
                <c:pt idx="975">
                  <c:v>57</c:v>
                </c:pt>
                <c:pt idx="976">
                  <c:v>28</c:v>
                </c:pt>
                <c:pt idx="977">
                  <c:v>155</c:v>
                </c:pt>
                <c:pt idx="978">
                  <c:v>47</c:v>
                </c:pt>
                <c:pt idx="979">
                  <c:v>89</c:v>
                </c:pt>
                <c:pt idx="980">
                  <c:v>70</c:v>
                </c:pt>
                <c:pt idx="981">
                  <c:v>60</c:v>
                </c:pt>
                <c:pt idx="982">
                  <c:v>111</c:v>
                </c:pt>
                <c:pt idx="983">
                  <c:v>58</c:v>
                </c:pt>
                <c:pt idx="984">
                  <c:v>29</c:v>
                </c:pt>
                <c:pt idx="985">
                  <c:v>144</c:v>
                </c:pt>
                <c:pt idx="986">
                  <c:v>15</c:v>
                </c:pt>
                <c:pt idx="987">
                  <c:v>73</c:v>
                </c:pt>
                <c:pt idx="988">
                  <c:v>39</c:v>
                </c:pt>
                <c:pt idx="989">
                  <c:v>103</c:v>
                </c:pt>
                <c:pt idx="990">
                  <c:v>71</c:v>
                </c:pt>
                <c:pt idx="991">
                  <c:v>87</c:v>
                </c:pt>
                <c:pt idx="992">
                  <c:v>69</c:v>
                </c:pt>
                <c:pt idx="993">
                  <c:v>13</c:v>
                </c:pt>
                <c:pt idx="994">
                  <c:v>43</c:v>
                </c:pt>
                <c:pt idx="995">
                  <c:v>75</c:v>
                </c:pt>
                <c:pt idx="996">
                  <c:v>27</c:v>
                </c:pt>
                <c:pt idx="997">
                  <c:v>37</c:v>
                </c:pt>
                <c:pt idx="998">
                  <c:v>13</c:v>
                </c:pt>
                <c:pt idx="999">
                  <c:v>64</c:v>
                </c:pt>
                <c:pt idx="1000">
                  <c:v>69</c:v>
                </c:pt>
                <c:pt idx="1001">
                  <c:v>52</c:v>
                </c:pt>
                <c:pt idx="1002">
                  <c:v>54</c:v>
                </c:pt>
                <c:pt idx="1003">
                  <c:v>153</c:v>
                </c:pt>
                <c:pt idx="1004">
                  <c:v>30</c:v>
                </c:pt>
                <c:pt idx="1005">
                  <c:v>112</c:v>
                </c:pt>
                <c:pt idx="1006">
                  <c:v>97</c:v>
                </c:pt>
                <c:pt idx="1007">
                  <c:v>38</c:v>
                </c:pt>
                <c:pt idx="1008">
                  <c:v>50</c:v>
                </c:pt>
                <c:pt idx="1009">
                  <c:v>42</c:v>
                </c:pt>
                <c:pt idx="1010">
                  <c:v>67</c:v>
                </c:pt>
                <c:pt idx="1011">
                  <c:v>14</c:v>
                </c:pt>
                <c:pt idx="1012">
                  <c:v>43</c:v>
                </c:pt>
                <c:pt idx="1013">
                  <c:v>108</c:v>
                </c:pt>
                <c:pt idx="1014">
                  <c:v>144</c:v>
                </c:pt>
                <c:pt idx="1015">
                  <c:v>68</c:v>
                </c:pt>
                <c:pt idx="1016">
                  <c:v>106</c:v>
                </c:pt>
                <c:pt idx="1017">
                  <c:v>111</c:v>
                </c:pt>
                <c:pt idx="1018">
                  <c:v>64</c:v>
                </c:pt>
                <c:pt idx="1019">
                  <c:v>34</c:v>
                </c:pt>
                <c:pt idx="1020">
                  <c:v>33</c:v>
                </c:pt>
                <c:pt idx="1021">
                  <c:v>140</c:v>
                </c:pt>
                <c:pt idx="1022">
                  <c:v>96</c:v>
                </c:pt>
                <c:pt idx="1023">
                  <c:v>122</c:v>
                </c:pt>
                <c:pt idx="1024">
                  <c:v>81</c:v>
                </c:pt>
                <c:pt idx="1025">
                  <c:v>19</c:v>
                </c:pt>
                <c:pt idx="1026">
                  <c:v>40</c:v>
                </c:pt>
                <c:pt idx="1027">
                  <c:v>67</c:v>
                </c:pt>
                <c:pt idx="1028">
                  <c:v>27</c:v>
                </c:pt>
                <c:pt idx="1029">
                  <c:v>92</c:v>
                </c:pt>
                <c:pt idx="1030">
                  <c:v>128</c:v>
                </c:pt>
                <c:pt idx="1031">
                  <c:v>57</c:v>
                </c:pt>
                <c:pt idx="1032">
                  <c:v>72</c:v>
                </c:pt>
                <c:pt idx="1033">
                  <c:v>34</c:v>
                </c:pt>
                <c:pt idx="1034">
                  <c:v>95</c:v>
                </c:pt>
                <c:pt idx="1035">
                  <c:v>141</c:v>
                </c:pt>
                <c:pt idx="1036">
                  <c:v>67</c:v>
                </c:pt>
                <c:pt idx="1037">
                  <c:v>25</c:v>
                </c:pt>
                <c:pt idx="1038">
                  <c:v>20</c:v>
                </c:pt>
                <c:pt idx="1039">
                  <c:v>75</c:v>
                </c:pt>
                <c:pt idx="1040">
                  <c:v>63</c:v>
                </c:pt>
                <c:pt idx="1041">
                  <c:v>94</c:v>
                </c:pt>
                <c:pt idx="1042">
                  <c:v>91</c:v>
                </c:pt>
                <c:pt idx="1043">
                  <c:v>95</c:v>
                </c:pt>
                <c:pt idx="1044">
                  <c:v>52</c:v>
                </c:pt>
                <c:pt idx="1045">
                  <c:v>45</c:v>
                </c:pt>
                <c:pt idx="1046">
                  <c:v>83</c:v>
                </c:pt>
                <c:pt idx="1047">
                  <c:v>38</c:v>
                </c:pt>
                <c:pt idx="1048">
                  <c:v>24</c:v>
                </c:pt>
                <c:pt idx="1049">
                  <c:v>22</c:v>
                </c:pt>
                <c:pt idx="1050">
                  <c:v>146</c:v>
                </c:pt>
                <c:pt idx="1051">
                  <c:v>41</c:v>
                </c:pt>
                <c:pt idx="1052">
                  <c:v>102</c:v>
                </c:pt>
                <c:pt idx="1053">
                  <c:v>68</c:v>
                </c:pt>
                <c:pt idx="1054">
                  <c:v>131</c:v>
                </c:pt>
                <c:pt idx="1055">
                  <c:v>76</c:v>
                </c:pt>
                <c:pt idx="1056">
                  <c:v>67</c:v>
                </c:pt>
                <c:pt idx="1057">
                  <c:v>109</c:v>
                </c:pt>
                <c:pt idx="1058">
                  <c:v>146</c:v>
                </c:pt>
                <c:pt idx="1059">
                  <c:v>68</c:v>
                </c:pt>
                <c:pt idx="1060">
                  <c:v>14</c:v>
                </c:pt>
                <c:pt idx="1061">
                  <c:v>117</c:v>
                </c:pt>
                <c:pt idx="1062">
                  <c:v>136</c:v>
                </c:pt>
                <c:pt idx="1063">
                  <c:v>21</c:v>
                </c:pt>
                <c:pt idx="1064">
                  <c:v>64</c:v>
                </c:pt>
                <c:pt idx="1065">
                  <c:v>50</c:v>
                </c:pt>
                <c:pt idx="1066">
                  <c:v>118</c:v>
                </c:pt>
                <c:pt idx="1067">
                  <c:v>108</c:v>
                </c:pt>
                <c:pt idx="1068">
                  <c:v>117</c:v>
                </c:pt>
                <c:pt idx="1069">
                  <c:v>64</c:v>
                </c:pt>
                <c:pt idx="1070">
                  <c:v>66</c:v>
                </c:pt>
                <c:pt idx="1071">
                  <c:v>106</c:v>
                </c:pt>
                <c:pt idx="1072">
                  <c:v>80</c:v>
                </c:pt>
                <c:pt idx="1073">
                  <c:v>111</c:v>
                </c:pt>
                <c:pt idx="1074">
                  <c:v>138</c:v>
                </c:pt>
                <c:pt idx="1075">
                  <c:v>85</c:v>
                </c:pt>
                <c:pt idx="1076">
                  <c:v>20</c:v>
                </c:pt>
                <c:pt idx="1077">
                  <c:v>24</c:v>
                </c:pt>
                <c:pt idx="1078">
                  <c:v>83</c:v>
                </c:pt>
                <c:pt idx="1079">
                  <c:v>153</c:v>
                </c:pt>
                <c:pt idx="1080">
                  <c:v>51</c:v>
                </c:pt>
                <c:pt idx="1081">
                  <c:v>53</c:v>
                </c:pt>
                <c:pt idx="1082">
                  <c:v>29</c:v>
                </c:pt>
                <c:pt idx="1083">
                  <c:v>90</c:v>
                </c:pt>
                <c:pt idx="1084">
                  <c:v>53</c:v>
                </c:pt>
                <c:pt idx="1085">
                  <c:v>47</c:v>
                </c:pt>
                <c:pt idx="1086">
                  <c:v>63</c:v>
                </c:pt>
                <c:pt idx="1087">
                  <c:v>13</c:v>
                </c:pt>
                <c:pt idx="1088">
                  <c:v>93</c:v>
                </c:pt>
                <c:pt idx="1089">
                  <c:v>51</c:v>
                </c:pt>
                <c:pt idx="1090">
                  <c:v>34</c:v>
                </c:pt>
                <c:pt idx="1091">
                  <c:v>55</c:v>
                </c:pt>
                <c:pt idx="1092">
                  <c:v>65</c:v>
                </c:pt>
                <c:pt idx="1093">
                  <c:v>132</c:v>
                </c:pt>
                <c:pt idx="1094">
                  <c:v>137</c:v>
                </c:pt>
                <c:pt idx="1095">
                  <c:v>143</c:v>
                </c:pt>
                <c:pt idx="1096">
                  <c:v>126</c:v>
                </c:pt>
                <c:pt idx="1097">
                  <c:v>67</c:v>
                </c:pt>
                <c:pt idx="1098">
                  <c:v>61</c:v>
                </c:pt>
                <c:pt idx="1099">
                  <c:v>104</c:v>
                </c:pt>
                <c:pt idx="1100">
                  <c:v>36</c:v>
                </c:pt>
                <c:pt idx="1101">
                  <c:v>75</c:v>
                </c:pt>
                <c:pt idx="1102">
                  <c:v>33</c:v>
                </c:pt>
                <c:pt idx="1103">
                  <c:v>88</c:v>
                </c:pt>
                <c:pt idx="1104">
                  <c:v>140</c:v>
                </c:pt>
                <c:pt idx="1105">
                  <c:v>61</c:v>
                </c:pt>
                <c:pt idx="1106">
                  <c:v>112</c:v>
                </c:pt>
                <c:pt idx="1107">
                  <c:v>85</c:v>
                </c:pt>
                <c:pt idx="1108">
                  <c:v>70</c:v>
                </c:pt>
                <c:pt idx="1109">
                  <c:v>121</c:v>
                </c:pt>
                <c:pt idx="1110">
                  <c:v>13</c:v>
                </c:pt>
                <c:pt idx="1111">
                  <c:v>51</c:v>
                </c:pt>
                <c:pt idx="1112">
                  <c:v>27</c:v>
                </c:pt>
                <c:pt idx="1113">
                  <c:v>77</c:v>
                </c:pt>
                <c:pt idx="1114">
                  <c:v>64</c:v>
                </c:pt>
                <c:pt idx="1115">
                  <c:v>108</c:v>
                </c:pt>
                <c:pt idx="1116">
                  <c:v>18</c:v>
                </c:pt>
                <c:pt idx="1117">
                  <c:v>65</c:v>
                </c:pt>
                <c:pt idx="1118">
                  <c:v>97</c:v>
                </c:pt>
                <c:pt idx="1119">
                  <c:v>86</c:v>
                </c:pt>
                <c:pt idx="1120">
                  <c:v>26</c:v>
                </c:pt>
                <c:pt idx="1121">
                  <c:v>108</c:v>
                </c:pt>
                <c:pt idx="1122">
                  <c:v>12</c:v>
                </c:pt>
                <c:pt idx="1123">
                  <c:v>71</c:v>
                </c:pt>
                <c:pt idx="1124">
                  <c:v>20</c:v>
                </c:pt>
                <c:pt idx="1125">
                  <c:v>130</c:v>
                </c:pt>
                <c:pt idx="1126">
                  <c:v>140</c:v>
                </c:pt>
                <c:pt idx="1127">
                  <c:v>18</c:v>
                </c:pt>
                <c:pt idx="1128">
                  <c:v>42</c:v>
                </c:pt>
                <c:pt idx="1129">
                  <c:v>41</c:v>
                </c:pt>
                <c:pt idx="1130">
                  <c:v>47</c:v>
                </c:pt>
                <c:pt idx="1131">
                  <c:v>106</c:v>
                </c:pt>
                <c:pt idx="1132">
                  <c:v>101</c:v>
                </c:pt>
                <c:pt idx="1133">
                  <c:v>23</c:v>
                </c:pt>
                <c:pt idx="1134">
                  <c:v>152</c:v>
                </c:pt>
                <c:pt idx="1135">
                  <c:v>53</c:v>
                </c:pt>
                <c:pt idx="1136">
                  <c:v>71</c:v>
                </c:pt>
                <c:pt idx="1137">
                  <c:v>23</c:v>
                </c:pt>
                <c:pt idx="1138">
                  <c:v>42</c:v>
                </c:pt>
                <c:pt idx="1139">
                  <c:v>83</c:v>
                </c:pt>
                <c:pt idx="1140">
                  <c:v>71</c:v>
                </c:pt>
                <c:pt idx="1141">
                  <c:v>70</c:v>
                </c:pt>
                <c:pt idx="1142">
                  <c:v>42</c:v>
                </c:pt>
                <c:pt idx="1143">
                  <c:v>78</c:v>
                </c:pt>
                <c:pt idx="1144">
                  <c:v>69</c:v>
                </c:pt>
                <c:pt idx="1145">
                  <c:v>144</c:v>
                </c:pt>
                <c:pt idx="1146">
                  <c:v>140</c:v>
                </c:pt>
                <c:pt idx="1147">
                  <c:v>30</c:v>
                </c:pt>
                <c:pt idx="1148">
                  <c:v>131</c:v>
                </c:pt>
                <c:pt idx="1149">
                  <c:v>134</c:v>
                </c:pt>
                <c:pt idx="1150">
                  <c:v>134</c:v>
                </c:pt>
                <c:pt idx="1151">
                  <c:v>31</c:v>
                </c:pt>
                <c:pt idx="1152">
                  <c:v>99</c:v>
                </c:pt>
                <c:pt idx="1153">
                  <c:v>151</c:v>
                </c:pt>
                <c:pt idx="1154">
                  <c:v>143</c:v>
                </c:pt>
                <c:pt idx="1155">
                  <c:v>30</c:v>
                </c:pt>
                <c:pt idx="1156">
                  <c:v>57</c:v>
                </c:pt>
                <c:pt idx="1157">
                  <c:v>42</c:v>
                </c:pt>
                <c:pt idx="1158">
                  <c:v>19</c:v>
                </c:pt>
                <c:pt idx="1159">
                  <c:v>46</c:v>
                </c:pt>
                <c:pt idx="1160">
                  <c:v>116</c:v>
                </c:pt>
                <c:pt idx="1161">
                  <c:v>140</c:v>
                </c:pt>
                <c:pt idx="1162">
                  <c:v>91</c:v>
                </c:pt>
                <c:pt idx="1163">
                  <c:v>110</c:v>
                </c:pt>
                <c:pt idx="1164">
                  <c:v>86</c:v>
                </c:pt>
                <c:pt idx="1165">
                  <c:v>47</c:v>
                </c:pt>
                <c:pt idx="1166">
                  <c:v>130</c:v>
                </c:pt>
                <c:pt idx="1167">
                  <c:v>124</c:v>
                </c:pt>
                <c:pt idx="1168">
                  <c:v>56</c:v>
                </c:pt>
                <c:pt idx="1169">
                  <c:v>22</c:v>
                </c:pt>
                <c:pt idx="1170">
                  <c:v>118</c:v>
                </c:pt>
                <c:pt idx="1171">
                  <c:v>26</c:v>
                </c:pt>
                <c:pt idx="1172">
                  <c:v>109</c:v>
                </c:pt>
                <c:pt idx="1173">
                  <c:v>34</c:v>
                </c:pt>
                <c:pt idx="1174">
                  <c:v>126</c:v>
                </c:pt>
                <c:pt idx="1175">
                  <c:v>68</c:v>
                </c:pt>
                <c:pt idx="1176">
                  <c:v>113</c:v>
                </c:pt>
                <c:pt idx="1177">
                  <c:v>106</c:v>
                </c:pt>
                <c:pt idx="1178">
                  <c:v>45</c:v>
                </c:pt>
                <c:pt idx="1179">
                  <c:v>38</c:v>
                </c:pt>
                <c:pt idx="1180">
                  <c:v>102</c:v>
                </c:pt>
                <c:pt idx="1181">
                  <c:v>55</c:v>
                </c:pt>
                <c:pt idx="1182">
                  <c:v>54</c:v>
                </c:pt>
                <c:pt idx="1183">
                  <c:v>22</c:v>
                </c:pt>
                <c:pt idx="1184">
                  <c:v>130</c:v>
                </c:pt>
                <c:pt idx="1185">
                  <c:v>130</c:v>
                </c:pt>
                <c:pt idx="1186">
                  <c:v>23</c:v>
                </c:pt>
                <c:pt idx="1187">
                  <c:v>95</c:v>
                </c:pt>
                <c:pt idx="1188">
                  <c:v>141</c:v>
                </c:pt>
                <c:pt idx="1189">
                  <c:v>120</c:v>
                </c:pt>
                <c:pt idx="1190">
                  <c:v>90</c:v>
                </c:pt>
                <c:pt idx="1191">
                  <c:v>95</c:v>
                </c:pt>
                <c:pt idx="1192">
                  <c:v>104</c:v>
                </c:pt>
                <c:pt idx="1193">
                  <c:v>54</c:v>
                </c:pt>
                <c:pt idx="1194">
                  <c:v>53</c:v>
                </c:pt>
                <c:pt idx="1195">
                  <c:v>55</c:v>
                </c:pt>
                <c:pt idx="1196">
                  <c:v>78</c:v>
                </c:pt>
                <c:pt idx="1197">
                  <c:v>31</c:v>
                </c:pt>
                <c:pt idx="1198">
                  <c:v>43</c:v>
                </c:pt>
                <c:pt idx="1199">
                  <c:v>144</c:v>
                </c:pt>
                <c:pt idx="1200">
                  <c:v>30</c:v>
                </c:pt>
                <c:pt idx="1201">
                  <c:v>75</c:v>
                </c:pt>
                <c:pt idx="1202">
                  <c:v>106</c:v>
                </c:pt>
                <c:pt idx="1203">
                  <c:v>142</c:v>
                </c:pt>
                <c:pt idx="1204">
                  <c:v>147</c:v>
                </c:pt>
                <c:pt idx="1205">
                  <c:v>137</c:v>
                </c:pt>
                <c:pt idx="1206">
                  <c:v>75</c:v>
                </c:pt>
                <c:pt idx="1207">
                  <c:v>87</c:v>
                </c:pt>
                <c:pt idx="1208">
                  <c:v>86</c:v>
                </c:pt>
                <c:pt idx="1209">
                  <c:v>49</c:v>
                </c:pt>
                <c:pt idx="1210">
                  <c:v>47</c:v>
                </c:pt>
                <c:pt idx="1211">
                  <c:v>38</c:v>
                </c:pt>
                <c:pt idx="1212">
                  <c:v>47</c:v>
                </c:pt>
                <c:pt idx="1213">
                  <c:v>142</c:v>
                </c:pt>
                <c:pt idx="1214">
                  <c:v>76</c:v>
                </c:pt>
                <c:pt idx="1215">
                  <c:v>58</c:v>
                </c:pt>
                <c:pt idx="1216">
                  <c:v>62</c:v>
                </c:pt>
                <c:pt idx="1217">
                  <c:v>66</c:v>
                </c:pt>
                <c:pt idx="1218">
                  <c:v>83</c:v>
                </c:pt>
                <c:pt idx="1219">
                  <c:v>14</c:v>
                </c:pt>
                <c:pt idx="1220">
                  <c:v>127</c:v>
                </c:pt>
                <c:pt idx="1221">
                  <c:v>43</c:v>
                </c:pt>
                <c:pt idx="1222">
                  <c:v>124</c:v>
                </c:pt>
                <c:pt idx="1223">
                  <c:v>78</c:v>
                </c:pt>
                <c:pt idx="1224">
                  <c:v>81</c:v>
                </c:pt>
                <c:pt idx="1225">
                  <c:v>85</c:v>
                </c:pt>
                <c:pt idx="1226">
                  <c:v>44</c:v>
                </c:pt>
                <c:pt idx="1227">
                  <c:v>108</c:v>
                </c:pt>
                <c:pt idx="1228">
                  <c:v>136</c:v>
                </c:pt>
                <c:pt idx="1229">
                  <c:v>70</c:v>
                </c:pt>
                <c:pt idx="1230">
                  <c:v>43</c:v>
                </c:pt>
                <c:pt idx="1231">
                  <c:v>51</c:v>
                </c:pt>
                <c:pt idx="1232">
                  <c:v>55</c:v>
                </c:pt>
                <c:pt idx="1233">
                  <c:v>115</c:v>
                </c:pt>
                <c:pt idx="1234">
                  <c:v>56</c:v>
                </c:pt>
                <c:pt idx="1235">
                  <c:v>31</c:v>
                </c:pt>
                <c:pt idx="1236">
                  <c:v>64</c:v>
                </c:pt>
                <c:pt idx="1237">
                  <c:v>46</c:v>
                </c:pt>
                <c:pt idx="1238">
                  <c:v>29</c:v>
                </c:pt>
                <c:pt idx="1239">
                  <c:v>154</c:v>
                </c:pt>
                <c:pt idx="1240">
                  <c:v>51</c:v>
                </c:pt>
                <c:pt idx="1241">
                  <c:v>21</c:v>
                </c:pt>
                <c:pt idx="1242">
                  <c:v>17</c:v>
                </c:pt>
                <c:pt idx="1243">
                  <c:v>122</c:v>
                </c:pt>
                <c:pt idx="1244">
                  <c:v>71</c:v>
                </c:pt>
                <c:pt idx="1245">
                  <c:v>153</c:v>
                </c:pt>
                <c:pt idx="1246">
                  <c:v>122</c:v>
                </c:pt>
                <c:pt idx="1247">
                  <c:v>55</c:v>
                </c:pt>
                <c:pt idx="1248">
                  <c:v>37</c:v>
                </c:pt>
                <c:pt idx="1249">
                  <c:v>103</c:v>
                </c:pt>
                <c:pt idx="1250">
                  <c:v>125</c:v>
                </c:pt>
                <c:pt idx="1251">
                  <c:v>96</c:v>
                </c:pt>
                <c:pt idx="1252">
                  <c:v>30</c:v>
                </c:pt>
                <c:pt idx="1253">
                  <c:v>139</c:v>
                </c:pt>
                <c:pt idx="1254">
                  <c:v>139</c:v>
                </c:pt>
                <c:pt idx="1255">
                  <c:v>147</c:v>
                </c:pt>
                <c:pt idx="1256">
                  <c:v>153</c:v>
                </c:pt>
                <c:pt idx="1257">
                  <c:v>119</c:v>
                </c:pt>
                <c:pt idx="1258">
                  <c:v>61</c:v>
                </c:pt>
                <c:pt idx="1259">
                  <c:v>78</c:v>
                </c:pt>
                <c:pt idx="1260">
                  <c:v>16</c:v>
                </c:pt>
                <c:pt idx="1261">
                  <c:v>89</c:v>
                </c:pt>
                <c:pt idx="1262">
                  <c:v>38</c:v>
                </c:pt>
                <c:pt idx="1263">
                  <c:v>128</c:v>
                </c:pt>
                <c:pt idx="1264">
                  <c:v>35</c:v>
                </c:pt>
                <c:pt idx="1265">
                  <c:v>103</c:v>
                </c:pt>
                <c:pt idx="1266">
                  <c:v>101</c:v>
                </c:pt>
                <c:pt idx="1267">
                  <c:v>57</c:v>
                </c:pt>
                <c:pt idx="1268">
                  <c:v>65</c:v>
                </c:pt>
                <c:pt idx="1269">
                  <c:v>137</c:v>
                </c:pt>
                <c:pt idx="1270">
                  <c:v>126</c:v>
                </c:pt>
                <c:pt idx="1271">
                  <c:v>100</c:v>
                </c:pt>
                <c:pt idx="1272">
                  <c:v>50</c:v>
                </c:pt>
                <c:pt idx="1273">
                  <c:v>21</c:v>
                </c:pt>
                <c:pt idx="1274">
                  <c:v>56</c:v>
                </c:pt>
                <c:pt idx="1275">
                  <c:v>135</c:v>
                </c:pt>
                <c:pt idx="1276">
                  <c:v>82</c:v>
                </c:pt>
                <c:pt idx="1277">
                  <c:v>75</c:v>
                </c:pt>
                <c:pt idx="1278">
                  <c:v>55</c:v>
                </c:pt>
                <c:pt idx="1279">
                  <c:v>120</c:v>
                </c:pt>
                <c:pt idx="1280">
                  <c:v>121</c:v>
                </c:pt>
                <c:pt idx="1281">
                  <c:v>121</c:v>
                </c:pt>
                <c:pt idx="1282">
                  <c:v>131</c:v>
                </c:pt>
                <c:pt idx="1283">
                  <c:v>90</c:v>
                </c:pt>
                <c:pt idx="1284">
                  <c:v>35</c:v>
                </c:pt>
                <c:pt idx="1285">
                  <c:v>97</c:v>
                </c:pt>
                <c:pt idx="1286">
                  <c:v>140</c:v>
                </c:pt>
                <c:pt idx="1287">
                  <c:v>110</c:v>
                </c:pt>
                <c:pt idx="1288">
                  <c:v>67</c:v>
                </c:pt>
                <c:pt idx="1289">
                  <c:v>126</c:v>
                </c:pt>
                <c:pt idx="1290">
                  <c:v>43</c:v>
                </c:pt>
                <c:pt idx="1291">
                  <c:v>144</c:v>
                </c:pt>
                <c:pt idx="1292">
                  <c:v>140</c:v>
                </c:pt>
                <c:pt idx="1293">
                  <c:v>102</c:v>
                </c:pt>
                <c:pt idx="1294">
                  <c:v>139</c:v>
                </c:pt>
                <c:pt idx="1295">
                  <c:v>27</c:v>
                </c:pt>
                <c:pt idx="1296">
                  <c:v>316</c:v>
                </c:pt>
                <c:pt idx="1297">
                  <c:v>565</c:v>
                </c:pt>
                <c:pt idx="1298">
                  <c:v>551</c:v>
                </c:pt>
                <c:pt idx="1299">
                  <c:v>442</c:v>
                </c:pt>
                <c:pt idx="1300">
                  <c:v>420</c:v>
                </c:pt>
                <c:pt idx="1301">
                  <c:v>533</c:v>
                </c:pt>
                <c:pt idx="1302">
                  <c:v>418</c:v>
                </c:pt>
                <c:pt idx="1303">
                  <c:v>176</c:v>
                </c:pt>
                <c:pt idx="1304">
                  <c:v>407</c:v>
                </c:pt>
                <c:pt idx="1305">
                  <c:v>515</c:v>
                </c:pt>
                <c:pt idx="1306">
                  <c:v>451</c:v>
                </c:pt>
                <c:pt idx="1307">
                  <c:v>499</c:v>
                </c:pt>
                <c:pt idx="1308">
                  <c:v>352</c:v>
                </c:pt>
                <c:pt idx="1309">
                  <c:v>592</c:v>
                </c:pt>
                <c:pt idx="1310">
                  <c:v>184</c:v>
                </c:pt>
                <c:pt idx="1311">
                  <c:v>504</c:v>
                </c:pt>
                <c:pt idx="1312">
                  <c:v>173</c:v>
                </c:pt>
                <c:pt idx="1313">
                  <c:v>496</c:v>
                </c:pt>
                <c:pt idx="1314">
                  <c:v>420</c:v>
                </c:pt>
                <c:pt idx="1315">
                  <c:v>536</c:v>
                </c:pt>
                <c:pt idx="1316">
                  <c:v>205</c:v>
                </c:pt>
                <c:pt idx="1317">
                  <c:v>297</c:v>
                </c:pt>
                <c:pt idx="1318">
                  <c:v>265</c:v>
                </c:pt>
                <c:pt idx="1319">
                  <c:v>326</c:v>
                </c:pt>
                <c:pt idx="1320">
                  <c:v>398</c:v>
                </c:pt>
                <c:pt idx="1321">
                  <c:v>545</c:v>
                </c:pt>
                <c:pt idx="1322">
                  <c:v>193</c:v>
                </c:pt>
                <c:pt idx="1323">
                  <c:v>221</c:v>
                </c:pt>
                <c:pt idx="1324">
                  <c:v>527</c:v>
                </c:pt>
                <c:pt idx="1325">
                  <c:v>350</c:v>
                </c:pt>
                <c:pt idx="1326">
                  <c:v>290</c:v>
                </c:pt>
                <c:pt idx="1327">
                  <c:v>166</c:v>
                </c:pt>
                <c:pt idx="1328">
                  <c:v>287</c:v>
                </c:pt>
                <c:pt idx="1329">
                  <c:v>591</c:v>
                </c:pt>
                <c:pt idx="1330">
                  <c:v>560</c:v>
                </c:pt>
                <c:pt idx="1331">
                  <c:v>364</c:v>
                </c:pt>
                <c:pt idx="1332">
                  <c:v>284</c:v>
                </c:pt>
                <c:pt idx="1333">
                  <c:v>184</c:v>
                </c:pt>
                <c:pt idx="1334">
                  <c:v>396</c:v>
                </c:pt>
                <c:pt idx="1335">
                  <c:v>222</c:v>
                </c:pt>
                <c:pt idx="1336">
                  <c:v>473</c:v>
                </c:pt>
                <c:pt idx="1337">
                  <c:v>410</c:v>
                </c:pt>
                <c:pt idx="1338">
                  <c:v>389</c:v>
                </c:pt>
                <c:pt idx="1339">
                  <c:v>487</c:v>
                </c:pt>
                <c:pt idx="1340">
                  <c:v>439</c:v>
                </c:pt>
                <c:pt idx="1341">
                  <c:v>265</c:v>
                </c:pt>
                <c:pt idx="1342">
                  <c:v>259</c:v>
                </c:pt>
                <c:pt idx="1343">
                  <c:v>171</c:v>
                </c:pt>
                <c:pt idx="1344">
                  <c:v>377</c:v>
                </c:pt>
                <c:pt idx="1345">
                  <c:v>183</c:v>
                </c:pt>
                <c:pt idx="1346">
                  <c:v>334</c:v>
                </c:pt>
                <c:pt idx="1347">
                  <c:v>420</c:v>
                </c:pt>
                <c:pt idx="1348">
                  <c:v>449</c:v>
                </c:pt>
                <c:pt idx="1349">
                  <c:v>368</c:v>
                </c:pt>
                <c:pt idx="1350">
                  <c:v>412</c:v>
                </c:pt>
                <c:pt idx="1351">
                  <c:v>441</c:v>
                </c:pt>
                <c:pt idx="1352">
                  <c:v>299</c:v>
                </c:pt>
                <c:pt idx="1353">
                  <c:v>434</c:v>
                </c:pt>
                <c:pt idx="1354">
                  <c:v>301</c:v>
                </c:pt>
                <c:pt idx="1355">
                  <c:v>460</c:v>
                </c:pt>
                <c:pt idx="1356">
                  <c:v>584</c:v>
                </c:pt>
                <c:pt idx="1357">
                  <c:v>500</c:v>
                </c:pt>
                <c:pt idx="1358">
                  <c:v>285</c:v>
                </c:pt>
                <c:pt idx="1359">
                  <c:v>450</c:v>
                </c:pt>
                <c:pt idx="1360">
                  <c:v>306</c:v>
                </c:pt>
                <c:pt idx="1361">
                  <c:v>242</c:v>
                </c:pt>
                <c:pt idx="1362">
                  <c:v>455</c:v>
                </c:pt>
                <c:pt idx="1363">
                  <c:v>176</c:v>
                </c:pt>
                <c:pt idx="1364">
                  <c:v>381</c:v>
                </c:pt>
                <c:pt idx="1365">
                  <c:v>422</c:v>
                </c:pt>
                <c:pt idx="1366">
                  <c:v>350</c:v>
                </c:pt>
                <c:pt idx="1367">
                  <c:v>237</c:v>
                </c:pt>
                <c:pt idx="1368">
                  <c:v>473</c:v>
                </c:pt>
                <c:pt idx="1369">
                  <c:v>211</c:v>
                </c:pt>
                <c:pt idx="1370">
                  <c:v>478</c:v>
                </c:pt>
                <c:pt idx="1371">
                  <c:v>582</c:v>
                </c:pt>
                <c:pt idx="1372">
                  <c:v>519</c:v>
                </c:pt>
                <c:pt idx="1373">
                  <c:v>507</c:v>
                </c:pt>
                <c:pt idx="1374">
                  <c:v>395</c:v>
                </c:pt>
                <c:pt idx="1375">
                  <c:v>170</c:v>
                </c:pt>
                <c:pt idx="1376">
                  <c:v>487</c:v>
                </c:pt>
                <c:pt idx="1377">
                  <c:v>397</c:v>
                </c:pt>
                <c:pt idx="1378">
                  <c:v>561</c:v>
                </c:pt>
                <c:pt idx="1379">
                  <c:v>560</c:v>
                </c:pt>
                <c:pt idx="1380">
                  <c:v>536</c:v>
                </c:pt>
                <c:pt idx="1381">
                  <c:v>528</c:v>
                </c:pt>
                <c:pt idx="1382">
                  <c:v>224</c:v>
                </c:pt>
                <c:pt idx="1383">
                  <c:v>315</c:v>
                </c:pt>
                <c:pt idx="1384">
                  <c:v>176</c:v>
                </c:pt>
                <c:pt idx="1385">
                  <c:v>355</c:v>
                </c:pt>
                <c:pt idx="1386">
                  <c:v>420</c:v>
                </c:pt>
                <c:pt idx="1387">
                  <c:v>575</c:v>
                </c:pt>
                <c:pt idx="1388">
                  <c:v>378</c:v>
                </c:pt>
                <c:pt idx="1389">
                  <c:v>565</c:v>
                </c:pt>
                <c:pt idx="1390">
                  <c:v>189</c:v>
                </c:pt>
                <c:pt idx="1391">
                  <c:v>374</c:v>
                </c:pt>
                <c:pt idx="1392">
                  <c:v>543</c:v>
                </c:pt>
                <c:pt idx="1393">
                  <c:v>495</c:v>
                </c:pt>
                <c:pt idx="1394">
                  <c:v>480</c:v>
                </c:pt>
                <c:pt idx="1395">
                  <c:v>375</c:v>
                </c:pt>
                <c:pt idx="1396">
                  <c:v>245</c:v>
                </c:pt>
                <c:pt idx="1397">
                  <c:v>306</c:v>
                </c:pt>
                <c:pt idx="1398">
                  <c:v>364</c:v>
                </c:pt>
                <c:pt idx="1399">
                  <c:v>590</c:v>
                </c:pt>
                <c:pt idx="1400">
                  <c:v>570</c:v>
                </c:pt>
                <c:pt idx="1401">
                  <c:v>188</c:v>
                </c:pt>
                <c:pt idx="1402">
                  <c:v>194</c:v>
                </c:pt>
                <c:pt idx="1403">
                  <c:v>512</c:v>
                </c:pt>
                <c:pt idx="1404">
                  <c:v>584</c:v>
                </c:pt>
                <c:pt idx="1405">
                  <c:v>343</c:v>
                </c:pt>
                <c:pt idx="1406">
                  <c:v>447</c:v>
                </c:pt>
                <c:pt idx="1407">
                  <c:v>322</c:v>
                </c:pt>
                <c:pt idx="1408">
                  <c:v>334</c:v>
                </c:pt>
                <c:pt idx="1409">
                  <c:v>413</c:v>
                </c:pt>
                <c:pt idx="1410">
                  <c:v>308</c:v>
                </c:pt>
                <c:pt idx="1411">
                  <c:v>517</c:v>
                </c:pt>
                <c:pt idx="1412">
                  <c:v>152</c:v>
                </c:pt>
                <c:pt idx="1413">
                  <c:v>416</c:v>
                </c:pt>
                <c:pt idx="1414">
                  <c:v>426</c:v>
                </c:pt>
                <c:pt idx="1415">
                  <c:v>288</c:v>
                </c:pt>
                <c:pt idx="1416">
                  <c:v>316</c:v>
                </c:pt>
                <c:pt idx="1417">
                  <c:v>433</c:v>
                </c:pt>
                <c:pt idx="1418">
                  <c:v>348</c:v>
                </c:pt>
                <c:pt idx="1419">
                  <c:v>169</c:v>
                </c:pt>
                <c:pt idx="1420">
                  <c:v>537</c:v>
                </c:pt>
                <c:pt idx="1421">
                  <c:v>460</c:v>
                </c:pt>
                <c:pt idx="1422">
                  <c:v>464</c:v>
                </c:pt>
                <c:pt idx="1423">
                  <c:v>178</c:v>
                </c:pt>
                <c:pt idx="1424">
                  <c:v>464</c:v>
                </c:pt>
                <c:pt idx="1425">
                  <c:v>597</c:v>
                </c:pt>
                <c:pt idx="1426">
                  <c:v>341</c:v>
                </c:pt>
                <c:pt idx="1427">
                  <c:v>382</c:v>
                </c:pt>
                <c:pt idx="1428">
                  <c:v>446</c:v>
                </c:pt>
                <c:pt idx="1429">
                  <c:v>268</c:v>
                </c:pt>
                <c:pt idx="1430">
                  <c:v>191</c:v>
                </c:pt>
                <c:pt idx="1431">
                  <c:v>170</c:v>
                </c:pt>
                <c:pt idx="1432">
                  <c:v>535</c:v>
                </c:pt>
                <c:pt idx="1433">
                  <c:v>403</c:v>
                </c:pt>
                <c:pt idx="1434">
                  <c:v>392</c:v>
                </c:pt>
                <c:pt idx="1435">
                  <c:v>194</c:v>
                </c:pt>
                <c:pt idx="1436">
                  <c:v>171</c:v>
                </c:pt>
                <c:pt idx="1437">
                  <c:v>166</c:v>
                </c:pt>
                <c:pt idx="1438">
                  <c:v>385</c:v>
                </c:pt>
                <c:pt idx="1439">
                  <c:v>228</c:v>
                </c:pt>
                <c:pt idx="1440">
                  <c:v>435</c:v>
                </c:pt>
                <c:pt idx="1441">
                  <c:v>414</c:v>
                </c:pt>
                <c:pt idx="1442">
                  <c:v>443</c:v>
                </c:pt>
                <c:pt idx="1443">
                  <c:v>188</c:v>
                </c:pt>
                <c:pt idx="1444">
                  <c:v>506</c:v>
                </c:pt>
                <c:pt idx="1445">
                  <c:v>268</c:v>
                </c:pt>
                <c:pt idx="1446">
                  <c:v>453</c:v>
                </c:pt>
                <c:pt idx="1447">
                  <c:v>250</c:v>
                </c:pt>
                <c:pt idx="1448">
                  <c:v>391</c:v>
                </c:pt>
                <c:pt idx="1449">
                  <c:v>175</c:v>
                </c:pt>
                <c:pt idx="1450">
                  <c:v>536</c:v>
                </c:pt>
                <c:pt idx="1451">
                  <c:v>316</c:v>
                </c:pt>
                <c:pt idx="1452">
                  <c:v>508</c:v>
                </c:pt>
                <c:pt idx="1453">
                  <c:v>395</c:v>
                </c:pt>
                <c:pt idx="1454">
                  <c:v>307</c:v>
                </c:pt>
                <c:pt idx="1455">
                  <c:v>187</c:v>
                </c:pt>
                <c:pt idx="1456">
                  <c:v>508</c:v>
                </c:pt>
                <c:pt idx="1457">
                  <c:v>531</c:v>
                </c:pt>
                <c:pt idx="1458">
                  <c:v>324</c:v>
                </c:pt>
                <c:pt idx="1459">
                  <c:v>249</c:v>
                </c:pt>
                <c:pt idx="1460">
                  <c:v>411</c:v>
                </c:pt>
                <c:pt idx="1461">
                  <c:v>178</c:v>
                </c:pt>
                <c:pt idx="1462">
                  <c:v>274</c:v>
                </c:pt>
                <c:pt idx="1463">
                  <c:v>406</c:v>
                </c:pt>
                <c:pt idx="1464">
                  <c:v>181</c:v>
                </c:pt>
                <c:pt idx="1465">
                  <c:v>294</c:v>
                </c:pt>
                <c:pt idx="1466">
                  <c:v>274</c:v>
                </c:pt>
                <c:pt idx="1467">
                  <c:v>427</c:v>
                </c:pt>
                <c:pt idx="1468">
                  <c:v>581</c:v>
                </c:pt>
                <c:pt idx="1469">
                  <c:v>413</c:v>
                </c:pt>
                <c:pt idx="1470">
                  <c:v>461</c:v>
                </c:pt>
                <c:pt idx="1471">
                  <c:v>463</c:v>
                </c:pt>
                <c:pt idx="1472">
                  <c:v>218</c:v>
                </c:pt>
                <c:pt idx="1473">
                  <c:v>411</c:v>
                </c:pt>
                <c:pt idx="1474">
                  <c:v>524</c:v>
                </c:pt>
                <c:pt idx="1475">
                  <c:v>222</c:v>
                </c:pt>
                <c:pt idx="1476">
                  <c:v>260</c:v>
                </c:pt>
                <c:pt idx="1477">
                  <c:v>268</c:v>
                </c:pt>
                <c:pt idx="1478">
                  <c:v>348</c:v>
                </c:pt>
                <c:pt idx="1479">
                  <c:v>478</c:v>
                </c:pt>
                <c:pt idx="1480">
                  <c:v>156</c:v>
                </c:pt>
                <c:pt idx="1481">
                  <c:v>604</c:v>
                </c:pt>
                <c:pt idx="1482">
                  <c:v>551</c:v>
                </c:pt>
                <c:pt idx="1483">
                  <c:v>336</c:v>
                </c:pt>
                <c:pt idx="1484">
                  <c:v>464</c:v>
                </c:pt>
                <c:pt idx="1485">
                  <c:v>584</c:v>
                </c:pt>
                <c:pt idx="1486">
                  <c:v>605</c:v>
                </c:pt>
                <c:pt idx="1487">
                  <c:v>258</c:v>
                </c:pt>
                <c:pt idx="1488">
                  <c:v>474</c:v>
                </c:pt>
                <c:pt idx="1489">
                  <c:v>603</c:v>
                </c:pt>
                <c:pt idx="1490">
                  <c:v>420</c:v>
                </c:pt>
                <c:pt idx="1491">
                  <c:v>360</c:v>
                </c:pt>
                <c:pt idx="1492">
                  <c:v>488</c:v>
                </c:pt>
                <c:pt idx="1493">
                  <c:v>413</c:v>
                </c:pt>
                <c:pt idx="1494">
                  <c:v>279</c:v>
                </c:pt>
                <c:pt idx="1495">
                  <c:v>522</c:v>
                </c:pt>
                <c:pt idx="1496">
                  <c:v>588</c:v>
                </c:pt>
                <c:pt idx="1497">
                  <c:v>571</c:v>
                </c:pt>
                <c:pt idx="1498">
                  <c:v>442</c:v>
                </c:pt>
                <c:pt idx="1499">
                  <c:v>600</c:v>
                </c:pt>
                <c:pt idx="1500">
                  <c:v>235</c:v>
                </c:pt>
                <c:pt idx="1501">
                  <c:v>371</c:v>
                </c:pt>
                <c:pt idx="1502">
                  <c:v>493</c:v>
                </c:pt>
                <c:pt idx="1503">
                  <c:v>379</c:v>
                </c:pt>
                <c:pt idx="1504">
                  <c:v>386</c:v>
                </c:pt>
                <c:pt idx="1505">
                  <c:v>459</c:v>
                </c:pt>
                <c:pt idx="1506">
                  <c:v>329</c:v>
                </c:pt>
                <c:pt idx="1507">
                  <c:v>498</c:v>
                </c:pt>
                <c:pt idx="1508">
                  <c:v>162</c:v>
                </c:pt>
                <c:pt idx="1509">
                  <c:v>410</c:v>
                </c:pt>
                <c:pt idx="1510">
                  <c:v>426</c:v>
                </c:pt>
                <c:pt idx="1511">
                  <c:v>380</c:v>
                </c:pt>
                <c:pt idx="1512">
                  <c:v>583</c:v>
                </c:pt>
                <c:pt idx="1513">
                  <c:v>334</c:v>
                </c:pt>
                <c:pt idx="1514">
                  <c:v>567</c:v>
                </c:pt>
                <c:pt idx="1515">
                  <c:v>308</c:v>
                </c:pt>
                <c:pt idx="1516">
                  <c:v>375</c:v>
                </c:pt>
                <c:pt idx="1517">
                  <c:v>308</c:v>
                </c:pt>
                <c:pt idx="1518">
                  <c:v>479</c:v>
                </c:pt>
                <c:pt idx="1519">
                  <c:v>259</c:v>
                </c:pt>
                <c:pt idx="1520">
                  <c:v>580</c:v>
                </c:pt>
                <c:pt idx="1521">
                  <c:v>519</c:v>
                </c:pt>
                <c:pt idx="1522">
                  <c:v>494</c:v>
                </c:pt>
                <c:pt idx="1523">
                  <c:v>409</c:v>
                </c:pt>
                <c:pt idx="1524">
                  <c:v>209</c:v>
                </c:pt>
                <c:pt idx="1525">
                  <c:v>455</c:v>
                </c:pt>
                <c:pt idx="1526">
                  <c:v>515</c:v>
                </c:pt>
                <c:pt idx="1527">
                  <c:v>487</c:v>
                </c:pt>
                <c:pt idx="1528">
                  <c:v>370</c:v>
                </c:pt>
                <c:pt idx="1529">
                  <c:v>199</c:v>
                </c:pt>
                <c:pt idx="1530">
                  <c:v>582</c:v>
                </c:pt>
                <c:pt idx="1531">
                  <c:v>290</c:v>
                </c:pt>
                <c:pt idx="1532">
                  <c:v>338</c:v>
                </c:pt>
                <c:pt idx="1533">
                  <c:v>197</c:v>
                </c:pt>
                <c:pt idx="1534">
                  <c:v>490</c:v>
                </c:pt>
                <c:pt idx="1535">
                  <c:v>347</c:v>
                </c:pt>
                <c:pt idx="1536">
                  <c:v>279</c:v>
                </c:pt>
                <c:pt idx="1537">
                  <c:v>456</c:v>
                </c:pt>
                <c:pt idx="1538">
                  <c:v>331</c:v>
                </c:pt>
                <c:pt idx="1539">
                  <c:v>436</c:v>
                </c:pt>
                <c:pt idx="1540">
                  <c:v>369</c:v>
                </c:pt>
                <c:pt idx="1541">
                  <c:v>258</c:v>
                </c:pt>
                <c:pt idx="1542">
                  <c:v>384</c:v>
                </c:pt>
                <c:pt idx="1543">
                  <c:v>239</c:v>
                </c:pt>
                <c:pt idx="1544">
                  <c:v>539</c:v>
                </c:pt>
                <c:pt idx="1545">
                  <c:v>469</c:v>
                </c:pt>
                <c:pt idx="1546">
                  <c:v>278</c:v>
                </c:pt>
                <c:pt idx="1547">
                  <c:v>364</c:v>
                </c:pt>
                <c:pt idx="1548">
                  <c:v>438</c:v>
                </c:pt>
                <c:pt idx="1549">
                  <c:v>258</c:v>
                </c:pt>
                <c:pt idx="1550">
                  <c:v>289</c:v>
                </c:pt>
                <c:pt idx="1551">
                  <c:v>201</c:v>
                </c:pt>
                <c:pt idx="1552">
                  <c:v>389</c:v>
                </c:pt>
                <c:pt idx="1553">
                  <c:v>313</c:v>
                </c:pt>
                <c:pt idx="1554">
                  <c:v>402</c:v>
                </c:pt>
                <c:pt idx="1555">
                  <c:v>473</c:v>
                </c:pt>
                <c:pt idx="1556">
                  <c:v>270</c:v>
                </c:pt>
                <c:pt idx="1557">
                  <c:v>403</c:v>
                </c:pt>
                <c:pt idx="1558">
                  <c:v>464</c:v>
                </c:pt>
                <c:pt idx="1559">
                  <c:v>279</c:v>
                </c:pt>
                <c:pt idx="1560">
                  <c:v>468</c:v>
                </c:pt>
                <c:pt idx="1561">
                  <c:v>151</c:v>
                </c:pt>
                <c:pt idx="1562">
                  <c:v>469</c:v>
                </c:pt>
                <c:pt idx="1563">
                  <c:v>311</c:v>
                </c:pt>
                <c:pt idx="1564">
                  <c:v>496</c:v>
                </c:pt>
                <c:pt idx="1565">
                  <c:v>285</c:v>
                </c:pt>
                <c:pt idx="1566">
                  <c:v>324</c:v>
                </c:pt>
                <c:pt idx="1567">
                  <c:v>599</c:v>
                </c:pt>
                <c:pt idx="1568">
                  <c:v>536</c:v>
                </c:pt>
                <c:pt idx="1569">
                  <c:v>290</c:v>
                </c:pt>
                <c:pt idx="1570">
                  <c:v>540</c:v>
                </c:pt>
                <c:pt idx="1571">
                  <c:v>211</c:v>
                </c:pt>
                <c:pt idx="1572">
                  <c:v>219</c:v>
                </c:pt>
                <c:pt idx="1573">
                  <c:v>168</c:v>
                </c:pt>
                <c:pt idx="1574">
                  <c:v>417</c:v>
                </c:pt>
                <c:pt idx="1575">
                  <c:v>557</c:v>
                </c:pt>
                <c:pt idx="1576">
                  <c:v>534</c:v>
                </c:pt>
                <c:pt idx="1577">
                  <c:v>175</c:v>
                </c:pt>
                <c:pt idx="1578">
                  <c:v>266</c:v>
                </c:pt>
                <c:pt idx="1579">
                  <c:v>240</c:v>
                </c:pt>
                <c:pt idx="1580">
                  <c:v>324</c:v>
                </c:pt>
                <c:pt idx="1581">
                  <c:v>587</c:v>
                </c:pt>
                <c:pt idx="1582">
                  <c:v>241</c:v>
                </c:pt>
                <c:pt idx="1583">
                  <c:v>210</c:v>
                </c:pt>
                <c:pt idx="1584">
                  <c:v>255</c:v>
                </c:pt>
                <c:pt idx="1585">
                  <c:v>214</c:v>
                </c:pt>
                <c:pt idx="1586">
                  <c:v>582</c:v>
                </c:pt>
                <c:pt idx="1587">
                  <c:v>501</c:v>
                </c:pt>
                <c:pt idx="1588">
                  <c:v>494</c:v>
                </c:pt>
                <c:pt idx="1589">
                  <c:v>152</c:v>
                </c:pt>
                <c:pt idx="1590">
                  <c:v>172</c:v>
                </c:pt>
                <c:pt idx="1591">
                  <c:v>545</c:v>
                </c:pt>
                <c:pt idx="1592">
                  <c:v>381</c:v>
                </c:pt>
                <c:pt idx="1593">
                  <c:v>554</c:v>
                </c:pt>
                <c:pt idx="1594">
                  <c:v>182</c:v>
                </c:pt>
                <c:pt idx="1595">
                  <c:v>464</c:v>
                </c:pt>
                <c:pt idx="1596">
                  <c:v>205</c:v>
                </c:pt>
                <c:pt idx="1597">
                  <c:v>330</c:v>
                </c:pt>
                <c:pt idx="1598">
                  <c:v>571</c:v>
                </c:pt>
                <c:pt idx="1599">
                  <c:v>184</c:v>
                </c:pt>
                <c:pt idx="1600">
                  <c:v>578</c:v>
                </c:pt>
                <c:pt idx="1601">
                  <c:v>567</c:v>
                </c:pt>
                <c:pt idx="1602">
                  <c:v>213</c:v>
                </c:pt>
                <c:pt idx="1603">
                  <c:v>257</c:v>
                </c:pt>
                <c:pt idx="1604">
                  <c:v>369</c:v>
                </c:pt>
                <c:pt idx="1605">
                  <c:v>497</c:v>
                </c:pt>
                <c:pt idx="1606">
                  <c:v>260</c:v>
                </c:pt>
                <c:pt idx="1607">
                  <c:v>567</c:v>
                </c:pt>
                <c:pt idx="1608">
                  <c:v>565</c:v>
                </c:pt>
                <c:pt idx="1609">
                  <c:v>363</c:v>
                </c:pt>
                <c:pt idx="1610">
                  <c:v>262</c:v>
                </c:pt>
                <c:pt idx="1611">
                  <c:v>526</c:v>
                </c:pt>
                <c:pt idx="1612">
                  <c:v>348</c:v>
                </c:pt>
                <c:pt idx="1613">
                  <c:v>405</c:v>
                </c:pt>
                <c:pt idx="1614">
                  <c:v>194</c:v>
                </c:pt>
                <c:pt idx="1615">
                  <c:v>340</c:v>
                </c:pt>
                <c:pt idx="1616">
                  <c:v>209</c:v>
                </c:pt>
                <c:pt idx="1617">
                  <c:v>605</c:v>
                </c:pt>
                <c:pt idx="1618">
                  <c:v>598</c:v>
                </c:pt>
                <c:pt idx="1619">
                  <c:v>369</c:v>
                </c:pt>
                <c:pt idx="1620">
                  <c:v>506</c:v>
                </c:pt>
                <c:pt idx="1621">
                  <c:v>567</c:v>
                </c:pt>
                <c:pt idx="1622">
                  <c:v>586</c:v>
                </c:pt>
                <c:pt idx="1623">
                  <c:v>181</c:v>
                </c:pt>
                <c:pt idx="1624">
                  <c:v>499</c:v>
                </c:pt>
                <c:pt idx="1625">
                  <c:v>165</c:v>
                </c:pt>
                <c:pt idx="1626">
                  <c:v>74</c:v>
                </c:pt>
                <c:pt idx="1627">
                  <c:v>53</c:v>
                </c:pt>
                <c:pt idx="1628">
                  <c:v>241</c:v>
                </c:pt>
                <c:pt idx="1629">
                  <c:v>150</c:v>
                </c:pt>
                <c:pt idx="1630">
                  <c:v>310</c:v>
                </c:pt>
                <c:pt idx="1631">
                  <c:v>314</c:v>
                </c:pt>
                <c:pt idx="1632">
                  <c:v>326</c:v>
                </c:pt>
                <c:pt idx="1633">
                  <c:v>57</c:v>
                </c:pt>
                <c:pt idx="1634">
                  <c:v>438</c:v>
                </c:pt>
                <c:pt idx="1635">
                  <c:v>542</c:v>
                </c:pt>
                <c:pt idx="1636">
                  <c:v>432</c:v>
                </c:pt>
                <c:pt idx="1637">
                  <c:v>261</c:v>
                </c:pt>
                <c:pt idx="1638">
                  <c:v>156</c:v>
                </c:pt>
                <c:pt idx="1639">
                  <c:v>69</c:v>
                </c:pt>
                <c:pt idx="1640">
                  <c:v>342</c:v>
                </c:pt>
                <c:pt idx="1641">
                  <c:v>171</c:v>
                </c:pt>
                <c:pt idx="1642">
                  <c:v>258</c:v>
                </c:pt>
                <c:pt idx="1643">
                  <c:v>298</c:v>
                </c:pt>
                <c:pt idx="1644">
                  <c:v>80</c:v>
                </c:pt>
                <c:pt idx="1645">
                  <c:v>496</c:v>
                </c:pt>
                <c:pt idx="1646">
                  <c:v>146</c:v>
                </c:pt>
                <c:pt idx="1647">
                  <c:v>297</c:v>
                </c:pt>
                <c:pt idx="1648">
                  <c:v>19</c:v>
                </c:pt>
                <c:pt idx="1649">
                  <c:v>540</c:v>
                </c:pt>
                <c:pt idx="1650">
                  <c:v>237</c:v>
                </c:pt>
                <c:pt idx="1651">
                  <c:v>94</c:v>
                </c:pt>
                <c:pt idx="1652">
                  <c:v>566</c:v>
                </c:pt>
                <c:pt idx="1653">
                  <c:v>265</c:v>
                </c:pt>
                <c:pt idx="1654">
                  <c:v>214</c:v>
                </c:pt>
                <c:pt idx="1655">
                  <c:v>299</c:v>
                </c:pt>
                <c:pt idx="1656">
                  <c:v>401</c:v>
                </c:pt>
                <c:pt idx="1657">
                  <c:v>290</c:v>
                </c:pt>
                <c:pt idx="1658">
                  <c:v>409</c:v>
                </c:pt>
                <c:pt idx="1659">
                  <c:v>164</c:v>
                </c:pt>
                <c:pt idx="1660">
                  <c:v>82</c:v>
                </c:pt>
                <c:pt idx="1661">
                  <c:v>141</c:v>
                </c:pt>
                <c:pt idx="1662">
                  <c:v>492</c:v>
                </c:pt>
                <c:pt idx="1663">
                  <c:v>591</c:v>
                </c:pt>
                <c:pt idx="1664">
                  <c:v>264</c:v>
                </c:pt>
                <c:pt idx="1665">
                  <c:v>595</c:v>
                </c:pt>
                <c:pt idx="1666">
                  <c:v>537</c:v>
                </c:pt>
                <c:pt idx="1667">
                  <c:v>479</c:v>
                </c:pt>
                <c:pt idx="1668">
                  <c:v>391</c:v>
                </c:pt>
                <c:pt idx="1669">
                  <c:v>382</c:v>
                </c:pt>
                <c:pt idx="1670">
                  <c:v>389</c:v>
                </c:pt>
                <c:pt idx="1671">
                  <c:v>166</c:v>
                </c:pt>
                <c:pt idx="1672">
                  <c:v>63</c:v>
                </c:pt>
                <c:pt idx="1673">
                  <c:v>231</c:v>
                </c:pt>
                <c:pt idx="1674">
                  <c:v>225</c:v>
                </c:pt>
                <c:pt idx="1675">
                  <c:v>574</c:v>
                </c:pt>
                <c:pt idx="1676">
                  <c:v>454</c:v>
                </c:pt>
                <c:pt idx="1677">
                  <c:v>63</c:v>
                </c:pt>
                <c:pt idx="1678">
                  <c:v>357</c:v>
                </c:pt>
                <c:pt idx="1679">
                  <c:v>155</c:v>
                </c:pt>
                <c:pt idx="1680">
                  <c:v>103</c:v>
                </c:pt>
                <c:pt idx="1681">
                  <c:v>38</c:v>
                </c:pt>
                <c:pt idx="1682">
                  <c:v>98</c:v>
                </c:pt>
                <c:pt idx="1683">
                  <c:v>410</c:v>
                </c:pt>
                <c:pt idx="1684">
                  <c:v>537</c:v>
                </c:pt>
                <c:pt idx="1685">
                  <c:v>271</c:v>
                </c:pt>
                <c:pt idx="1686">
                  <c:v>496</c:v>
                </c:pt>
                <c:pt idx="1687">
                  <c:v>404</c:v>
                </c:pt>
                <c:pt idx="1688">
                  <c:v>325</c:v>
                </c:pt>
                <c:pt idx="1689">
                  <c:v>562</c:v>
                </c:pt>
                <c:pt idx="1690">
                  <c:v>110</c:v>
                </c:pt>
                <c:pt idx="1691">
                  <c:v>311</c:v>
                </c:pt>
                <c:pt idx="1692">
                  <c:v>40</c:v>
                </c:pt>
                <c:pt idx="1693">
                  <c:v>416</c:v>
                </c:pt>
                <c:pt idx="1694">
                  <c:v>261</c:v>
                </c:pt>
                <c:pt idx="1695">
                  <c:v>566</c:v>
                </c:pt>
                <c:pt idx="1696">
                  <c:v>583</c:v>
                </c:pt>
                <c:pt idx="1697">
                  <c:v>37</c:v>
                </c:pt>
                <c:pt idx="1698">
                  <c:v>453</c:v>
                </c:pt>
                <c:pt idx="1699">
                  <c:v>576</c:v>
                </c:pt>
                <c:pt idx="1700">
                  <c:v>559</c:v>
                </c:pt>
                <c:pt idx="1701">
                  <c:v>321</c:v>
                </c:pt>
                <c:pt idx="1702">
                  <c:v>145</c:v>
                </c:pt>
                <c:pt idx="1703">
                  <c:v>340</c:v>
                </c:pt>
                <c:pt idx="1704">
                  <c:v>275</c:v>
                </c:pt>
                <c:pt idx="1705">
                  <c:v>347</c:v>
                </c:pt>
                <c:pt idx="1706">
                  <c:v>89</c:v>
                </c:pt>
                <c:pt idx="1707">
                  <c:v>327</c:v>
                </c:pt>
                <c:pt idx="1708">
                  <c:v>76</c:v>
                </c:pt>
                <c:pt idx="1709">
                  <c:v>441</c:v>
                </c:pt>
                <c:pt idx="1710">
                  <c:v>506</c:v>
                </c:pt>
                <c:pt idx="1711">
                  <c:v>488</c:v>
                </c:pt>
                <c:pt idx="1712">
                  <c:v>143</c:v>
                </c:pt>
                <c:pt idx="1713">
                  <c:v>252</c:v>
                </c:pt>
                <c:pt idx="1714">
                  <c:v>212</c:v>
                </c:pt>
                <c:pt idx="1715">
                  <c:v>400</c:v>
                </c:pt>
                <c:pt idx="1716">
                  <c:v>475</c:v>
                </c:pt>
                <c:pt idx="1717">
                  <c:v>477</c:v>
                </c:pt>
                <c:pt idx="1718">
                  <c:v>334</c:v>
                </c:pt>
                <c:pt idx="1719">
                  <c:v>597</c:v>
                </c:pt>
                <c:pt idx="1720">
                  <c:v>123</c:v>
                </c:pt>
                <c:pt idx="1721">
                  <c:v>510</c:v>
                </c:pt>
                <c:pt idx="1722">
                  <c:v>29</c:v>
                </c:pt>
                <c:pt idx="1723">
                  <c:v>572</c:v>
                </c:pt>
                <c:pt idx="1724">
                  <c:v>252</c:v>
                </c:pt>
                <c:pt idx="1725">
                  <c:v>234</c:v>
                </c:pt>
                <c:pt idx="1726">
                  <c:v>313</c:v>
                </c:pt>
                <c:pt idx="1727">
                  <c:v>360</c:v>
                </c:pt>
                <c:pt idx="1728">
                  <c:v>604</c:v>
                </c:pt>
                <c:pt idx="1729">
                  <c:v>422</c:v>
                </c:pt>
                <c:pt idx="1730">
                  <c:v>49</c:v>
                </c:pt>
                <c:pt idx="1731">
                  <c:v>196</c:v>
                </c:pt>
                <c:pt idx="1732">
                  <c:v>243</c:v>
                </c:pt>
                <c:pt idx="1733">
                  <c:v>143</c:v>
                </c:pt>
                <c:pt idx="1734">
                  <c:v>581</c:v>
                </c:pt>
                <c:pt idx="1735">
                  <c:v>548</c:v>
                </c:pt>
                <c:pt idx="1736">
                  <c:v>579</c:v>
                </c:pt>
                <c:pt idx="1737">
                  <c:v>308</c:v>
                </c:pt>
                <c:pt idx="1738">
                  <c:v>28</c:v>
                </c:pt>
                <c:pt idx="1739">
                  <c:v>109</c:v>
                </c:pt>
                <c:pt idx="1740">
                  <c:v>224</c:v>
                </c:pt>
                <c:pt idx="1741">
                  <c:v>267</c:v>
                </c:pt>
                <c:pt idx="1742">
                  <c:v>101</c:v>
                </c:pt>
                <c:pt idx="1743">
                  <c:v>426</c:v>
                </c:pt>
                <c:pt idx="1744">
                  <c:v>574</c:v>
                </c:pt>
                <c:pt idx="1745">
                  <c:v>158</c:v>
                </c:pt>
                <c:pt idx="1746">
                  <c:v>175</c:v>
                </c:pt>
                <c:pt idx="1747">
                  <c:v>508</c:v>
                </c:pt>
                <c:pt idx="1748">
                  <c:v>15</c:v>
                </c:pt>
                <c:pt idx="1749">
                  <c:v>601</c:v>
                </c:pt>
                <c:pt idx="1750">
                  <c:v>45</c:v>
                </c:pt>
                <c:pt idx="1751">
                  <c:v>300</c:v>
                </c:pt>
                <c:pt idx="1752">
                  <c:v>191</c:v>
                </c:pt>
                <c:pt idx="1753">
                  <c:v>548</c:v>
                </c:pt>
                <c:pt idx="1754">
                  <c:v>470</c:v>
                </c:pt>
                <c:pt idx="1755">
                  <c:v>531</c:v>
                </c:pt>
                <c:pt idx="1756">
                  <c:v>485</c:v>
                </c:pt>
                <c:pt idx="1757">
                  <c:v>329</c:v>
                </c:pt>
                <c:pt idx="1758">
                  <c:v>241</c:v>
                </c:pt>
                <c:pt idx="1759">
                  <c:v>107</c:v>
                </c:pt>
                <c:pt idx="1760">
                  <c:v>78</c:v>
                </c:pt>
                <c:pt idx="1761">
                  <c:v>563</c:v>
                </c:pt>
                <c:pt idx="1762">
                  <c:v>72</c:v>
                </c:pt>
                <c:pt idx="1763">
                  <c:v>441</c:v>
                </c:pt>
                <c:pt idx="1764">
                  <c:v>122</c:v>
                </c:pt>
                <c:pt idx="1765">
                  <c:v>597</c:v>
                </c:pt>
                <c:pt idx="1766">
                  <c:v>342</c:v>
                </c:pt>
                <c:pt idx="1767">
                  <c:v>472</c:v>
                </c:pt>
                <c:pt idx="1768">
                  <c:v>237</c:v>
                </c:pt>
                <c:pt idx="1769">
                  <c:v>200</c:v>
                </c:pt>
                <c:pt idx="1770">
                  <c:v>424</c:v>
                </c:pt>
                <c:pt idx="1771">
                  <c:v>379</c:v>
                </c:pt>
                <c:pt idx="1772">
                  <c:v>439</c:v>
                </c:pt>
                <c:pt idx="1773">
                  <c:v>551</c:v>
                </c:pt>
                <c:pt idx="1774">
                  <c:v>551</c:v>
                </c:pt>
                <c:pt idx="1775">
                  <c:v>475</c:v>
                </c:pt>
                <c:pt idx="1776">
                  <c:v>293</c:v>
                </c:pt>
                <c:pt idx="1777">
                  <c:v>142</c:v>
                </c:pt>
                <c:pt idx="1778">
                  <c:v>391</c:v>
                </c:pt>
                <c:pt idx="1779">
                  <c:v>340</c:v>
                </c:pt>
                <c:pt idx="1780">
                  <c:v>606</c:v>
                </c:pt>
                <c:pt idx="1781">
                  <c:v>299</c:v>
                </c:pt>
                <c:pt idx="1782">
                  <c:v>598</c:v>
                </c:pt>
                <c:pt idx="1783">
                  <c:v>149</c:v>
                </c:pt>
                <c:pt idx="1784">
                  <c:v>433</c:v>
                </c:pt>
                <c:pt idx="1785">
                  <c:v>306</c:v>
                </c:pt>
                <c:pt idx="1786">
                  <c:v>159</c:v>
                </c:pt>
                <c:pt idx="1787">
                  <c:v>74</c:v>
                </c:pt>
                <c:pt idx="1788">
                  <c:v>558</c:v>
                </c:pt>
                <c:pt idx="1789">
                  <c:v>559</c:v>
                </c:pt>
                <c:pt idx="1790">
                  <c:v>41</c:v>
                </c:pt>
                <c:pt idx="1791">
                  <c:v>369</c:v>
                </c:pt>
                <c:pt idx="1792">
                  <c:v>340</c:v>
                </c:pt>
                <c:pt idx="1793">
                  <c:v>358</c:v>
                </c:pt>
                <c:pt idx="1794">
                  <c:v>539</c:v>
                </c:pt>
                <c:pt idx="1795">
                  <c:v>31</c:v>
                </c:pt>
                <c:pt idx="1796">
                  <c:v>172</c:v>
                </c:pt>
                <c:pt idx="1797">
                  <c:v>256</c:v>
                </c:pt>
                <c:pt idx="1798">
                  <c:v>239</c:v>
                </c:pt>
                <c:pt idx="1799">
                  <c:v>242</c:v>
                </c:pt>
                <c:pt idx="1800">
                  <c:v>493</c:v>
                </c:pt>
                <c:pt idx="1801">
                  <c:v>21</c:v>
                </c:pt>
                <c:pt idx="1802">
                  <c:v>523</c:v>
                </c:pt>
                <c:pt idx="1803">
                  <c:v>286</c:v>
                </c:pt>
                <c:pt idx="1804">
                  <c:v>201</c:v>
                </c:pt>
                <c:pt idx="1805">
                  <c:v>604</c:v>
                </c:pt>
                <c:pt idx="1806">
                  <c:v>141</c:v>
                </c:pt>
                <c:pt idx="1807">
                  <c:v>608</c:v>
                </c:pt>
                <c:pt idx="1808">
                  <c:v>393</c:v>
                </c:pt>
                <c:pt idx="1809">
                  <c:v>398</c:v>
                </c:pt>
                <c:pt idx="1810">
                  <c:v>602</c:v>
                </c:pt>
                <c:pt idx="1811">
                  <c:v>295</c:v>
                </c:pt>
                <c:pt idx="1812">
                  <c:v>187</c:v>
                </c:pt>
                <c:pt idx="1813">
                  <c:v>117</c:v>
                </c:pt>
                <c:pt idx="1814">
                  <c:v>96</c:v>
                </c:pt>
                <c:pt idx="1815">
                  <c:v>176</c:v>
                </c:pt>
                <c:pt idx="1816">
                  <c:v>338</c:v>
                </c:pt>
                <c:pt idx="1817">
                  <c:v>49</c:v>
                </c:pt>
                <c:pt idx="1818">
                  <c:v>486</c:v>
                </c:pt>
                <c:pt idx="1819">
                  <c:v>74</c:v>
                </c:pt>
                <c:pt idx="1820">
                  <c:v>607</c:v>
                </c:pt>
                <c:pt idx="1821">
                  <c:v>59</c:v>
                </c:pt>
                <c:pt idx="1822">
                  <c:v>462</c:v>
                </c:pt>
                <c:pt idx="1823">
                  <c:v>589</c:v>
                </c:pt>
                <c:pt idx="1824">
                  <c:v>536</c:v>
                </c:pt>
                <c:pt idx="1825">
                  <c:v>325</c:v>
                </c:pt>
                <c:pt idx="1826">
                  <c:v>182</c:v>
                </c:pt>
                <c:pt idx="1827">
                  <c:v>543</c:v>
                </c:pt>
                <c:pt idx="1828">
                  <c:v>517</c:v>
                </c:pt>
                <c:pt idx="1829">
                  <c:v>417</c:v>
                </c:pt>
                <c:pt idx="1830">
                  <c:v>238</c:v>
                </c:pt>
                <c:pt idx="1831">
                  <c:v>101</c:v>
                </c:pt>
                <c:pt idx="1832">
                  <c:v>305</c:v>
                </c:pt>
                <c:pt idx="1833">
                  <c:v>292</c:v>
                </c:pt>
                <c:pt idx="1834">
                  <c:v>528</c:v>
                </c:pt>
                <c:pt idx="1835">
                  <c:v>270</c:v>
                </c:pt>
                <c:pt idx="1836">
                  <c:v>83</c:v>
                </c:pt>
                <c:pt idx="1837">
                  <c:v>263</c:v>
                </c:pt>
                <c:pt idx="1838">
                  <c:v>273</c:v>
                </c:pt>
                <c:pt idx="1839">
                  <c:v>1337</c:v>
                </c:pt>
                <c:pt idx="1840">
                  <c:v>672</c:v>
                </c:pt>
                <c:pt idx="1841">
                  <c:v>640</c:v>
                </c:pt>
                <c:pt idx="1842">
                  <c:v>1103</c:v>
                </c:pt>
                <c:pt idx="1843">
                  <c:v>1243</c:v>
                </c:pt>
                <c:pt idx="1844">
                  <c:v>1246</c:v>
                </c:pt>
                <c:pt idx="1845">
                  <c:v>1309</c:v>
                </c:pt>
                <c:pt idx="1846">
                  <c:v>692</c:v>
                </c:pt>
                <c:pt idx="1847">
                  <c:v>1284</c:v>
                </c:pt>
                <c:pt idx="1848">
                  <c:v>928</c:v>
                </c:pt>
                <c:pt idx="1849">
                  <c:v>1315</c:v>
                </c:pt>
                <c:pt idx="1850">
                  <c:v>1045</c:v>
                </c:pt>
                <c:pt idx="1851">
                  <c:v>921</c:v>
                </c:pt>
                <c:pt idx="1852">
                  <c:v>861</c:v>
                </c:pt>
                <c:pt idx="1853">
                  <c:v>1041</c:v>
                </c:pt>
                <c:pt idx="1854">
                  <c:v>643</c:v>
                </c:pt>
                <c:pt idx="1855">
                  <c:v>1266</c:v>
                </c:pt>
                <c:pt idx="1856">
                  <c:v>1214</c:v>
                </c:pt>
                <c:pt idx="1857">
                  <c:v>741</c:v>
                </c:pt>
                <c:pt idx="1858">
                  <c:v>1390</c:v>
                </c:pt>
                <c:pt idx="1859">
                  <c:v>780</c:v>
                </c:pt>
                <c:pt idx="1860">
                  <c:v>656</c:v>
                </c:pt>
                <c:pt idx="1861">
                  <c:v>773</c:v>
                </c:pt>
                <c:pt idx="1862">
                  <c:v>925</c:v>
                </c:pt>
                <c:pt idx="1863">
                  <c:v>1155</c:v>
                </c:pt>
                <c:pt idx="1864">
                  <c:v>892</c:v>
                </c:pt>
                <c:pt idx="1865">
                  <c:v>731</c:v>
                </c:pt>
                <c:pt idx="1866">
                  <c:v>1261</c:v>
                </c:pt>
                <c:pt idx="1867">
                  <c:v>1271</c:v>
                </c:pt>
                <c:pt idx="1868">
                  <c:v>893</c:v>
                </c:pt>
                <c:pt idx="1869">
                  <c:v>682</c:v>
                </c:pt>
                <c:pt idx="1870">
                  <c:v>722</c:v>
                </c:pt>
                <c:pt idx="1871">
                  <c:v>1324</c:v>
                </c:pt>
                <c:pt idx="1872">
                  <c:v>726</c:v>
                </c:pt>
                <c:pt idx="1873">
                  <c:v>906</c:v>
                </c:pt>
                <c:pt idx="1874">
                  <c:v>995</c:v>
                </c:pt>
                <c:pt idx="1875">
                  <c:v>1067</c:v>
                </c:pt>
                <c:pt idx="1876">
                  <c:v>801</c:v>
                </c:pt>
                <c:pt idx="1877">
                  <c:v>1240</c:v>
                </c:pt>
                <c:pt idx="1878">
                  <c:v>825</c:v>
                </c:pt>
                <c:pt idx="1879">
                  <c:v>935</c:v>
                </c:pt>
                <c:pt idx="1880">
                  <c:v>1014</c:v>
                </c:pt>
                <c:pt idx="1881">
                  <c:v>742</c:v>
                </c:pt>
                <c:pt idx="1882">
                  <c:v>1272</c:v>
                </c:pt>
                <c:pt idx="1883">
                  <c:v>1360</c:v>
                </c:pt>
                <c:pt idx="1884">
                  <c:v>1060</c:v>
                </c:pt>
                <c:pt idx="1885">
                  <c:v>757</c:v>
                </c:pt>
                <c:pt idx="1886">
                  <c:v>608</c:v>
                </c:pt>
                <c:pt idx="1887">
                  <c:v>1131</c:v>
                </c:pt>
                <c:pt idx="1888">
                  <c:v>833</c:v>
                </c:pt>
                <c:pt idx="1889">
                  <c:v>879</c:v>
                </c:pt>
                <c:pt idx="1890">
                  <c:v>867</c:v>
                </c:pt>
                <c:pt idx="1891">
                  <c:v>991</c:v>
                </c:pt>
                <c:pt idx="1892">
                  <c:v>961</c:v>
                </c:pt>
                <c:pt idx="1893">
                  <c:v>1270</c:v>
                </c:pt>
                <c:pt idx="1894">
                  <c:v>1114</c:v>
                </c:pt>
                <c:pt idx="1895">
                  <c:v>819</c:v>
                </c:pt>
                <c:pt idx="1896">
                  <c:v>960</c:v>
                </c:pt>
                <c:pt idx="1897">
                  <c:v>729</c:v>
                </c:pt>
                <c:pt idx="1898">
                  <c:v>1325</c:v>
                </c:pt>
                <c:pt idx="1899">
                  <c:v>702</c:v>
                </c:pt>
                <c:pt idx="1900">
                  <c:v>669</c:v>
                </c:pt>
                <c:pt idx="1901">
                  <c:v>1022</c:v>
                </c:pt>
                <c:pt idx="1902">
                  <c:v>1102</c:v>
                </c:pt>
                <c:pt idx="1903">
                  <c:v>1013</c:v>
                </c:pt>
                <c:pt idx="1904">
                  <c:v>965</c:v>
                </c:pt>
                <c:pt idx="1905">
                  <c:v>766</c:v>
                </c:pt>
                <c:pt idx="1906">
                  <c:v>1149</c:v>
                </c:pt>
                <c:pt idx="1907">
                  <c:v>667</c:v>
                </c:pt>
                <c:pt idx="1908">
                  <c:v>1226</c:v>
                </c:pt>
                <c:pt idx="1909">
                  <c:v>766</c:v>
                </c:pt>
                <c:pt idx="1910">
                  <c:v>900</c:v>
                </c:pt>
                <c:pt idx="1911">
                  <c:v>884</c:v>
                </c:pt>
                <c:pt idx="1912">
                  <c:v>1142</c:v>
                </c:pt>
                <c:pt idx="1913">
                  <c:v>1287</c:v>
                </c:pt>
                <c:pt idx="1914">
                  <c:v>891</c:v>
                </c:pt>
                <c:pt idx="1915">
                  <c:v>1167</c:v>
                </c:pt>
                <c:pt idx="1916">
                  <c:v>1264</c:v>
                </c:pt>
                <c:pt idx="1917">
                  <c:v>1068</c:v>
                </c:pt>
                <c:pt idx="1918">
                  <c:v>1400</c:v>
                </c:pt>
                <c:pt idx="1919">
                  <c:v>776</c:v>
                </c:pt>
                <c:pt idx="1920">
                  <c:v>633</c:v>
                </c:pt>
                <c:pt idx="1921">
                  <c:v>1076</c:v>
                </c:pt>
                <c:pt idx="1922">
                  <c:v>992</c:v>
                </c:pt>
                <c:pt idx="1923">
                  <c:v>861</c:v>
                </c:pt>
                <c:pt idx="1924">
                  <c:v>768</c:v>
                </c:pt>
                <c:pt idx="1925">
                  <c:v>1373</c:v>
                </c:pt>
                <c:pt idx="1926">
                  <c:v>632</c:v>
                </c:pt>
                <c:pt idx="1927">
                  <c:v>1051</c:v>
                </c:pt>
                <c:pt idx="1928">
                  <c:v>905</c:v>
                </c:pt>
                <c:pt idx="1929">
                  <c:v>894</c:v>
                </c:pt>
                <c:pt idx="1930">
                  <c:v>1040</c:v>
                </c:pt>
                <c:pt idx="1931">
                  <c:v>1289</c:v>
                </c:pt>
                <c:pt idx="1932">
                  <c:v>1163</c:v>
                </c:pt>
                <c:pt idx="1933">
                  <c:v>746</c:v>
                </c:pt>
                <c:pt idx="1934">
                  <c:v>1314</c:v>
                </c:pt>
                <c:pt idx="1935">
                  <c:v>770</c:v>
                </c:pt>
                <c:pt idx="1936">
                  <c:v>639</c:v>
                </c:pt>
                <c:pt idx="1937">
                  <c:v>1297</c:v>
                </c:pt>
                <c:pt idx="1938">
                  <c:v>748</c:v>
                </c:pt>
                <c:pt idx="1939">
                  <c:v>962</c:v>
                </c:pt>
                <c:pt idx="1940">
                  <c:v>855</c:v>
                </c:pt>
                <c:pt idx="1941">
                  <c:v>634</c:v>
                </c:pt>
                <c:pt idx="1942">
                  <c:v>932</c:v>
                </c:pt>
                <c:pt idx="1943">
                  <c:v>767</c:v>
                </c:pt>
                <c:pt idx="1944">
                  <c:v>849</c:v>
                </c:pt>
                <c:pt idx="1945">
                  <c:v>989</c:v>
                </c:pt>
                <c:pt idx="1946">
                  <c:v>1030</c:v>
                </c:pt>
                <c:pt idx="1947">
                  <c:v>625</c:v>
                </c:pt>
                <c:pt idx="1948">
                  <c:v>767</c:v>
                </c:pt>
                <c:pt idx="1949">
                  <c:v>634</c:v>
                </c:pt>
                <c:pt idx="1950">
                  <c:v>1121</c:v>
                </c:pt>
                <c:pt idx="1951">
                  <c:v>1036</c:v>
                </c:pt>
                <c:pt idx="1952">
                  <c:v>1241</c:v>
                </c:pt>
                <c:pt idx="1953">
                  <c:v>1121</c:v>
                </c:pt>
                <c:pt idx="1954">
                  <c:v>907</c:v>
                </c:pt>
                <c:pt idx="1955">
                  <c:v>662</c:v>
                </c:pt>
                <c:pt idx="1956">
                  <c:v>1061</c:v>
                </c:pt>
                <c:pt idx="1957">
                  <c:v>604</c:v>
                </c:pt>
                <c:pt idx="1958">
                  <c:v>1123</c:v>
                </c:pt>
                <c:pt idx="1959">
                  <c:v>1022</c:v>
                </c:pt>
                <c:pt idx="1960">
                  <c:v>1167</c:v>
                </c:pt>
                <c:pt idx="1961">
                  <c:v>1329</c:v>
                </c:pt>
                <c:pt idx="1962">
                  <c:v>937</c:v>
                </c:pt>
                <c:pt idx="1963">
                  <c:v>783</c:v>
                </c:pt>
                <c:pt idx="1964">
                  <c:v>949</c:v>
                </c:pt>
                <c:pt idx="1965">
                  <c:v>624</c:v>
                </c:pt>
                <c:pt idx="1966">
                  <c:v>715</c:v>
                </c:pt>
                <c:pt idx="1967">
                  <c:v>1259</c:v>
                </c:pt>
                <c:pt idx="1968">
                  <c:v>989</c:v>
                </c:pt>
                <c:pt idx="1969">
                  <c:v>740</c:v>
                </c:pt>
                <c:pt idx="1970">
                  <c:v>828</c:v>
                </c:pt>
                <c:pt idx="1971">
                  <c:v>1045</c:v>
                </c:pt>
                <c:pt idx="1972">
                  <c:v>1254</c:v>
                </c:pt>
                <c:pt idx="1973">
                  <c:v>858</c:v>
                </c:pt>
                <c:pt idx="1974">
                  <c:v>946</c:v>
                </c:pt>
                <c:pt idx="1975">
                  <c:v>1332</c:v>
                </c:pt>
                <c:pt idx="1976">
                  <c:v>707</c:v>
                </c:pt>
                <c:pt idx="1977">
                  <c:v>852</c:v>
                </c:pt>
                <c:pt idx="1978">
                  <c:v>1089</c:v>
                </c:pt>
                <c:pt idx="1979">
                  <c:v>1072</c:v>
                </c:pt>
                <c:pt idx="1980">
                  <c:v>1059</c:v>
                </c:pt>
                <c:pt idx="1981">
                  <c:v>655</c:v>
                </c:pt>
                <c:pt idx="1982">
                  <c:v>632</c:v>
                </c:pt>
                <c:pt idx="1983">
                  <c:v>1149</c:v>
                </c:pt>
                <c:pt idx="1984">
                  <c:v>1362</c:v>
                </c:pt>
                <c:pt idx="1985">
                  <c:v>1213</c:v>
                </c:pt>
                <c:pt idx="1986">
                  <c:v>860</c:v>
                </c:pt>
                <c:pt idx="1987">
                  <c:v>793</c:v>
                </c:pt>
                <c:pt idx="1988">
                  <c:v>1248</c:v>
                </c:pt>
                <c:pt idx="1989">
                  <c:v>1254</c:v>
                </c:pt>
                <c:pt idx="1990">
                  <c:v>774</c:v>
                </c:pt>
                <c:pt idx="1991">
                  <c:v>1256</c:v>
                </c:pt>
                <c:pt idx="1992">
                  <c:v>1361</c:v>
                </c:pt>
                <c:pt idx="1993">
                  <c:v>1313</c:v>
                </c:pt>
                <c:pt idx="1994">
                  <c:v>802</c:v>
                </c:pt>
                <c:pt idx="1995">
                  <c:v>629</c:v>
                </c:pt>
                <c:pt idx="1996">
                  <c:v>605</c:v>
                </c:pt>
                <c:pt idx="1997">
                  <c:v>667</c:v>
                </c:pt>
                <c:pt idx="1998">
                  <c:v>670</c:v>
                </c:pt>
                <c:pt idx="1999">
                  <c:v>1360</c:v>
                </c:pt>
                <c:pt idx="2000">
                  <c:v>668</c:v>
                </c:pt>
                <c:pt idx="2001">
                  <c:v>1325</c:v>
                </c:pt>
                <c:pt idx="2002">
                  <c:v>821</c:v>
                </c:pt>
                <c:pt idx="2003">
                  <c:v>1231</c:v>
                </c:pt>
                <c:pt idx="2004">
                  <c:v>1276</c:v>
                </c:pt>
                <c:pt idx="2005">
                  <c:v>669</c:v>
                </c:pt>
                <c:pt idx="2006">
                  <c:v>1340</c:v>
                </c:pt>
                <c:pt idx="2007">
                  <c:v>863</c:v>
                </c:pt>
                <c:pt idx="2008">
                  <c:v>672</c:v>
                </c:pt>
                <c:pt idx="2009">
                  <c:v>678</c:v>
                </c:pt>
                <c:pt idx="2010">
                  <c:v>1254</c:v>
                </c:pt>
                <c:pt idx="2011">
                  <c:v>891</c:v>
                </c:pt>
                <c:pt idx="2012">
                  <c:v>664</c:v>
                </c:pt>
                <c:pt idx="2013">
                  <c:v>1250</c:v>
                </c:pt>
                <c:pt idx="2014">
                  <c:v>625</c:v>
                </c:pt>
                <c:pt idx="2015">
                  <c:v>605</c:v>
                </c:pt>
                <c:pt idx="2016">
                  <c:v>911</c:v>
                </c:pt>
                <c:pt idx="2017">
                  <c:v>1304</c:v>
                </c:pt>
                <c:pt idx="2018">
                  <c:v>762</c:v>
                </c:pt>
                <c:pt idx="2019">
                  <c:v>854</c:v>
                </c:pt>
                <c:pt idx="2020">
                  <c:v>1396</c:v>
                </c:pt>
                <c:pt idx="2021">
                  <c:v>1149</c:v>
                </c:pt>
                <c:pt idx="2022">
                  <c:v>1260</c:v>
                </c:pt>
                <c:pt idx="2023">
                  <c:v>978</c:v>
                </c:pt>
                <c:pt idx="2024">
                  <c:v>1029</c:v>
                </c:pt>
                <c:pt idx="2025">
                  <c:v>1390</c:v>
                </c:pt>
                <c:pt idx="2026">
                  <c:v>765</c:v>
                </c:pt>
                <c:pt idx="2027">
                  <c:v>957</c:v>
                </c:pt>
                <c:pt idx="2028">
                  <c:v>1111</c:v>
                </c:pt>
                <c:pt idx="2029">
                  <c:v>936</c:v>
                </c:pt>
                <c:pt idx="2030">
                  <c:v>890</c:v>
                </c:pt>
                <c:pt idx="2031">
                  <c:v>830</c:v>
                </c:pt>
                <c:pt idx="2032">
                  <c:v>709</c:v>
                </c:pt>
                <c:pt idx="2033">
                  <c:v>854</c:v>
                </c:pt>
                <c:pt idx="2034">
                  <c:v>817</c:v>
                </c:pt>
                <c:pt idx="2035">
                  <c:v>1024</c:v>
                </c:pt>
                <c:pt idx="2036">
                  <c:v>1184</c:v>
                </c:pt>
                <c:pt idx="2037">
                  <c:v>1345</c:v>
                </c:pt>
                <c:pt idx="2038">
                  <c:v>1065</c:v>
                </c:pt>
                <c:pt idx="2039">
                  <c:v>1219</c:v>
                </c:pt>
                <c:pt idx="2040">
                  <c:v>965</c:v>
                </c:pt>
                <c:pt idx="2041">
                  <c:v>1158</c:v>
                </c:pt>
                <c:pt idx="2042">
                  <c:v>1053</c:v>
                </c:pt>
                <c:pt idx="2043">
                  <c:v>880</c:v>
                </c:pt>
                <c:pt idx="2044">
                  <c:v>692</c:v>
                </c:pt>
                <c:pt idx="2045">
                  <c:v>927</c:v>
                </c:pt>
                <c:pt idx="2046">
                  <c:v>850</c:v>
                </c:pt>
                <c:pt idx="2047">
                  <c:v>1375</c:v>
                </c:pt>
                <c:pt idx="2048">
                  <c:v>1371</c:v>
                </c:pt>
                <c:pt idx="2049">
                  <c:v>708</c:v>
                </c:pt>
                <c:pt idx="2050">
                  <c:v>872</c:v>
                </c:pt>
                <c:pt idx="2051">
                  <c:v>754</c:v>
                </c:pt>
                <c:pt idx="2052">
                  <c:v>760</c:v>
                </c:pt>
                <c:pt idx="2053">
                  <c:v>1288</c:v>
                </c:pt>
                <c:pt idx="2054">
                  <c:v>913</c:v>
                </c:pt>
                <c:pt idx="2055">
                  <c:v>794</c:v>
                </c:pt>
                <c:pt idx="2056">
                  <c:v>989</c:v>
                </c:pt>
                <c:pt idx="2057">
                  <c:v>1098</c:v>
                </c:pt>
                <c:pt idx="2058">
                  <c:v>1300</c:v>
                </c:pt>
                <c:pt idx="2059">
                  <c:v>984</c:v>
                </c:pt>
                <c:pt idx="2060">
                  <c:v>1175</c:v>
                </c:pt>
                <c:pt idx="2061">
                  <c:v>1360</c:v>
                </c:pt>
                <c:pt idx="2062">
                  <c:v>679</c:v>
                </c:pt>
                <c:pt idx="2063">
                  <c:v>1215</c:v>
                </c:pt>
                <c:pt idx="2064">
                  <c:v>721</c:v>
                </c:pt>
                <c:pt idx="2065">
                  <c:v>1244</c:v>
                </c:pt>
                <c:pt idx="2066">
                  <c:v>1243</c:v>
                </c:pt>
                <c:pt idx="2067">
                  <c:v>930</c:v>
                </c:pt>
                <c:pt idx="2068">
                  <c:v>749</c:v>
                </c:pt>
                <c:pt idx="2069">
                  <c:v>625</c:v>
                </c:pt>
                <c:pt idx="2070">
                  <c:v>685</c:v>
                </c:pt>
                <c:pt idx="2071">
                  <c:v>621</c:v>
                </c:pt>
                <c:pt idx="2072">
                  <c:v>1234</c:v>
                </c:pt>
                <c:pt idx="2073">
                  <c:v>756</c:v>
                </c:pt>
                <c:pt idx="2074">
                  <c:v>690</c:v>
                </c:pt>
                <c:pt idx="2075">
                  <c:v>1037</c:v>
                </c:pt>
                <c:pt idx="2076">
                  <c:v>1237</c:v>
                </c:pt>
                <c:pt idx="2077">
                  <c:v>799</c:v>
                </c:pt>
                <c:pt idx="2078">
                  <c:v>1121</c:v>
                </c:pt>
                <c:pt idx="2079">
                  <c:v>817</c:v>
                </c:pt>
                <c:pt idx="2080">
                  <c:v>757</c:v>
                </c:pt>
                <c:pt idx="2081">
                  <c:v>942</c:v>
                </c:pt>
                <c:pt idx="2082">
                  <c:v>602</c:v>
                </c:pt>
                <c:pt idx="2083">
                  <c:v>1071</c:v>
                </c:pt>
                <c:pt idx="2084">
                  <c:v>1171</c:v>
                </c:pt>
                <c:pt idx="2085">
                  <c:v>805</c:v>
                </c:pt>
                <c:pt idx="2086">
                  <c:v>1368</c:v>
                </c:pt>
                <c:pt idx="2087">
                  <c:v>771</c:v>
                </c:pt>
                <c:pt idx="2088">
                  <c:v>814</c:v>
                </c:pt>
              </c:numCache>
            </c:numRef>
          </c:xVal>
          <c:yVal>
            <c:numRef>
              <c:f>Hoja1!$C$2:$C$2090</c:f>
              <c:numCache>
                <c:formatCode>General</c:formatCode>
                <c:ptCount val="2089"/>
                <c:pt idx="0">
                  <c:v>0.2</c:v>
                </c:pt>
                <c:pt idx="1">
                  <c:v>0.109</c:v>
                </c:pt>
                <c:pt idx="2">
                  <c:v>0.158</c:v>
                </c:pt>
                <c:pt idx="3">
                  <c:v>0.188</c:v>
                </c:pt>
                <c:pt idx="4">
                  <c:v>0.13800000000000001</c:v>
                </c:pt>
                <c:pt idx="5">
                  <c:v>0.19</c:v>
                </c:pt>
                <c:pt idx="6">
                  <c:v>0.121</c:v>
                </c:pt>
                <c:pt idx="7">
                  <c:v>0.19500000000000001</c:v>
                </c:pt>
                <c:pt idx="8">
                  <c:v>0.192</c:v>
                </c:pt>
                <c:pt idx="9">
                  <c:v>0.111</c:v>
                </c:pt>
                <c:pt idx="10">
                  <c:v>0.13200000000000001</c:v>
                </c:pt>
                <c:pt idx="11">
                  <c:v>0.159</c:v>
                </c:pt>
                <c:pt idx="12">
                  <c:v>0.18099999999999999</c:v>
                </c:pt>
                <c:pt idx="13">
                  <c:v>0.193</c:v>
                </c:pt>
                <c:pt idx="14">
                  <c:v>0.125</c:v>
                </c:pt>
                <c:pt idx="15">
                  <c:v>0.121</c:v>
                </c:pt>
                <c:pt idx="16">
                  <c:v>0.12</c:v>
                </c:pt>
                <c:pt idx="17">
                  <c:v>0.113</c:v>
                </c:pt>
                <c:pt idx="18">
                  <c:v>0.17899999999999999</c:v>
                </c:pt>
                <c:pt idx="19">
                  <c:v>0.16900000000000001</c:v>
                </c:pt>
                <c:pt idx="20">
                  <c:v>0.14099999999999999</c:v>
                </c:pt>
                <c:pt idx="21">
                  <c:v>0.18</c:v>
                </c:pt>
                <c:pt idx="22">
                  <c:v>0.14899999999999999</c:v>
                </c:pt>
                <c:pt idx="23">
                  <c:v>0.111</c:v>
                </c:pt>
                <c:pt idx="24">
                  <c:v>0.13200000000000001</c:v>
                </c:pt>
                <c:pt idx="25">
                  <c:v>0.13900000000000001</c:v>
                </c:pt>
                <c:pt idx="26">
                  <c:v>0.192</c:v>
                </c:pt>
                <c:pt idx="27">
                  <c:v>0.13100000000000001</c:v>
                </c:pt>
                <c:pt idx="28">
                  <c:v>0.123</c:v>
                </c:pt>
                <c:pt idx="29">
                  <c:v>0.188</c:v>
                </c:pt>
                <c:pt idx="30">
                  <c:v>0.19500000000000001</c:v>
                </c:pt>
                <c:pt idx="31">
                  <c:v>0.192</c:v>
                </c:pt>
                <c:pt idx="32">
                  <c:v>0.17899999999999999</c:v>
                </c:pt>
                <c:pt idx="33">
                  <c:v>0.17899999999999999</c:v>
                </c:pt>
                <c:pt idx="34">
                  <c:v>0.157</c:v>
                </c:pt>
                <c:pt idx="35">
                  <c:v>0.185</c:v>
                </c:pt>
                <c:pt idx="36">
                  <c:v>0.17</c:v>
                </c:pt>
                <c:pt idx="37">
                  <c:v>0.129</c:v>
                </c:pt>
                <c:pt idx="38">
                  <c:v>0.185</c:v>
                </c:pt>
                <c:pt idx="39">
                  <c:v>0.16900000000000001</c:v>
                </c:pt>
                <c:pt idx="40">
                  <c:v>0.112</c:v>
                </c:pt>
                <c:pt idx="41">
                  <c:v>0.127</c:v>
                </c:pt>
                <c:pt idx="42">
                  <c:v>0.16900000000000001</c:v>
                </c:pt>
                <c:pt idx="43">
                  <c:v>0.13200000000000001</c:v>
                </c:pt>
                <c:pt idx="44">
                  <c:v>0.107</c:v>
                </c:pt>
                <c:pt idx="45">
                  <c:v>0.104</c:v>
                </c:pt>
                <c:pt idx="46">
                  <c:v>0.182</c:v>
                </c:pt>
                <c:pt idx="47">
                  <c:v>0.188</c:v>
                </c:pt>
                <c:pt idx="48">
                  <c:v>0.16200000000000001</c:v>
                </c:pt>
                <c:pt idx="49">
                  <c:v>0.111</c:v>
                </c:pt>
                <c:pt idx="50">
                  <c:v>0.2</c:v>
                </c:pt>
                <c:pt idx="51">
                  <c:v>0.14899999999999999</c:v>
                </c:pt>
                <c:pt idx="52">
                  <c:v>0.14399999999999999</c:v>
                </c:pt>
                <c:pt idx="53">
                  <c:v>0.10199999999999999</c:v>
                </c:pt>
                <c:pt idx="54">
                  <c:v>0.11700000000000001</c:v>
                </c:pt>
                <c:pt idx="55">
                  <c:v>0.11</c:v>
                </c:pt>
                <c:pt idx="56">
                  <c:v>0.156</c:v>
                </c:pt>
                <c:pt idx="57">
                  <c:v>0.11</c:v>
                </c:pt>
                <c:pt idx="58">
                  <c:v>0.18099999999999999</c:v>
                </c:pt>
                <c:pt idx="59">
                  <c:v>0.157</c:v>
                </c:pt>
                <c:pt idx="60">
                  <c:v>0.153</c:v>
                </c:pt>
                <c:pt idx="61">
                  <c:v>0.16300000000000001</c:v>
                </c:pt>
                <c:pt idx="62">
                  <c:v>0.13400000000000001</c:v>
                </c:pt>
                <c:pt idx="63">
                  <c:v>0.13500000000000001</c:v>
                </c:pt>
                <c:pt idx="64">
                  <c:v>0.123</c:v>
                </c:pt>
                <c:pt idx="65">
                  <c:v>0.14299999999999999</c:v>
                </c:pt>
                <c:pt idx="66">
                  <c:v>0.11899999999999999</c:v>
                </c:pt>
                <c:pt idx="67">
                  <c:v>0.11</c:v>
                </c:pt>
                <c:pt idx="68">
                  <c:v>0.189</c:v>
                </c:pt>
                <c:pt idx="69">
                  <c:v>0.10199999999999999</c:v>
                </c:pt>
                <c:pt idx="70">
                  <c:v>0.13</c:v>
                </c:pt>
                <c:pt idx="71">
                  <c:v>0.13600000000000001</c:v>
                </c:pt>
                <c:pt idx="72">
                  <c:v>0.14899999999999999</c:v>
                </c:pt>
                <c:pt idx="73">
                  <c:v>0.17</c:v>
                </c:pt>
                <c:pt idx="74">
                  <c:v>0.104</c:v>
                </c:pt>
                <c:pt idx="75">
                  <c:v>0.128</c:v>
                </c:pt>
                <c:pt idx="76">
                  <c:v>0.123</c:v>
                </c:pt>
                <c:pt idx="77">
                  <c:v>0.11799999999999999</c:v>
                </c:pt>
                <c:pt idx="78">
                  <c:v>0.19700000000000001</c:v>
                </c:pt>
                <c:pt idx="79">
                  <c:v>0.161</c:v>
                </c:pt>
                <c:pt idx="80">
                  <c:v>0.10299999999999999</c:v>
                </c:pt>
                <c:pt idx="81">
                  <c:v>0.18099999999999999</c:v>
                </c:pt>
                <c:pt idx="82">
                  <c:v>0.191</c:v>
                </c:pt>
                <c:pt idx="83">
                  <c:v>0.127</c:v>
                </c:pt>
                <c:pt idx="84">
                  <c:v>0.15</c:v>
                </c:pt>
                <c:pt idx="85">
                  <c:v>0.14599999999999999</c:v>
                </c:pt>
                <c:pt idx="86">
                  <c:v>0.115</c:v>
                </c:pt>
                <c:pt idx="87">
                  <c:v>0.112</c:v>
                </c:pt>
                <c:pt idx="88">
                  <c:v>0.13100000000000001</c:v>
                </c:pt>
                <c:pt idx="89">
                  <c:v>0.193</c:v>
                </c:pt>
                <c:pt idx="90">
                  <c:v>0.191</c:v>
                </c:pt>
                <c:pt idx="91">
                  <c:v>0.188</c:v>
                </c:pt>
                <c:pt idx="92">
                  <c:v>0.18</c:v>
                </c:pt>
                <c:pt idx="93">
                  <c:v>0.151</c:v>
                </c:pt>
                <c:pt idx="94">
                  <c:v>0.18</c:v>
                </c:pt>
                <c:pt idx="95">
                  <c:v>0.13700000000000001</c:v>
                </c:pt>
                <c:pt idx="96">
                  <c:v>0.121</c:v>
                </c:pt>
                <c:pt idx="97">
                  <c:v>0.17399999999999999</c:v>
                </c:pt>
                <c:pt idx="98">
                  <c:v>0.104</c:v>
                </c:pt>
                <c:pt idx="99">
                  <c:v>0.13400000000000001</c:v>
                </c:pt>
                <c:pt idx="100">
                  <c:v>0.16800000000000001</c:v>
                </c:pt>
                <c:pt idx="101">
                  <c:v>0.111</c:v>
                </c:pt>
                <c:pt idx="102">
                  <c:v>0.15</c:v>
                </c:pt>
                <c:pt idx="103">
                  <c:v>0.113</c:v>
                </c:pt>
                <c:pt idx="104">
                  <c:v>0.13300000000000001</c:v>
                </c:pt>
                <c:pt idx="105">
                  <c:v>0.18099999999999999</c:v>
                </c:pt>
                <c:pt idx="106">
                  <c:v>0.13400000000000001</c:v>
                </c:pt>
                <c:pt idx="107">
                  <c:v>0.183</c:v>
                </c:pt>
                <c:pt idx="108">
                  <c:v>0.16700000000000001</c:v>
                </c:pt>
                <c:pt idx="109">
                  <c:v>0.11799999999999999</c:v>
                </c:pt>
                <c:pt idx="110">
                  <c:v>0.16200000000000001</c:v>
                </c:pt>
                <c:pt idx="111">
                  <c:v>0.108</c:v>
                </c:pt>
                <c:pt idx="112">
                  <c:v>0.18</c:v>
                </c:pt>
                <c:pt idx="113">
                  <c:v>0.189</c:v>
                </c:pt>
                <c:pt idx="114">
                  <c:v>0.159</c:v>
                </c:pt>
                <c:pt idx="115">
                  <c:v>0.11700000000000001</c:v>
                </c:pt>
                <c:pt idx="116">
                  <c:v>0.124</c:v>
                </c:pt>
                <c:pt idx="117">
                  <c:v>0.104</c:v>
                </c:pt>
                <c:pt idx="118">
                  <c:v>0.13900000000000001</c:v>
                </c:pt>
                <c:pt idx="119">
                  <c:v>0.127</c:v>
                </c:pt>
                <c:pt idx="120">
                  <c:v>0.13800000000000001</c:v>
                </c:pt>
                <c:pt idx="121">
                  <c:v>0.16500000000000001</c:v>
                </c:pt>
                <c:pt idx="122">
                  <c:v>0.155</c:v>
                </c:pt>
                <c:pt idx="123">
                  <c:v>0.10100000000000001</c:v>
                </c:pt>
                <c:pt idx="124">
                  <c:v>0.14799999999999999</c:v>
                </c:pt>
                <c:pt idx="125">
                  <c:v>0.17899999999999999</c:v>
                </c:pt>
                <c:pt idx="126">
                  <c:v>0.113</c:v>
                </c:pt>
                <c:pt idx="127">
                  <c:v>0.14899999999999999</c:v>
                </c:pt>
                <c:pt idx="128">
                  <c:v>0.182</c:v>
                </c:pt>
                <c:pt idx="129">
                  <c:v>0.18</c:v>
                </c:pt>
                <c:pt idx="130">
                  <c:v>0.16200000000000001</c:v>
                </c:pt>
                <c:pt idx="131">
                  <c:v>0.13900000000000001</c:v>
                </c:pt>
                <c:pt idx="132">
                  <c:v>0.16800000000000001</c:v>
                </c:pt>
                <c:pt idx="133">
                  <c:v>0.188</c:v>
                </c:pt>
                <c:pt idx="134">
                  <c:v>0.14499999999999999</c:v>
                </c:pt>
                <c:pt idx="135">
                  <c:v>0.17</c:v>
                </c:pt>
                <c:pt idx="136">
                  <c:v>0.19700000000000001</c:v>
                </c:pt>
                <c:pt idx="137">
                  <c:v>0.13</c:v>
                </c:pt>
                <c:pt idx="138">
                  <c:v>0.126</c:v>
                </c:pt>
                <c:pt idx="139">
                  <c:v>0.109</c:v>
                </c:pt>
                <c:pt idx="140">
                  <c:v>0.13100000000000001</c:v>
                </c:pt>
                <c:pt idx="141">
                  <c:v>0.154</c:v>
                </c:pt>
                <c:pt idx="142">
                  <c:v>0.10299999999999999</c:v>
                </c:pt>
                <c:pt idx="143">
                  <c:v>0.111</c:v>
                </c:pt>
                <c:pt idx="144">
                  <c:v>0.13900000000000001</c:v>
                </c:pt>
                <c:pt idx="145">
                  <c:v>0.125</c:v>
                </c:pt>
                <c:pt idx="146">
                  <c:v>0.17699999999999999</c:v>
                </c:pt>
                <c:pt idx="147">
                  <c:v>0.13600000000000001</c:v>
                </c:pt>
                <c:pt idx="148">
                  <c:v>0.156</c:v>
                </c:pt>
                <c:pt idx="149">
                  <c:v>0.18099999999999999</c:v>
                </c:pt>
                <c:pt idx="150">
                  <c:v>0.113</c:v>
                </c:pt>
                <c:pt idx="151">
                  <c:v>0.153</c:v>
                </c:pt>
                <c:pt idx="152">
                  <c:v>0.14499999999999999</c:v>
                </c:pt>
                <c:pt idx="153">
                  <c:v>0.16</c:v>
                </c:pt>
                <c:pt idx="154">
                  <c:v>0.16700000000000001</c:v>
                </c:pt>
                <c:pt idx="155">
                  <c:v>0.124</c:v>
                </c:pt>
                <c:pt idx="156">
                  <c:v>0.17100000000000001</c:v>
                </c:pt>
                <c:pt idx="157">
                  <c:v>0.13800000000000001</c:v>
                </c:pt>
                <c:pt idx="158">
                  <c:v>0.19600000000000001</c:v>
                </c:pt>
                <c:pt idx="159">
                  <c:v>0.11</c:v>
                </c:pt>
                <c:pt idx="160">
                  <c:v>0.187</c:v>
                </c:pt>
                <c:pt idx="161">
                  <c:v>0.189</c:v>
                </c:pt>
                <c:pt idx="162">
                  <c:v>0.192</c:v>
                </c:pt>
                <c:pt idx="163">
                  <c:v>0.16</c:v>
                </c:pt>
                <c:pt idx="164">
                  <c:v>0.107</c:v>
                </c:pt>
                <c:pt idx="165">
                  <c:v>0.16700000000000001</c:v>
                </c:pt>
                <c:pt idx="166">
                  <c:v>0.152</c:v>
                </c:pt>
                <c:pt idx="167">
                  <c:v>0.11</c:v>
                </c:pt>
                <c:pt idx="168">
                  <c:v>0.193</c:v>
                </c:pt>
                <c:pt idx="169">
                  <c:v>0.17399999999999999</c:v>
                </c:pt>
                <c:pt idx="170">
                  <c:v>0.13300000000000001</c:v>
                </c:pt>
                <c:pt idx="171">
                  <c:v>0.154</c:v>
                </c:pt>
                <c:pt idx="172">
                  <c:v>0.191</c:v>
                </c:pt>
                <c:pt idx="173">
                  <c:v>0.14099999999999999</c:v>
                </c:pt>
                <c:pt idx="174">
                  <c:v>0.16800000000000001</c:v>
                </c:pt>
                <c:pt idx="175">
                  <c:v>0.126</c:v>
                </c:pt>
                <c:pt idx="176">
                  <c:v>0.19900000000000001</c:v>
                </c:pt>
                <c:pt idx="177">
                  <c:v>0.19700000000000001</c:v>
                </c:pt>
                <c:pt idx="178">
                  <c:v>0.13900000000000001</c:v>
                </c:pt>
                <c:pt idx="179">
                  <c:v>0.14199999999999999</c:v>
                </c:pt>
                <c:pt idx="180">
                  <c:v>0.19900000000000001</c:v>
                </c:pt>
                <c:pt idx="181">
                  <c:v>0.18</c:v>
                </c:pt>
                <c:pt idx="182">
                  <c:v>0.1</c:v>
                </c:pt>
                <c:pt idx="183">
                  <c:v>0.14000000000000001</c:v>
                </c:pt>
                <c:pt idx="184">
                  <c:v>0.17</c:v>
                </c:pt>
                <c:pt idx="185">
                  <c:v>0.16200000000000001</c:v>
                </c:pt>
                <c:pt idx="186">
                  <c:v>0.14099999999999999</c:v>
                </c:pt>
                <c:pt idx="187">
                  <c:v>0.158</c:v>
                </c:pt>
                <c:pt idx="188">
                  <c:v>0.17</c:v>
                </c:pt>
                <c:pt idx="189">
                  <c:v>0.111</c:v>
                </c:pt>
                <c:pt idx="190">
                  <c:v>0.14000000000000001</c:v>
                </c:pt>
                <c:pt idx="191">
                  <c:v>0.126</c:v>
                </c:pt>
                <c:pt idx="192">
                  <c:v>0.16200000000000001</c:v>
                </c:pt>
                <c:pt idx="193">
                  <c:v>0.157</c:v>
                </c:pt>
                <c:pt idx="194">
                  <c:v>0.13800000000000001</c:v>
                </c:pt>
                <c:pt idx="195">
                  <c:v>0.11600000000000001</c:v>
                </c:pt>
                <c:pt idx="196">
                  <c:v>0.14000000000000001</c:v>
                </c:pt>
                <c:pt idx="197">
                  <c:v>0.11600000000000001</c:v>
                </c:pt>
                <c:pt idx="198">
                  <c:v>0.108</c:v>
                </c:pt>
                <c:pt idx="199">
                  <c:v>0.104</c:v>
                </c:pt>
                <c:pt idx="200">
                  <c:v>0.19800000000000001</c:v>
                </c:pt>
                <c:pt idx="201">
                  <c:v>0.17899999999999999</c:v>
                </c:pt>
                <c:pt idx="202">
                  <c:v>0.113</c:v>
                </c:pt>
                <c:pt idx="203">
                  <c:v>0.16200000000000001</c:v>
                </c:pt>
                <c:pt idx="204">
                  <c:v>0.14599999999999999</c:v>
                </c:pt>
                <c:pt idx="205">
                  <c:v>0.188</c:v>
                </c:pt>
                <c:pt idx="206">
                  <c:v>0.128</c:v>
                </c:pt>
                <c:pt idx="207">
                  <c:v>0.14599999999999999</c:v>
                </c:pt>
                <c:pt idx="208">
                  <c:v>0.14499999999999999</c:v>
                </c:pt>
                <c:pt idx="209">
                  <c:v>0.13700000000000001</c:v>
                </c:pt>
                <c:pt idx="210">
                  <c:v>0.183</c:v>
                </c:pt>
                <c:pt idx="211">
                  <c:v>0.19700000000000001</c:v>
                </c:pt>
                <c:pt idx="212">
                  <c:v>0.189</c:v>
                </c:pt>
                <c:pt idx="213">
                  <c:v>0.19400000000000001</c:v>
                </c:pt>
                <c:pt idx="214">
                  <c:v>0.17199999999999999</c:v>
                </c:pt>
                <c:pt idx="215">
                  <c:v>0.122</c:v>
                </c:pt>
                <c:pt idx="216">
                  <c:v>0.16300000000000001</c:v>
                </c:pt>
                <c:pt idx="217">
                  <c:v>0.104</c:v>
                </c:pt>
                <c:pt idx="218">
                  <c:v>0.154</c:v>
                </c:pt>
                <c:pt idx="219">
                  <c:v>0.17899999999999999</c:v>
                </c:pt>
                <c:pt idx="220">
                  <c:v>0.13700000000000001</c:v>
                </c:pt>
                <c:pt idx="221">
                  <c:v>0.13700000000000001</c:v>
                </c:pt>
                <c:pt idx="222">
                  <c:v>0.16300000000000001</c:v>
                </c:pt>
                <c:pt idx="223">
                  <c:v>0.13800000000000001</c:v>
                </c:pt>
                <c:pt idx="224">
                  <c:v>0.129</c:v>
                </c:pt>
                <c:pt idx="225">
                  <c:v>0.17499999999999999</c:v>
                </c:pt>
                <c:pt idx="226">
                  <c:v>0.111</c:v>
                </c:pt>
                <c:pt idx="227">
                  <c:v>0.19</c:v>
                </c:pt>
                <c:pt idx="228">
                  <c:v>0.19600000000000001</c:v>
                </c:pt>
                <c:pt idx="229">
                  <c:v>0.14599999999999999</c:v>
                </c:pt>
                <c:pt idx="230">
                  <c:v>0.17199999999999999</c:v>
                </c:pt>
                <c:pt idx="231">
                  <c:v>0.113</c:v>
                </c:pt>
                <c:pt idx="232">
                  <c:v>0.19</c:v>
                </c:pt>
                <c:pt idx="233">
                  <c:v>0.14099999999999999</c:v>
                </c:pt>
                <c:pt idx="234">
                  <c:v>0.122</c:v>
                </c:pt>
                <c:pt idx="235">
                  <c:v>0.11700000000000001</c:v>
                </c:pt>
                <c:pt idx="236">
                  <c:v>0.106</c:v>
                </c:pt>
                <c:pt idx="237">
                  <c:v>0.123</c:v>
                </c:pt>
                <c:pt idx="238">
                  <c:v>0.10299999999999999</c:v>
                </c:pt>
                <c:pt idx="239">
                  <c:v>0.188</c:v>
                </c:pt>
                <c:pt idx="240">
                  <c:v>0.14099999999999999</c:v>
                </c:pt>
                <c:pt idx="241">
                  <c:v>0.13200000000000001</c:v>
                </c:pt>
                <c:pt idx="242">
                  <c:v>0.11600000000000001</c:v>
                </c:pt>
                <c:pt idx="243">
                  <c:v>0.14399999999999999</c:v>
                </c:pt>
                <c:pt idx="244">
                  <c:v>0.13300000000000001</c:v>
                </c:pt>
                <c:pt idx="245">
                  <c:v>0.13700000000000001</c:v>
                </c:pt>
                <c:pt idx="246">
                  <c:v>0.183</c:v>
                </c:pt>
                <c:pt idx="247">
                  <c:v>0.123</c:v>
                </c:pt>
                <c:pt idx="248">
                  <c:v>0.158</c:v>
                </c:pt>
                <c:pt idx="249">
                  <c:v>0.186</c:v>
                </c:pt>
                <c:pt idx="250">
                  <c:v>0.12</c:v>
                </c:pt>
                <c:pt idx="251">
                  <c:v>0.19400000000000001</c:v>
                </c:pt>
                <c:pt idx="252">
                  <c:v>0.14599999999999999</c:v>
                </c:pt>
                <c:pt idx="253">
                  <c:v>0.13600000000000001</c:v>
                </c:pt>
                <c:pt idx="254">
                  <c:v>0.16300000000000001</c:v>
                </c:pt>
                <c:pt idx="255">
                  <c:v>0.151</c:v>
                </c:pt>
                <c:pt idx="256">
                  <c:v>0.14299999999999999</c:v>
                </c:pt>
                <c:pt idx="257">
                  <c:v>0.183</c:v>
                </c:pt>
                <c:pt idx="258">
                  <c:v>0.107</c:v>
                </c:pt>
                <c:pt idx="259">
                  <c:v>0.17899999999999999</c:v>
                </c:pt>
                <c:pt idx="260">
                  <c:v>0.183</c:v>
                </c:pt>
                <c:pt idx="261">
                  <c:v>0.185</c:v>
                </c:pt>
                <c:pt idx="262">
                  <c:v>0.19400000000000001</c:v>
                </c:pt>
                <c:pt idx="263">
                  <c:v>0.111</c:v>
                </c:pt>
                <c:pt idx="264">
                  <c:v>0.13300000000000001</c:v>
                </c:pt>
                <c:pt idx="265">
                  <c:v>0.13400000000000001</c:v>
                </c:pt>
                <c:pt idx="266">
                  <c:v>0.157</c:v>
                </c:pt>
                <c:pt idx="267">
                  <c:v>0.19400000000000001</c:v>
                </c:pt>
                <c:pt idx="268">
                  <c:v>0.152</c:v>
                </c:pt>
                <c:pt idx="269">
                  <c:v>0.189</c:v>
                </c:pt>
                <c:pt idx="270">
                  <c:v>0.182</c:v>
                </c:pt>
                <c:pt idx="271">
                  <c:v>0.17399999999999999</c:v>
                </c:pt>
                <c:pt idx="272">
                  <c:v>0.18</c:v>
                </c:pt>
                <c:pt idx="273">
                  <c:v>0.16500000000000001</c:v>
                </c:pt>
                <c:pt idx="274">
                  <c:v>0.17899999999999999</c:v>
                </c:pt>
                <c:pt idx="275">
                  <c:v>0.16600000000000001</c:v>
                </c:pt>
                <c:pt idx="276">
                  <c:v>0.17599999999999999</c:v>
                </c:pt>
                <c:pt idx="277">
                  <c:v>0.184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0.128</c:v>
                </c:pt>
                <c:pt idx="281">
                  <c:v>0.19900000000000001</c:v>
                </c:pt>
                <c:pt idx="282">
                  <c:v>0.182</c:v>
                </c:pt>
                <c:pt idx="283">
                  <c:v>0.17199999999999999</c:v>
                </c:pt>
                <c:pt idx="284">
                  <c:v>0.183</c:v>
                </c:pt>
                <c:pt idx="285">
                  <c:v>0.188</c:v>
                </c:pt>
                <c:pt idx="286">
                  <c:v>0.17899999999999999</c:v>
                </c:pt>
                <c:pt idx="287">
                  <c:v>0.16500000000000001</c:v>
                </c:pt>
                <c:pt idx="288">
                  <c:v>0.187</c:v>
                </c:pt>
                <c:pt idx="289">
                  <c:v>0.105</c:v>
                </c:pt>
                <c:pt idx="290">
                  <c:v>0.13900000000000001</c:v>
                </c:pt>
                <c:pt idx="291">
                  <c:v>0.17499999999999999</c:v>
                </c:pt>
                <c:pt idx="292">
                  <c:v>0.13</c:v>
                </c:pt>
                <c:pt idx="293">
                  <c:v>0.182</c:v>
                </c:pt>
                <c:pt idx="294">
                  <c:v>0.17</c:v>
                </c:pt>
                <c:pt idx="295">
                  <c:v>0.19700000000000001</c:v>
                </c:pt>
                <c:pt idx="296">
                  <c:v>0.108</c:v>
                </c:pt>
                <c:pt idx="297">
                  <c:v>0.13400000000000001</c:v>
                </c:pt>
                <c:pt idx="298">
                  <c:v>0.14299999999999999</c:v>
                </c:pt>
                <c:pt idx="299">
                  <c:v>0.10199999999999999</c:v>
                </c:pt>
                <c:pt idx="300">
                  <c:v>0.129</c:v>
                </c:pt>
                <c:pt idx="301">
                  <c:v>0.115</c:v>
                </c:pt>
                <c:pt idx="302">
                  <c:v>0.16</c:v>
                </c:pt>
                <c:pt idx="303">
                  <c:v>0.16</c:v>
                </c:pt>
                <c:pt idx="304">
                  <c:v>0.19600000000000001</c:v>
                </c:pt>
                <c:pt idx="305">
                  <c:v>0.10100000000000001</c:v>
                </c:pt>
                <c:pt idx="306">
                  <c:v>0.182</c:v>
                </c:pt>
                <c:pt idx="307">
                  <c:v>0.16800000000000001</c:v>
                </c:pt>
                <c:pt idx="308">
                  <c:v>0.151</c:v>
                </c:pt>
                <c:pt idx="309">
                  <c:v>0.151</c:v>
                </c:pt>
                <c:pt idx="310">
                  <c:v>0.13400000000000001</c:v>
                </c:pt>
                <c:pt idx="311">
                  <c:v>0.11700000000000001</c:v>
                </c:pt>
                <c:pt idx="312">
                  <c:v>0.11</c:v>
                </c:pt>
                <c:pt idx="313">
                  <c:v>0.14299999999999999</c:v>
                </c:pt>
                <c:pt idx="314">
                  <c:v>0.13700000000000001</c:v>
                </c:pt>
                <c:pt idx="315">
                  <c:v>0.13200000000000001</c:v>
                </c:pt>
                <c:pt idx="316">
                  <c:v>0.13700000000000001</c:v>
                </c:pt>
                <c:pt idx="317">
                  <c:v>0.17399999999999999</c:v>
                </c:pt>
                <c:pt idx="318">
                  <c:v>0.19900000000000001</c:v>
                </c:pt>
                <c:pt idx="319">
                  <c:v>0.127</c:v>
                </c:pt>
                <c:pt idx="320">
                  <c:v>0.104</c:v>
                </c:pt>
                <c:pt idx="321">
                  <c:v>0.17299999999999999</c:v>
                </c:pt>
                <c:pt idx="322">
                  <c:v>0.11600000000000001</c:v>
                </c:pt>
                <c:pt idx="323">
                  <c:v>0.192</c:v>
                </c:pt>
                <c:pt idx="324">
                  <c:v>0.14799999999999999</c:v>
                </c:pt>
                <c:pt idx="325">
                  <c:v>0.155</c:v>
                </c:pt>
                <c:pt idx="326">
                  <c:v>0.155</c:v>
                </c:pt>
                <c:pt idx="327">
                  <c:v>0.19</c:v>
                </c:pt>
                <c:pt idx="328">
                  <c:v>0.11799999999999999</c:v>
                </c:pt>
                <c:pt idx="329">
                  <c:v>0.12</c:v>
                </c:pt>
                <c:pt idx="330">
                  <c:v>0.109</c:v>
                </c:pt>
                <c:pt idx="331">
                  <c:v>0.13400000000000001</c:v>
                </c:pt>
                <c:pt idx="332">
                  <c:v>0.16700000000000001</c:v>
                </c:pt>
                <c:pt idx="333">
                  <c:v>0.16500000000000001</c:v>
                </c:pt>
                <c:pt idx="334">
                  <c:v>0.16500000000000001</c:v>
                </c:pt>
                <c:pt idx="335">
                  <c:v>0.13200000000000001</c:v>
                </c:pt>
                <c:pt idx="336">
                  <c:v>0.16600000000000001</c:v>
                </c:pt>
                <c:pt idx="337">
                  <c:v>0.18099999999999999</c:v>
                </c:pt>
                <c:pt idx="338">
                  <c:v>0.14899999999999999</c:v>
                </c:pt>
                <c:pt idx="339">
                  <c:v>0.182</c:v>
                </c:pt>
                <c:pt idx="340">
                  <c:v>0.108</c:v>
                </c:pt>
                <c:pt idx="341">
                  <c:v>0.14099999999999999</c:v>
                </c:pt>
                <c:pt idx="342">
                  <c:v>0.186</c:v>
                </c:pt>
                <c:pt idx="343">
                  <c:v>0.1</c:v>
                </c:pt>
                <c:pt idx="344">
                  <c:v>0.182</c:v>
                </c:pt>
                <c:pt idx="345">
                  <c:v>0.19</c:v>
                </c:pt>
                <c:pt idx="346">
                  <c:v>0.17699999999999999</c:v>
                </c:pt>
                <c:pt idx="347">
                  <c:v>0.157</c:v>
                </c:pt>
                <c:pt idx="348">
                  <c:v>0.126</c:v>
                </c:pt>
                <c:pt idx="349">
                  <c:v>0.125</c:v>
                </c:pt>
                <c:pt idx="350">
                  <c:v>0.153</c:v>
                </c:pt>
                <c:pt idx="351">
                  <c:v>0.19700000000000001</c:v>
                </c:pt>
                <c:pt idx="352">
                  <c:v>0.10100000000000001</c:v>
                </c:pt>
                <c:pt idx="353">
                  <c:v>0.13100000000000001</c:v>
                </c:pt>
                <c:pt idx="354">
                  <c:v>0.14899999999999999</c:v>
                </c:pt>
                <c:pt idx="355">
                  <c:v>0.192</c:v>
                </c:pt>
                <c:pt idx="356">
                  <c:v>0.186</c:v>
                </c:pt>
                <c:pt idx="357">
                  <c:v>0.126</c:v>
                </c:pt>
                <c:pt idx="358">
                  <c:v>0.104</c:v>
                </c:pt>
                <c:pt idx="359">
                  <c:v>0.14799999999999999</c:v>
                </c:pt>
                <c:pt idx="360">
                  <c:v>0.18099999999999999</c:v>
                </c:pt>
                <c:pt idx="361">
                  <c:v>0.11799999999999999</c:v>
                </c:pt>
                <c:pt idx="362">
                  <c:v>0.17299999999999999</c:v>
                </c:pt>
                <c:pt idx="363">
                  <c:v>0.129</c:v>
                </c:pt>
                <c:pt idx="364">
                  <c:v>0.16800000000000001</c:v>
                </c:pt>
                <c:pt idx="365">
                  <c:v>0.13700000000000001</c:v>
                </c:pt>
                <c:pt idx="366">
                  <c:v>0.13500000000000001</c:v>
                </c:pt>
                <c:pt idx="367">
                  <c:v>0.13900000000000001</c:v>
                </c:pt>
                <c:pt idx="368">
                  <c:v>0.11700000000000001</c:v>
                </c:pt>
                <c:pt idx="369">
                  <c:v>0.112</c:v>
                </c:pt>
                <c:pt idx="370">
                  <c:v>0.14000000000000001</c:v>
                </c:pt>
                <c:pt idx="371">
                  <c:v>0.11</c:v>
                </c:pt>
                <c:pt idx="372">
                  <c:v>0.16200000000000001</c:v>
                </c:pt>
                <c:pt idx="373">
                  <c:v>0.16600000000000001</c:v>
                </c:pt>
                <c:pt idx="374">
                  <c:v>0.161</c:v>
                </c:pt>
                <c:pt idx="375">
                  <c:v>0.13800000000000001</c:v>
                </c:pt>
                <c:pt idx="376">
                  <c:v>0.13400000000000001</c:v>
                </c:pt>
                <c:pt idx="377">
                  <c:v>0.157</c:v>
                </c:pt>
                <c:pt idx="378">
                  <c:v>0.13</c:v>
                </c:pt>
                <c:pt idx="379">
                  <c:v>0.13600000000000001</c:v>
                </c:pt>
                <c:pt idx="380">
                  <c:v>0.188</c:v>
                </c:pt>
                <c:pt idx="381">
                  <c:v>0.19900000000000001</c:v>
                </c:pt>
                <c:pt idx="382">
                  <c:v>0.187</c:v>
                </c:pt>
                <c:pt idx="383">
                  <c:v>0.123</c:v>
                </c:pt>
                <c:pt idx="384">
                  <c:v>0.114</c:v>
                </c:pt>
                <c:pt idx="385">
                  <c:v>0.14399999999999999</c:v>
                </c:pt>
                <c:pt idx="386">
                  <c:v>0.17</c:v>
                </c:pt>
                <c:pt idx="387">
                  <c:v>0.124</c:v>
                </c:pt>
                <c:pt idx="388">
                  <c:v>0.184</c:v>
                </c:pt>
                <c:pt idx="389">
                  <c:v>0.104</c:v>
                </c:pt>
                <c:pt idx="390">
                  <c:v>0.16200000000000001</c:v>
                </c:pt>
                <c:pt idx="391">
                  <c:v>0.11700000000000001</c:v>
                </c:pt>
                <c:pt idx="392">
                  <c:v>0.16400000000000001</c:v>
                </c:pt>
                <c:pt idx="393">
                  <c:v>0.10100000000000001</c:v>
                </c:pt>
                <c:pt idx="394">
                  <c:v>0.19600000000000001</c:v>
                </c:pt>
                <c:pt idx="395">
                  <c:v>0.19700000000000001</c:v>
                </c:pt>
                <c:pt idx="396">
                  <c:v>0.17299999999999999</c:v>
                </c:pt>
                <c:pt idx="397">
                  <c:v>0.184</c:v>
                </c:pt>
                <c:pt idx="398">
                  <c:v>0.18</c:v>
                </c:pt>
                <c:pt idx="399">
                  <c:v>0.19700000000000001</c:v>
                </c:pt>
                <c:pt idx="400">
                  <c:v>0.159</c:v>
                </c:pt>
                <c:pt idx="401">
                  <c:v>0.18</c:v>
                </c:pt>
                <c:pt idx="402">
                  <c:v>0.17699999999999999</c:v>
                </c:pt>
                <c:pt idx="403">
                  <c:v>0.129</c:v>
                </c:pt>
                <c:pt idx="404">
                  <c:v>0.19500000000000001</c:v>
                </c:pt>
                <c:pt idx="405">
                  <c:v>0.113</c:v>
                </c:pt>
                <c:pt idx="406">
                  <c:v>0.127</c:v>
                </c:pt>
                <c:pt idx="407">
                  <c:v>0.19400000000000001</c:v>
                </c:pt>
                <c:pt idx="408">
                  <c:v>0.156</c:v>
                </c:pt>
                <c:pt idx="409">
                  <c:v>0.13500000000000001</c:v>
                </c:pt>
                <c:pt idx="410">
                  <c:v>0.19500000000000001</c:v>
                </c:pt>
                <c:pt idx="411">
                  <c:v>0.19900000000000001</c:v>
                </c:pt>
                <c:pt idx="412">
                  <c:v>0.127</c:v>
                </c:pt>
                <c:pt idx="413">
                  <c:v>0.123</c:v>
                </c:pt>
                <c:pt idx="414">
                  <c:v>0.19600000000000001</c:v>
                </c:pt>
                <c:pt idx="415">
                  <c:v>0.10299999999999999</c:v>
                </c:pt>
                <c:pt idx="416">
                  <c:v>0.13500000000000001</c:v>
                </c:pt>
                <c:pt idx="417">
                  <c:v>0.18099999999999999</c:v>
                </c:pt>
                <c:pt idx="418">
                  <c:v>0.129</c:v>
                </c:pt>
                <c:pt idx="419">
                  <c:v>0.15</c:v>
                </c:pt>
                <c:pt idx="420">
                  <c:v>0.11</c:v>
                </c:pt>
                <c:pt idx="421">
                  <c:v>0.16900000000000001</c:v>
                </c:pt>
                <c:pt idx="422">
                  <c:v>0.13200000000000001</c:v>
                </c:pt>
                <c:pt idx="423">
                  <c:v>0.14899999999999999</c:v>
                </c:pt>
                <c:pt idx="424">
                  <c:v>0.156</c:v>
                </c:pt>
                <c:pt idx="425">
                  <c:v>0.18</c:v>
                </c:pt>
                <c:pt idx="426">
                  <c:v>0.14399999999999999</c:v>
                </c:pt>
                <c:pt idx="427">
                  <c:v>0.13800000000000001</c:v>
                </c:pt>
                <c:pt idx="428">
                  <c:v>0.126</c:v>
                </c:pt>
                <c:pt idx="429">
                  <c:v>0.193</c:v>
                </c:pt>
                <c:pt idx="430">
                  <c:v>0.19900000000000001</c:v>
                </c:pt>
                <c:pt idx="431">
                  <c:v>0.14799999999999999</c:v>
                </c:pt>
                <c:pt idx="432">
                  <c:v>0.188</c:v>
                </c:pt>
                <c:pt idx="433">
                  <c:v>0.192</c:v>
                </c:pt>
                <c:pt idx="434">
                  <c:v>0.12</c:v>
                </c:pt>
                <c:pt idx="435">
                  <c:v>0.125</c:v>
                </c:pt>
                <c:pt idx="436">
                  <c:v>0.19400000000000001</c:v>
                </c:pt>
                <c:pt idx="437">
                  <c:v>0.124</c:v>
                </c:pt>
                <c:pt idx="438">
                  <c:v>0.19600000000000001</c:v>
                </c:pt>
                <c:pt idx="439">
                  <c:v>0.19800000000000001</c:v>
                </c:pt>
                <c:pt idx="440">
                  <c:v>0.14299999999999999</c:v>
                </c:pt>
                <c:pt idx="441">
                  <c:v>0.126</c:v>
                </c:pt>
                <c:pt idx="442">
                  <c:v>0.13800000000000001</c:v>
                </c:pt>
                <c:pt idx="443">
                  <c:v>0.14799999999999999</c:v>
                </c:pt>
                <c:pt idx="444">
                  <c:v>0.16300000000000001</c:v>
                </c:pt>
                <c:pt idx="445">
                  <c:v>0.16200000000000001</c:v>
                </c:pt>
                <c:pt idx="446">
                  <c:v>0.13</c:v>
                </c:pt>
                <c:pt idx="447">
                  <c:v>0.153</c:v>
                </c:pt>
                <c:pt idx="448">
                  <c:v>0.13600000000000001</c:v>
                </c:pt>
                <c:pt idx="449">
                  <c:v>0.126</c:v>
                </c:pt>
                <c:pt idx="450">
                  <c:v>0.16600000000000001</c:v>
                </c:pt>
                <c:pt idx="451">
                  <c:v>0.115</c:v>
                </c:pt>
                <c:pt idx="452">
                  <c:v>0.161</c:v>
                </c:pt>
                <c:pt idx="453">
                  <c:v>0.13800000000000001</c:v>
                </c:pt>
                <c:pt idx="454">
                  <c:v>0.13200000000000001</c:v>
                </c:pt>
                <c:pt idx="455">
                  <c:v>0.11700000000000001</c:v>
                </c:pt>
                <c:pt idx="456">
                  <c:v>0.10100000000000001</c:v>
                </c:pt>
                <c:pt idx="457">
                  <c:v>0.17699999999999999</c:v>
                </c:pt>
                <c:pt idx="458">
                  <c:v>0.17100000000000001</c:v>
                </c:pt>
                <c:pt idx="459">
                  <c:v>0.14299999999999999</c:v>
                </c:pt>
                <c:pt idx="460">
                  <c:v>0.126</c:v>
                </c:pt>
                <c:pt idx="461">
                  <c:v>0.19400000000000001</c:v>
                </c:pt>
                <c:pt idx="462">
                  <c:v>0.14899999999999999</c:v>
                </c:pt>
                <c:pt idx="463">
                  <c:v>0.13900000000000001</c:v>
                </c:pt>
                <c:pt idx="464">
                  <c:v>0.182</c:v>
                </c:pt>
                <c:pt idx="465">
                  <c:v>0.13100000000000001</c:v>
                </c:pt>
                <c:pt idx="466">
                  <c:v>0.14399999999999999</c:v>
                </c:pt>
                <c:pt idx="467">
                  <c:v>0.13200000000000001</c:v>
                </c:pt>
                <c:pt idx="468">
                  <c:v>0.123</c:v>
                </c:pt>
                <c:pt idx="469">
                  <c:v>0.124</c:v>
                </c:pt>
                <c:pt idx="470">
                  <c:v>0.13900000000000001</c:v>
                </c:pt>
                <c:pt idx="471">
                  <c:v>0.13700000000000001</c:v>
                </c:pt>
                <c:pt idx="472">
                  <c:v>0.129</c:v>
                </c:pt>
                <c:pt idx="473">
                  <c:v>0.13500000000000001</c:v>
                </c:pt>
                <c:pt idx="474">
                  <c:v>0.15</c:v>
                </c:pt>
                <c:pt idx="475">
                  <c:v>0.17399999999999999</c:v>
                </c:pt>
                <c:pt idx="476">
                  <c:v>0.182</c:v>
                </c:pt>
                <c:pt idx="477">
                  <c:v>0.14399999999999999</c:v>
                </c:pt>
                <c:pt idx="478">
                  <c:v>0.17399999999999999</c:v>
                </c:pt>
                <c:pt idx="479">
                  <c:v>0.159</c:v>
                </c:pt>
                <c:pt idx="480">
                  <c:v>0.17100000000000001</c:v>
                </c:pt>
                <c:pt idx="481">
                  <c:v>0.158</c:v>
                </c:pt>
                <c:pt idx="482">
                  <c:v>0.19</c:v>
                </c:pt>
                <c:pt idx="483">
                  <c:v>0.17599999999999999</c:v>
                </c:pt>
                <c:pt idx="484">
                  <c:v>0.156</c:v>
                </c:pt>
                <c:pt idx="485">
                  <c:v>0.17499999999999999</c:v>
                </c:pt>
                <c:pt idx="486">
                  <c:v>0.161</c:v>
                </c:pt>
                <c:pt idx="487">
                  <c:v>0.14399999999999999</c:v>
                </c:pt>
                <c:pt idx="488">
                  <c:v>0.1</c:v>
                </c:pt>
                <c:pt idx="489">
                  <c:v>0.16700000000000001</c:v>
                </c:pt>
                <c:pt idx="490">
                  <c:v>0.13800000000000001</c:v>
                </c:pt>
                <c:pt idx="491">
                  <c:v>0.17499999999999999</c:v>
                </c:pt>
                <c:pt idx="492">
                  <c:v>0.10100000000000001</c:v>
                </c:pt>
                <c:pt idx="493">
                  <c:v>0.191</c:v>
                </c:pt>
                <c:pt idx="494">
                  <c:v>0.193</c:v>
                </c:pt>
                <c:pt idx="495">
                  <c:v>0.17899999999999999</c:v>
                </c:pt>
                <c:pt idx="496">
                  <c:v>0.151</c:v>
                </c:pt>
                <c:pt idx="497">
                  <c:v>0.19600000000000001</c:v>
                </c:pt>
                <c:pt idx="498">
                  <c:v>0.14199999999999999</c:v>
                </c:pt>
                <c:pt idx="499">
                  <c:v>0.19800000000000001</c:v>
                </c:pt>
                <c:pt idx="500">
                  <c:v>0.14000000000000001</c:v>
                </c:pt>
                <c:pt idx="501">
                  <c:v>0.16900000000000001</c:v>
                </c:pt>
                <c:pt idx="502">
                  <c:v>0.14099999999999999</c:v>
                </c:pt>
                <c:pt idx="503">
                  <c:v>0.111</c:v>
                </c:pt>
                <c:pt idx="504">
                  <c:v>0.19800000000000001</c:v>
                </c:pt>
                <c:pt idx="505">
                  <c:v>0.158</c:v>
                </c:pt>
                <c:pt idx="506">
                  <c:v>0.154</c:v>
                </c:pt>
                <c:pt idx="507">
                  <c:v>0.19</c:v>
                </c:pt>
                <c:pt idx="508">
                  <c:v>0.105</c:v>
                </c:pt>
                <c:pt idx="509">
                  <c:v>0.159</c:v>
                </c:pt>
                <c:pt idx="510">
                  <c:v>0.15</c:v>
                </c:pt>
                <c:pt idx="511">
                  <c:v>0.14699999999999999</c:v>
                </c:pt>
                <c:pt idx="512">
                  <c:v>0.17100000000000001</c:v>
                </c:pt>
                <c:pt idx="513">
                  <c:v>0.14299999999999999</c:v>
                </c:pt>
                <c:pt idx="514">
                  <c:v>0.15</c:v>
                </c:pt>
                <c:pt idx="515">
                  <c:v>0.17499999999999999</c:v>
                </c:pt>
                <c:pt idx="516">
                  <c:v>0.124</c:v>
                </c:pt>
                <c:pt idx="517">
                  <c:v>0.12</c:v>
                </c:pt>
                <c:pt idx="518">
                  <c:v>0.13300000000000001</c:v>
                </c:pt>
                <c:pt idx="519">
                  <c:v>0.111</c:v>
                </c:pt>
                <c:pt idx="520">
                  <c:v>0.19900000000000001</c:v>
                </c:pt>
                <c:pt idx="521">
                  <c:v>0.182</c:v>
                </c:pt>
                <c:pt idx="522">
                  <c:v>0.109</c:v>
                </c:pt>
                <c:pt idx="523">
                  <c:v>0.17399999999999999</c:v>
                </c:pt>
                <c:pt idx="524">
                  <c:v>0.14199999999999999</c:v>
                </c:pt>
                <c:pt idx="525">
                  <c:v>0.122</c:v>
                </c:pt>
                <c:pt idx="526">
                  <c:v>0.14000000000000001</c:v>
                </c:pt>
                <c:pt idx="527">
                  <c:v>0.17</c:v>
                </c:pt>
                <c:pt idx="528">
                  <c:v>0.16300000000000001</c:v>
                </c:pt>
                <c:pt idx="529">
                  <c:v>0.19</c:v>
                </c:pt>
                <c:pt idx="530">
                  <c:v>0.11899999999999999</c:v>
                </c:pt>
                <c:pt idx="531">
                  <c:v>0.19700000000000001</c:v>
                </c:pt>
                <c:pt idx="532">
                  <c:v>0.125</c:v>
                </c:pt>
                <c:pt idx="533">
                  <c:v>0.14099999999999999</c:v>
                </c:pt>
                <c:pt idx="534">
                  <c:v>0.16400000000000001</c:v>
                </c:pt>
                <c:pt idx="535">
                  <c:v>0.11799999999999999</c:v>
                </c:pt>
                <c:pt idx="536">
                  <c:v>0.13400000000000001</c:v>
                </c:pt>
                <c:pt idx="537">
                  <c:v>0.157</c:v>
                </c:pt>
                <c:pt idx="538">
                  <c:v>0.14399999999999999</c:v>
                </c:pt>
                <c:pt idx="539">
                  <c:v>0.104</c:v>
                </c:pt>
                <c:pt idx="540">
                  <c:v>0.107</c:v>
                </c:pt>
                <c:pt idx="541">
                  <c:v>0.19600000000000001</c:v>
                </c:pt>
                <c:pt idx="542">
                  <c:v>0.191</c:v>
                </c:pt>
                <c:pt idx="543">
                  <c:v>0.121</c:v>
                </c:pt>
                <c:pt idx="544">
                  <c:v>0.112</c:v>
                </c:pt>
                <c:pt idx="545">
                  <c:v>0.1</c:v>
                </c:pt>
                <c:pt idx="546">
                  <c:v>0.109</c:v>
                </c:pt>
                <c:pt idx="547">
                  <c:v>0.11700000000000001</c:v>
                </c:pt>
                <c:pt idx="548">
                  <c:v>0.123</c:v>
                </c:pt>
                <c:pt idx="549">
                  <c:v>0.17100000000000001</c:v>
                </c:pt>
                <c:pt idx="550">
                  <c:v>0.18</c:v>
                </c:pt>
                <c:pt idx="551">
                  <c:v>0.189</c:v>
                </c:pt>
                <c:pt idx="552">
                  <c:v>0.10100000000000001</c:v>
                </c:pt>
                <c:pt idx="553">
                  <c:v>0.19700000000000001</c:v>
                </c:pt>
                <c:pt idx="554">
                  <c:v>0.16200000000000001</c:v>
                </c:pt>
                <c:pt idx="555">
                  <c:v>0.13800000000000001</c:v>
                </c:pt>
                <c:pt idx="556">
                  <c:v>0.17</c:v>
                </c:pt>
                <c:pt idx="557">
                  <c:v>0.185</c:v>
                </c:pt>
                <c:pt idx="558">
                  <c:v>0.124</c:v>
                </c:pt>
                <c:pt idx="559">
                  <c:v>0.114</c:v>
                </c:pt>
                <c:pt idx="560">
                  <c:v>0.151</c:v>
                </c:pt>
                <c:pt idx="561">
                  <c:v>0.11600000000000001</c:v>
                </c:pt>
                <c:pt idx="562">
                  <c:v>0.121</c:v>
                </c:pt>
                <c:pt idx="563">
                  <c:v>0.17</c:v>
                </c:pt>
                <c:pt idx="564">
                  <c:v>0.17699999999999999</c:v>
                </c:pt>
                <c:pt idx="565">
                  <c:v>0.114</c:v>
                </c:pt>
                <c:pt idx="566">
                  <c:v>0.14499999999999999</c:v>
                </c:pt>
                <c:pt idx="567">
                  <c:v>0.155</c:v>
                </c:pt>
                <c:pt idx="568">
                  <c:v>0.127</c:v>
                </c:pt>
                <c:pt idx="569">
                  <c:v>0.11899999999999999</c:v>
                </c:pt>
                <c:pt idx="570">
                  <c:v>0.16800000000000001</c:v>
                </c:pt>
                <c:pt idx="571">
                  <c:v>0.185</c:v>
                </c:pt>
                <c:pt idx="572">
                  <c:v>0.151</c:v>
                </c:pt>
                <c:pt idx="573">
                  <c:v>0.19</c:v>
                </c:pt>
                <c:pt idx="574">
                  <c:v>0.17899999999999999</c:v>
                </c:pt>
                <c:pt idx="575">
                  <c:v>0.156</c:v>
                </c:pt>
                <c:pt idx="576">
                  <c:v>0.11700000000000001</c:v>
                </c:pt>
                <c:pt idx="577">
                  <c:v>0.14699999999999999</c:v>
                </c:pt>
                <c:pt idx="578">
                  <c:v>0.14499999999999999</c:v>
                </c:pt>
                <c:pt idx="579">
                  <c:v>0.18099999999999999</c:v>
                </c:pt>
                <c:pt idx="580">
                  <c:v>0.186</c:v>
                </c:pt>
                <c:pt idx="581">
                  <c:v>0.13200000000000001</c:v>
                </c:pt>
                <c:pt idx="582">
                  <c:v>0.13700000000000001</c:v>
                </c:pt>
                <c:pt idx="583">
                  <c:v>0.121</c:v>
                </c:pt>
                <c:pt idx="584">
                  <c:v>0.191</c:v>
                </c:pt>
                <c:pt idx="585">
                  <c:v>0.109</c:v>
                </c:pt>
                <c:pt idx="586">
                  <c:v>0.193</c:v>
                </c:pt>
                <c:pt idx="587">
                  <c:v>0.17</c:v>
                </c:pt>
                <c:pt idx="588">
                  <c:v>0.104</c:v>
                </c:pt>
                <c:pt idx="589">
                  <c:v>0.121</c:v>
                </c:pt>
                <c:pt idx="590">
                  <c:v>0.155</c:v>
                </c:pt>
                <c:pt idx="591">
                  <c:v>0.11899999999999999</c:v>
                </c:pt>
                <c:pt idx="592">
                  <c:v>0.11700000000000001</c:v>
                </c:pt>
                <c:pt idx="593">
                  <c:v>0.10100000000000001</c:v>
                </c:pt>
                <c:pt idx="594">
                  <c:v>0.109</c:v>
                </c:pt>
                <c:pt idx="595">
                  <c:v>0.18</c:v>
                </c:pt>
                <c:pt idx="596">
                  <c:v>0.14299999999999999</c:v>
                </c:pt>
                <c:pt idx="597">
                  <c:v>0.13200000000000001</c:v>
                </c:pt>
                <c:pt idx="598">
                  <c:v>0.114</c:v>
                </c:pt>
                <c:pt idx="599">
                  <c:v>0.185</c:v>
                </c:pt>
                <c:pt idx="600">
                  <c:v>0.16300000000000001</c:v>
                </c:pt>
                <c:pt idx="601">
                  <c:v>0.16200000000000001</c:v>
                </c:pt>
                <c:pt idx="602">
                  <c:v>0.113</c:v>
                </c:pt>
                <c:pt idx="603">
                  <c:v>0.106</c:v>
                </c:pt>
                <c:pt idx="604">
                  <c:v>0.19800000000000001</c:v>
                </c:pt>
                <c:pt idx="605">
                  <c:v>0.112</c:v>
                </c:pt>
                <c:pt idx="606">
                  <c:v>0.161</c:v>
                </c:pt>
                <c:pt idx="607">
                  <c:v>0.13200000000000001</c:v>
                </c:pt>
                <c:pt idx="608">
                  <c:v>0.17199999999999999</c:v>
                </c:pt>
                <c:pt idx="609">
                  <c:v>0.10199999999999999</c:v>
                </c:pt>
                <c:pt idx="610">
                  <c:v>0.13600000000000001</c:v>
                </c:pt>
                <c:pt idx="611">
                  <c:v>0.105</c:v>
                </c:pt>
                <c:pt idx="612">
                  <c:v>0.104</c:v>
                </c:pt>
                <c:pt idx="613">
                  <c:v>0.124</c:v>
                </c:pt>
                <c:pt idx="614">
                  <c:v>0.10199999999999999</c:v>
                </c:pt>
                <c:pt idx="615">
                  <c:v>0.127</c:v>
                </c:pt>
                <c:pt idx="616">
                  <c:v>0.10100000000000001</c:v>
                </c:pt>
                <c:pt idx="617">
                  <c:v>0.185</c:v>
                </c:pt>
                <c:pt idx="618">
                  <c:v>0.124</c:v>
                </c:pt>
                <c:pt idx="619">
                  <c:v>0.151</c:v>
                </c:pt>
                <c:pt idx="620">
                  <c:v>0.14599999999999999</c:v>
                </c:pt>
                <c:pt idx="621">
                  <c:v>0.16400000000000001</c:v>
                </c:pt>
                <c:pt idx="622">
                  <c:v>0.13900000000000001</c:v>
                </c:pt>
                <c:pt idx="623">
                  <c:v>0.13200000000000001</c:v>
                </c:pt>
                <c:pt idx="624">
                  <c:v>0.104</c:v>
                </c:pt>
                <c:pt idx="625">
                  <c:v>0.14799999999999999</c:v>
                </c:pt>
                <c:pt idx="626">
                  <c:v>0.18</c:v>
                </c:pt>
                <c:pt idx="627">
                  <c:v>0.58599999999999997</c:v>
                </c:pt>
                <c:pt idx="628">
                  <c:v>0.42499999999999999</c:v>
                </c:pt>
                <c:pt idx="629">
                  <c:v>0.53500000000000003</c:v>
                </c:pt>
                <c:pt idx="630">
                  <c:v>0.317</c:v>
                </c:pt>
                <c:pt idx="631">
                  <c:v>0.47399999999999998</c:v>
                </c:pt>
                <c:pt idx="632">
                  <c:v>0.30299999999999999</c:v>
                </c:pt>
                <c:pt idx="633">
                  <c:v>0.46</c:v>
                </c:pt>
                <c:pt idx="634">
                  <c:v>0.43099999999999999</c:v>
                </c:pt>
                <c:pt idx="635">
                  <c:v>0.51500000000000001</c:v>
                </c:pt>
                <c:pt idx="636">
                  <c:v>0.42299999999999999</c:v>
                </c:pt>
                <c:pt idx="637">
                  <c:v>0.55000000000000004</c:v>
                </c:pt>
                <c:pt idx="638">
                  <c:v>0.46500000000000002</c:v>
                </c:pt>
                <c:pt idx="639">
                  <c:v>0.48799999999999999</c:v>
                </c:pt>
                <c:pt idx="640">
                  <c:v>0.35499999999999998</c:v>
                </c:pt>
                <c:pt idx="641">
                  <c:v>0.58199999999999996</c:v>
                </c:pt>
                <c:pt idx="642">
                  <c:v>0.39600000000000002</c:v>
                </c:pt>
                <c:pt idx="643">
                  <c:v>0.41399999999999998</c:v>
                </c:pt>
                <c:pt idx="644">
                  <c:v>0.53400000000000003</c:v>
                </c:pt>
                <c:pt idx="645">
                  <c:v>0.41199999999999998</c:v>
                </c:pt>
                <c:pt idx="646">
                  <c:v>0.51700000000000002</c:v>
                </c:pt>
                <c:pt idx="647">
                  <c:v>0.54</c:v>
                </c:pt>
                <c:pt idx="648">
                  <c:v>0.54700000000000004</c:v>
                </c:pt>
                <c:pt idx="649">
                  <c:v>0.51100000000000001</c:v>
                </c:pt>
                <c:pt idx="650">
                  <c:v>0.27200000000000002</c:v>
                </c:pt>
                <c:pt idx="651">
                  <c:v>0.27500000000000002</c:v>
                </c:pt>
                <c:pt idx="652">
                  <c:v>0.36099999999999999</c:v>
                </c:pt>
                <c:pt idx="653">
                  <c:v>0.20300000000000001</c:v>
                </c:pt>
                <c:pt idx="654">
                  <c:v>0.47499999999999998</c:v>
                </c:pt>
                <c:pt idx="655">
                  <c:v>0.59499999999999997</c:v>
                </c:pt>
                <c:pt idx="656">
                  <c:v>0.41199999999999998</c:v>
                </c:pt>
                <c:pt idx="657">
                  <c:v>0.247</c:v>
                </c:pt>
                <c:pt idx="658">
                  <c:v>0.26</c:v>
                </c:pt>
                <c:pt idx="659">
                  <c:v>0.28699999999999998</c:v>
                </c:pt>
                <c:pt idx="660">
                  <c:v>0.44600000000000001</c:v>
                </c:pt>
                <c:pt idx="661">
                  <c:v>0.59</c:v>
                </c:pt>
                <c:pt idx="662">
                  <c:v>0.52600000000000002</c:v>
                </c:pt>
                <c:pt idx="663">
                  <c:v>0.57899999999999996</c:v>
                </c:pt>
                <c:pt idx="664">
                  <c:v>0.55200000000000005</c:v>
                </c:pt>
                <c:pt idx="665">
                  <c:v>0.42799999999999999</c:v>
                </c:pt>
                <c:pt idx="666">
                  <c:v>0.502</c:v>
                </c:pt>
                <c:pt idx="667">
                  <c:v>0.51500000000000001</c:v>
                </c:pt>
                <c:pt idx="668">
                  <c:v>0.46</c:v>
                </c:pt>
                <c:pt idx="669">
                  <c:v>0.496</c:v>
                </c:pt>
                <c:pt idx="670">
                  <c:v>0.371</c:v>
                </c:pt>
                <c:pt idx="671">
                  <c:v>0.317</c:v>
                </c:pt>
                <c:pt idx="672">
                  <c:v>0.56699999999999995</c:v>
                </c:pt>
                <c:pt idx="673">
                  <c:v>0.59199999999999997</c:v>
                </c:pt>
                <c:pt idx="674">
                  <c:v>0.32600000000000001</c:v>
                </c:pt>
                <c:pt idx="675">
                  <c:v>0.40100000000000002</c:v>
                </c:pt>
                <c:pt idx="676">
                  <c:v>0.27500000000000002</c:v>
                </c:pt>
                <c:pt idx="677">
                  <c:v>0.51500000000000001</c:v>
                </c:pt>
                <c:pt idx="678">
                  <c:v>0.498</c:v>
                </c:pt>
                <c:pt idx="679">
                  <c:v>0.29499999999999998</c:v>
                </c:pt>
                <c:pt idx="680">
                  <c:v>0.46700000000000003</c:v>
                </c:pt>
                <c:pt idx="681">
                  <c:v>0.378</c:v>
                </c:pt>
                <c:pt idx="682">
                  <c:v>0.52100000000000002</c:v>
                </c:pt>
                <c:pt idx="683">
                  <c:v>0.24199999999999999</c:v>
                </c:pt>
                <c:pt idx="684">
                  <c:v>0.34599999999999997</c:v>
                </c:pt>
                <c:pt idx="685">
                  <c:v>0.22</c:v>
                </c:pt>
                <c:pt idx="686">
                  <c:v>0.58299999999999996</c:v>
                </c:pt>
                <c:pt idx="687">
                  <c:v>0.49</c:v>
                </c:pt>
                <c:pt idx="688">
                  <c:v>0.21299999999999999</c:v>
                </c:pt>
                <c:pt idx="689">
                  <c:v>0.26600000000000001</c:v>
                </c:pt>
                <c:pt idx="690">
                  <c:v>0.316</c:v>
                </c:pt>
                <c:pt idx="691">
                  <c:v>0.23200000000000001</c:v>
                </c:pt>
                <c:pt idx="692">
                  <c:v>0.57299999999999995</c:v>
                </c:pt>
                <c:pt idx="693">
                  <c:v>0.52900000000000003</c:v>
                </c:pt>
                <c:pt idx="694">
                  <c:v>0.46400000000000002</c:v>
                </c:pt>
                <c:pt idx="695">
                  <c:v>0.53700000000000003</c:v>
                </c:pt>
                <c:pt idx="696">
                  <c:v>0.504</c:v>
                </c:pt>
                <c:pt idx="697">
                  <c:v>0.20399999999999999</c:v>
                </c:pt>
                <c:pt idx="698">
                  <c:v>0.51800000000000002</c:v>
                </c:pt>
                <c:pt idx="699">
                  <c:v>0.40600000000000003</c:v>
                </c:pt>
                <c:pt idx="700">
                  <c:v>0.29699999999999999</c:v>
                </c:pt>
                <c:pt idx="701">
                  <c:v>0.28299999999999997</c:v>
                </c:pt>
                <c:pt idx="702">
                  <c:v>0.42099999999999999</c:v>
                </c:pt>
                <c:pt idx="703">
                  <c:v>0.22700000000000001</c:v>
                </c:pt>
                <c:pt idx="704">
                  <c:v>0.42399999999999999</c:v>
                </c:pt>
                <c:pt idx="705">
                  <c:v>0.59499999999999997</c:v>
                </c:pt>
                <c:pt idx="706">
                  <c:v>0.50600000000000001</c:v>
                </c:pt>
                <c:pt idx="707">
                  <c:v>0.39300000000000002</c:v>
                </c:pt>
                <c:pt idx="708">
                  <c:v>0.44</c:v>
                </c:pt>
                <c:pt idx="709">
                  <c:v>0.23599999999999999</c:v>
                </c:pt>
                <c:pt idx="710">
                  <c:v>0.503</c:v>
                </c:pt>
                <c:pt idx="711">
                  <c:v>0.42499999999999999</c:v>
                </c:pt>
                <c:pt idx="712">
                  <c:v>0.38900000000000001</c:v>
                </c:pt>
                <c:pt idx="713">
                  <c:v>0.47299999999999998</c:v>
                </c:pt>
                <c:pt idx="714">
                  <c:v>0.23799999999999999</c:v>
                </c:pt>
                <c:pt idx="715">
                  <c:v>0.39500000000000002</c:v>
                </c:pt>
                <c:pt idx="716">
                  <c:v>0.37</c:v>
                </c:pt>
                <c:pt idx="717">
                  <c:v>0.38900000000000001</c:v>
                </c:pt>
                <c:pt idx="718">
                  <c:v>0.40699999999999997</c:v>
                </c:pt>
                <c:pt idx="719">
                  <c:v>0.36899999999999999</c:v>
                </c:pt>
                <c:pt idx="720">
                  <c:v>0.57199999999999995</c:v>
                </c:pt>
                <c:pt idx="721">
                  <c:v>0.32600000000000001</c:v>
                </c:pt>
                <c:pt idx="722">
                  <c:v>0.28499999999999998</c:v>
                </c:pt>
                <c:pt idx="723">
                  <c:v>0.58699999999999997</c:v>
                </c:pt>
                <c:pt idx="724">
                  <c:v>0.42099999999999999</c:v>
                </c:pt>
                <c:pt idx="725">
                  <c:v>0.54700000000000004</c:v>
                </c:pt>
                <c:pt idx="726">
                  <c:v>0.42499999999999999</c:v>
                </c:pt>
                <c:pt idx="727">
                  <c:v>0.53400000000000003</c:v>
                </c:pt>
                <c:pt idx="728">
                  <c:v>0.27200000000000002</c:v>
                </c:pt>
                <c:pt idx="729">
                  <c:v>0.59499999999999997</c:v>
                </c:pt>
                <c:pt idx="730">
                  <c:v>0.504</c:v>
                </c:pt>
                <c:pt idx="731">
                  <c:v>0.59</c:v>
                </c:pt>
                <c:pt idx="732">
                  <c:v>0.54400000000000004</c:v>
                </c:pt>
                <c:pt idx="733">
                  <c:v>0.48599999999999999</c:v>
                </c:pt>
                <c:pt idx="734">
                  <c:v>0.28799999999999998</c:v>
                </c:pt>
                <c:pt idx="735">
                  <c:v>0.52200000000000002</c:v>
                </c:pt>
                <c:pt idx="736">
                  <c:v>0.56399999999999995</c:v>
                </c:pt>
                <c:pt idx="737">
                  <c:v>0.57999999999999996</c:v>
                </c:pt>
                <c:pt idx="738">
                  <c:v>0.40200000000000002</c:v>
                </c:pt>
                <c:pt idx="739">
                  <c:v>0.504</c:v>
                </c:pt>
                <c:pt idx="740">
                  <c:v>0.28199999999999997</c:v>
                </c:pt>
                <c:pt idx="741">
                  <c:v>0.28499999999999998</c:v>
                </c:pt>
                <c:pt idx="742">
                  <c:v>0.53200000000000003</c:v>
                </c:pt>
                <c:pt idx="743">
                  <c:v>0.214</c:v>
                </c:pt>
                <c:pt idx="744">
                  <c:v>0.48799999999999999</c:v>
                </c:pt>
                <c:pt idx="745">
                  <c:v>0.41599999999999998</c:v>
                </c:pt>
                <c:pt idx="746">
                  <c:v>0.58399999999999996</c:v>
                </c:pt>
                <c:pt idx="747">
                  <c:v>0.45600000000000002</c:v>
                </c:pt>
                <c:pt idx="748">
                  <c:v>0.39200000000000002</c:v>
                </c:pt>
                <c:pt idx="749">
                  <c:v>0.39500000000000002</c:v>
                </c:pt>
                <c:pt idx="750">
                  <c:v>0.215</c:v>
                </c:pt>
                <c:pt idx="751">
                  <c:v>0.47699999999999998</c:v>
                </c:pt>
                <c:pt idx="752">
                  <c:v>0.58499999999999996</c:v>
                </c:pt>
                <c:pt idx="753">
                  <c:v>0.40600000000000003</c:v>
                </c:pt>
                <c:pt idx="754">
                  <c:v>0.6</c:v>
                </c:pt>
                <c:pt idx="755">
                  <c:v>0.38500000000000001</c:v>
                </c:pt>
                <c:pt idx="756">
                  <c:v>0.28299999999999997</c:v>
                </c:pt>
                <c:pt idx="757">
                  <c:v>0.53500000000000003</c:v>
                </c:pt>
                <c:pt idx="758">
                  <c:v>0.55900000000000005</c:v>
                </c:pt>
                <c:pt idx="759">
                  <c:v>0.32900000000000001</c:v>
                </c:pt>
                <c:pt idx="760">
                  <c:v>0.56100000000000005</c:v>
                </c:pt>
                <c:pt idx="761">
                  <c:v>0.44</c:v>
                </c:pt>
                <c:pt idx="762">
                  <c:v>0.55800000000000005</c:v>
                </c:pt>
                <c:pt idx="763">
                  <c:v>0.59599999999999997</c:v>
                </c:pt>
                <c:pt idx="764">
                  <c:v>0.41499999999999998</c:v>
                </c:pt>
                <c:pt idx="765">
                  <c:v>0.32800000000000001</c:v>
                </c:pt>
                <c:pt idx="766">
                  <c:v>0.29399999999999998</c:v>
                </c:pt>
                <c:pt idx="767">
                  <c:v>0.56899999999999995</c:v>
                </c:pt>
                <c:pt idx="768">
                  <c:v>0.59299999999999997</c:v>
                </c:pt>
                <c:pt idx="769">
                  <c:v>0.45800000000000002</c:v>
                </c:pt>
                <c:pt idx="770">
                  <c:v>0.28599999999999998</c:v>
                </c:pt>
                <c:pt idx="771">
                  <c:v>0.28399999999999997</c:v>
                </c:pt>
                <c:pt idx="772">
                  <c:v>0.39</c:v>
                </c:pt>
                <c:pt idx="773">
                  <c:v>0.51100000000000001</c:v>
                </c:pt>
                <c:pt idx="774">
                  <c:v>0.26800000000000002</c:v>
                </c:pt>
                <c:pt idx="775">
                  <c:v>0.41099999999999998</c:v>
                </c:pt>
                <c:pt idx="776">
                  <c:v>0.34599999999999997</c:v>
                </c:pt>
                <c:pt idx="777">
                  <c:v>0.56499999999999995</c:v>
                </c:pt>
                <c:pt idx="778">
                  <c:v>0.57299999999999995</c:v>
                </c:pt>
                <c:pt idx="779">
                  <c:v>0.26400000000000001</c:v>
                </c:pt>
                <c:pt idx="780">
                  <c:v>0.314</c:v>
                </c:pt>
                <c:pt idx="781">
                  <c:v>0.30199999999999999</c:v>
                </c:pt>
                <c:pt idx="782">
                  <c:v>0.44600000000000001</c:v>
                </c:pt>
                <c:pt idx="783">
                  <c:v>0.23300000000000001</c:v>
                </c:pt>
                <c:pt idx="784">
                  <c:v>0.23300000000000001</c:v>
                </c:pt>
                <c:pt idx="785">
                  <c:v>0.313</c:v>
                </c:pt>
                <c:pt idx="786">
                  <c:v>0.44500000000000001</c:v>
                </c:pt>
                <c:pt idx="787">
                  <c:v>0.36499999999999999</c:v>
                </c:pt>
                <c:pt idx="788">
                  <c:v>0.48799999999999999</c:v>
                </c:pt>
                <c:pt idx="789">
                  <c:v>0.36</c:v>
                </c:pt>
                <c:pt idx="790">
                  <c:v>0.55200000000000005</c:v>
                </c:pt>
                <c:pt idx="791">
                  <c:v>0.46899999999999997</c:v>
                </c:pt>
                <c:pt idx="792">
                  <c:v>0.45900000000000002</c:v>
                </c:pt>
                <c:pt idx="793">
                  <c:v>0.56100000000000005</c:v>
                </c:pt>
                <c:pt idx="794">
                  <c:v>0.42899999999999999</c:v>
                </c:pt>
                <c:pt idx="795">
                  <c:v>0.25700000000000001</c:v>
                </c:pt>
                <c:pt idx="796">
                  <c:v>0.32500000000000001</c:v>
                </c:pt>
                <c:pt idx="797">
                  <c:v>0.49399999999999999</c:v>
                </c:pt>
                <c:pt idx="798">
                  <c:v>0.55600000000000005</c:v>
                </c:pt>
                <c:pt idx="799">
                  <c:v>0.35499999999999998</c:v>
                </c:pt>
                <c:pt idx="800">
                  <c:v>0.44400000000000001</c:v>
                </c:pt>
                <c:pt idx="801">
                  <c:v>0.29299999999999998</c:v>
                </c:pt>
                <c:pt idx="802">
                  <c:v>0.58799999999999997</c:v>
                </c:pt>
                <c:pt idx="803">
                  <c:v>0.51500000000000001</c:v>
                </c:pt>
                <c:pt idx="804">
                  <c:v>0.316</c:v>
                </c:pt>
                <c:pt idx="805">
                  <c:v>0.36499999999999999</c:v>
                </c:pt>
                <c:pt idx="806">
                  <c:v>0.46100000000000002</c:v>
                </c:pt>
                <c:pt idx="807">
                  <c:v>0.432</c:v>
                </c:pt>
                <c:pt idx="808">
                  <c:v>0.31</c:v>
                </c:pt>
                <c:pt idx="809">
                  <c:v>0.50600000000000001</c:v>
                </c:pt>
                <c:pt idx="810">
                  <c:v>0.46400000000000002</c:v>
                </c:pt>
                <c:pt idx="811">
                  <c:v>0.58399999999999996</c:v>
                </c:pt>
                <c:pt idx="812">
                  <c:v>0.36</c:v>
                </c:pt>
                <c:pt idx="813">
                  <c:v>0.501</c:v>
                </c:pt>
                <c:pt idx="814">
                  <c:v>0.439</c:v>
                </c:pt>
                <c:pt idx="815">
                  <c:v>0.375</c:v>
                </c:pt>
                <c:pt idx="816">
                  <c:v>0.307</c:v>
                </c:pt>
                <c:pt idx="817">
                  <c:v>0.27400000000000002</c:v>
                </c:pt>
                <c:pt idx="818">
                  <c:v>0.48299999999999998</c:v>
                </c:pt>
                <c:pt idx="819">
                  <c:v>0.52300000000000002</c:v>
                </c:pt>
                <c:pt idx="820">
                  <c:v>0.47099999999999997</c:v>
                </c:pt>
                <c:pt idx="821">
                  <c:v>0.26100000000000001</c:v>
                </c:pt>
                <c:pt idx="822">
                  <c:v>0.58499999999999996</c:v>
                </c:pt>
                <c:pt idx="823">
                  <c:v>0.51500000000000001</c:v>
                </c:pt>
                <c:pt idx="824">
                  <c:v>0.59699999999999998</c:v>
                </c:pt>
                <c:pt idx="825">
                  <c:v>0.51500000000000001</c:v>
                </c:pt>
                <c:pt idx="826">
                  <c:v>0.48299999999999998</c:v>
                </c:pt>
                <c:pt idx="827">
                  <c:v>0.436</c:v>
                </c:pt>
                <c:pt idx="828">
                  <c:v>0.29699999999999999</c:v>
                </c:pt>
                <c:pt idx="829">
                  <c:v>0.34300000000000003</c:v>
                </c:pt>
                <c:pt idx="830">
                  <c:v>0.49</c:v>
                </c:pt>
                <c:pt idx="831">
                  <c:v>0.49399999999999999</c:v>
                </c:pt>
                <c:pt idx="832">
                  <c:v>0.56499999999999995</c:v>
                </c:pt>
                <c:pt idx="833">
                  <c:v>0.28000000000000003</c:v>
                </c:pt>
                <c:pt idx="834">
                  <c:v>0.54900000000000004</c:v>
                </c:pt>
                <c:pt idx="835">
                  <c:v>0.41699999999999998</c:v>
                </c:pt>
                <c:pt idx="836">
                  <c:v>0.33500000000000002</c:v>
                </c:pt>
                <c:pt idx="837">
                  <c:v>0.38600000000000001</c:v>
                </c:pt>
                <c:pt idx="838">
                  <c:v>0.20499999999999999</c:v>
                </c:pt>
                <c:pt idx="839">
                  <c:v>0.55800000000000005</c:v>
                </c:pt>
                <c:pt idx="840">
                  <c:v>0.49199999999999999</c:v>
                </c:pt>
                <c:pt idx="841">
                  <c:v>0.23300000000000001</c:v>
                </c:pt>
                <c:pt idx="842">
                  <c:v>0.25900000000000001</c:v>
                </c:pt>
                <c:pt idx="843">
                  <c:v>0.48599999999999999</c:v>
                </c:pt>
                <c:pt idx="844">
                  <c:v>0.34300000000000003</c:v>
                </c:pt>
                <c:pt idx="845">
                  <c:v>0.28000000000000003</c:v>
                </c:pt>
                <c:pt idx="846">
                  <c:v>0.47299999999999998</c:v>
                </c:pt>
                <c:pt idx="847">
                  <c:v>0.57199999999999995</c:v>
                </c:pt>
                <c:pt idx="848">
                  <c:v>0.245</c:v>
                </c:pt>
                <c:pt idx="849">
                  <c:v>0.48799999999999999</c:v>
                </c:pt>
                <c:pt idx="850">
                  <c:v>0.28999999999999998</c:v>
                </c:pt>
                <c:pt idx="851">
                  <c:v>0.35399999999999998</c:v>
                </c:pt>
                <c:pt idx="852">
                  <c:v>0.55000000000000004</c:v>
                </c:pt>
                <c:pt idx="853">
                  <c:v>0.5</c:v>
                </c:pt>
                <c:pt idx="854">
                  <c:v>0.253</c:v>
                </c:pt>
                <c:pt idx="855">
                  <c:v>0.46200000000000002</c:v>
                </c:pt>
                <c:pt idx="856">
                  <c:v>0.42599999999999999</c:v>
                </c:pt>
                <c:pt idx="857">
                  <c:v>0.56299999999999994</c:v>
                </c:pt>
                <c:pt idx="858">
                  <c:v>0.54700000000000004</c:v>
                </c:pt>
                <c:pt idx="859">
                  <c:v>0.36899999999999999</c:v>
                </c:pt>
                <c:pt idx="860">
                  <c:v>0.20300000000000001</c:v>
                </c:pt>
                <c:pt idx="861">
                  <c:v>0.23</c:v>
                </c:pt>
                <c:pt idx="862">
                  <c:v>0.32900000000000001</c:v>
                </c:pt>
                <c:pt idx="863">
                  <c:v>0.214</c:v>
                </c:pt>
                <c:pt idx="864">
                  <c:v>0.36599999999999999</c:v>
                </c:pt>
                <c:pt idx="865">
                  <c:v>0.21299999999999999</c:v>
                </c:pt>
                <c:pt idx="866">
                  <c:v>0.438</c:v>
                </c:pt>
                <c:pt idx="867">
                  <c:v>0.38300000000000001</c:v>
                </c:pt>
                <c:pt idx="868">
                  <c:v>0.24299999999999999</c:v>
                </c:pt>
                <c:pt idx="869">
                  <c:v>0.246</c:v>
                </c:pt>
                <c:pt idx="870">
                  <c:v>0.23799999999999999</c:v>
                </c:pt>
                <c:pt idx="871">
                  <c:v>0.505</c:v>
                </c:pt>
                <c:pt idx="872">
                  <c:v>0.54600000000000004</c:v>
                </c:pt>
                <c:pt idx="873">
                  <c:v>0.27900000000000003</c:v>
                </c:pt>
                <c:pt idx="874">
                  <c:v>0.497</c:v>
                </c:pt>
                <c:pt idx="875">
                  <c:v>0.24299999999999999</c:v>
                </c:pt>
                <c:pt idx="876">
                  <c:v>0.309</c:v>
                </c:pt>
                <c:pt idx="877">
                  <c:v>0.44900000000000001</c:v>
                </c:pt>
                <c:pt idx="878">
                  <c:v>0.38500000000000001</c:v>
                </c:pt>
                <c:pt idx="879">
                  <c:v>0.23100000000000001</c:v>
                </c:pt>
                <c:pt idx="880">
                  <c:v>0.373</c:v>
                </c:pt>
                <c:pt idx="881">
                  <c:v>0.317</c:v>
                </c:pt>
                <c:pt idx="882">
                  <c:v>0.58099999999999996</c:v>
                </c:pt>
                <c:pt idx="883">
                  <c:v>0.24399999999999999</c:v>
                </c:pt>
                <c:pt idx="884">
                  <c:v>0.28399999999999997</c:v>
                </c:pt>
                <c:pt idx="885">
                  <c:v>0.56399999999999995</c:v>
                </c:pt>
                <c:pt idx="886">
                  <c:v>0.52100000000000002</c:v>
                </c:pt>
                <c:pt idx="887">
                  <c:v>0.29099999999999998</c:v>
                </c:pt>
                <c:pt idx="888">
                  <c:v>0.35299999999999998</c:v>
                </c:pt>
                <c:pt idx="889">
                  <c:v>0.28799999999999998</c:v>
                </c:pt>
                <c:pt idx="890">
                  <c:v>0.30499999999999999</c:v>
                </c:pt>
                <c:pt idx="891">
                  <c:v>0.32400000000000001</c:v>
                </c:pt>
                <c:pt idx="892">
                  <c:v>0.51100000000000001</c:v>
                </c:pt>
                <c:pt idx="893">
                  <c:v>0.58699999999999997</c:v>
                </c:pt>
                <c:pt idx="894">
                  <c:v>0.32800000000000001</c:v>
                </c:pt>
                <c:pt idx="895">
                  <c:v>0.53</c:v>
                </c:pt>
                <c:pt idx="896">
                  <c:v>0.26200000000000001</c:v>
                </c:pt>
                <c:pt idx="897">
                  <c:v>0.247</c:v>
                </c:pt>
                <c:pt idx="898">
                  <c:v>0.252</c:v>
                </c:pt>
                <c:pt idx="899">
                  <c:v>0.40899999999999997</c:v>
                </c:pt>
                <c:pt idx="900">
                  <c:v>0.22600000000000001</c:v>
                </c:pt>
                <c:pt idx="901">
                  <c:v>0.36799999999999999</c:v>
                </c:pt>
                <c:pt idx="902">
                  <c:v>0.53400000000000003</c:v>
                </c:pt>
                <c:pt idx="903">
                  <c:v>0.314</c:v>
                </c:pt>
                <c:pt idx="904">
                  <c:v>0.29499999999999998</c:v>
                </c:pt>
                <c:pt idx="905">
                  <c:v>0.43</c:v>
                </c:pt>
                <c:pt idx="906">
                  <c:v>0.28799999999999998</c:v>
                </c:pt>
                <c:pt idx="907">
                  <c:v>0.51600000000000001</c:v>
                </c:pt>
                <c:pt idx="908">
                  <c:v>0.35399999999999998</c:v>
                </c:pt>
                <c:pt idx="909">
                  <c:v>0.372</c:v>
                </c:pt>
                <c:pt idx="910">
                  <c:v>0.53100000000000003</c:v>
                </c:pt>
                <c:pt idx="911">
                  <c:v>0.40699999999999997</c:v>
                </c:pt>
                <c:pt idx="912">
                  <c:v>0.51800000000000002</c:v>
                </c:pt>
                <c:pt idx="913">
                  <c:v>0.51200000000000001</c:v>
                </c:pt>
                <c:pt idx="914">
                  <c:v>0.28999999999999998</c:v>
                </c:pt>
                <c:pt idx="915">
                  <c:v>0.22500000000000001</c:v>
                </c:pt>
                <c:pt idx="916">
                  <c:v>0.59499999999999997</c:v>
                </c:pt>
                <c:pt idx="917">
                  <c:v>0.25900000000000001</c:v>
                </c:pt>
                <c:pt idx="918">
                  <c:v>0.251</c:v>
                </c:pt>
                <c:pt idx="919">
                  <c:v>0.34699999999999998</c:v>
                </c:pt>
                <c:pt idx="920">
                  <c:v>0.27400000000000002</c:v>
                </c:pt>
                <c:pt idx="921">
                  <c:v>0.223</c:v>
                </c:pt>
                <c:pt idx="922">
                  <c:v>0.56499999999999995</c:v>
                </c:pt>
                <c:pt idx="923">
                  <c:v>0.58699999999999997</c:v>
                </c:pt>
                <c:pt idx="924">
                  <c:v>0.49299999999999999</c:v>
                </c:pt>
                <c:pt idx="925">
                  <c:v>0.58799999999999997</c:v>
                </c:pt>
                <c:pt idx="926">
                  <c:v>0.35099999999999998</c:v>
                </c:pt>
                <c:pt idx="927">
                  <c:v>0.46800000000000003</c:v>
                </c:pt>
                <c:pt idx="928">
                  <c:v>0.59399999999999997</c:v>
                </c:pt>
                <c:pt idx="929">
                  <c:v>0.51100000000000001</c:v>
                </c:pt>
                <c:pt idx="930">
                  <c:v>0.32800000000000001</c:v>
                </c:pt>
                <c:pt idx="931">
                  <c:v>0.42</c:v>
                </c:pt>
                <c:pt idx="932">
                  <c:v>0.53200000000000003</c:v>
                </c:pt>
                <c:pt idx="933">
                  <c:v>0.54600000000000004</c:v>
                </c:pt>
                <c:pt idx="934">
                  <c:v>0.23</c:v>
                </c:pt>
                <c:pt idx="935">
                  <c:v>0.51800000000000002</c:v>
                </c:pt>
                <c:pt idx="936">
                  <c:v>0.497</c:v>
                </c:pt>
                <c:pt idx="937">
                  <c:v>0.48899999999999999</c:v>
                </c:pt>
                <c:pt idx="938">
                  <c:v>0.46800000000000003</c:v>
                </c:pt>
                <c:pt idx="939">
                  <c:v>0.55000000000000004</c:v>
                </c:pt>
                <c:pt idx="940">
                  <c:v>0.39200000000000002</c:v>
                </c:pt>
                <c:pt idx="941">
                  <c:v>0.50600000000000001</c:v>
                </c:pt>
                <c:pt idx="942">
                  <c:v>0.58299999999999996</c:v>
                </c:pt>
                <c:pt idx="943">
                  <c:v>0.39300000000000002</c:v>
                </c:pt>
                <c:pt idx="944">
                  <c:v>0.27500000000000002</c:v>
                </c:pt>
                <c:pt idx="945">
                  <c:v>0.253</c:v>
                </c:pt>
                <c:pt idx="946">
                  <c:v>0.40200000000000002</c:v>
                </c:pt>
                <c:pt idx="947">
                  <c:v>0.23699999999999999</c:v>
                </c:pt>
                <c:pt idx="948">
                  <c:v>0.48299999999999998</c:v>
                </c:pt>
                <c:pt idx="949">
                  <c:v>0.51300000000000001</c:v>
                </c:pt>
                <c:pt idx="950">
                  <c:v>0.46200000000000002</c:v>
                </c:pt>
                <c:pt idx="951">
                  <c:v>0.39800000000000002</c:v>
                </c:pt>
                <c:pt idx="952">
                  <c:v>0.377</c:v>
                </c:pt>
                <c:pt idx="953">
                  <c:v>0.41599999999999998</c:v>
                </c:pt>
                <c:pt idx="954">
                  <c:v>0.39300000000000002</c:v>
                </c:pt>
                <c:pt idx="955">
                  <c:v>0.35099999999999998</c:v>
                </c:pt>
                <c:pt idx="956">
                  <c:v>0.317</c:v>
                </c:pt>
                <c:pt idx="957">
                  <c:v>0.26</c:v>
                </c:pt>
                <c:pt idx="958">
                  <c:v>0.52300000000000002</c:v>
                </c:pt>
                <c:pt idx="959">
                  <c:v>0.52800000000000002</c:v>
                </c:pt>
                <c:pt idx="960">
                  <c:v>0.36499999999999999</c:v>
                </c:pt>
                <c:pt idx="961">
                  <c:v>0.255</c:v>
                </c:pt>
                <c:pt idx="962">
                  <c:v>0.56599999999999995</c:v>
                </c:pt>
                <c:pt idx="963">
                  <c:v>0.54100000000000004</c:v>
                </c:pt>
                <c:pt idx="964">
                  <c:v>0.495</c:v>
                </c:pt>
                <c:pt idx="965">
                  <c:v>0.30599999999999999</c:v>
                </c:pt>
                <c:pt idx="966">
                  <c:v>0.38700000000000001</c:v>
                </c:pt>
                <c:pt idx="967">
                  <c:v>0.45100000000000001</c:v>
                </c:pt>
                <c:pt idx="968">
                  <c:v>0.309</c:v>
                </c:pt>
                <c:pt idx="969">
                  <c:v>0.48499999999999999</c:v>
                </c:pt>
                <c:pt idx="970">
                  <c:v>0.38500000000000001</c:v>
                </c:pt>
                <c:pt idx="971">
                  <c:v>0.54400000000000004</c:v>
                </c:pt>
                <c:pt idx="972">
                  <c:v>0.56000000000000005</c:v>
                </c:pt>
                <c:pt idx="973">
                  <c:v>0.217</c:v>
                </c:pt>
                <c:pt idx="974">
                  <c:v>0.46700000000000003</c:v>
                </c:pt>
                <c:pt idx="975">
                  <c:v>0.28599999999999998</c:v>
                </c:pt>
                <c:pt idx="976">
                  <c:v>0.36899999999999999</c:v>
                </c:pt>
                <c:pt idx="977">
                  <c:v>0.59499999999999997</c:v>
                </c:pt>
                <c:pt idx="978">
                  <c:v>0.502</c:v>
                </c:pt>
                <c:pt idx="979">
                  <c:v>0.47199999999999998</c:v>
                </c:pt>
                <c:pt idx="980">
                  <c:v>0.55300000000000005</c:v>
                </c:pt>
                <c:pt idx="981">
                  <c:v>0.48399999999999999</c:v>
                </c:pt>
                <c:pt idx="982">
                  <c:v>0.34399999999999997</c:v>
                </c:pt>
                <c:pt idx="983">
                  <c:v>0.53300000000000003</c:v>
                </c:pt>
                <c:pt idx="984">
                  <c:v>0.372</c:v>
                </c:pt>
                <c:pt idx="985">
                  <c:v>0.46</c:v>
                </c:pt>
                <c:pt idx="986">
                  <c:v>0.52500000000000002</c:v>
                </c:pt>
                <c:pt idx="987">
                  <c:v>0.57999999999999996</c:v>
                </c:pt>
                <c:pt idx="988">
                  <c:v>0.34699999999999998</c:v>
                </c:pt>
                <c:pt idx="989">
                  <c:v>0.2</c:v>
                </c:pt>
                <c:pt idx="990">
                  <c:v>0.30499999999999999</c:v>
                </c:pt>
                <c:pt idx="991">
                  <c:v>0.307</c:v>
                </c:pt>
                <c:pt idx="992">
                  <c:v>0.25600000000000001</c:v>
                </c:pt>
                <c:pt idx="993">
                  <c:v>0.26900000000000002</c:v>
                </c:pt>
                <c:pt idx="994">
                  <c:v>0.47199999999999998</c:v>
                </c:pt>
                <c:pt idx="995">
                  <c:v>0.52300000000000002</c:v>
                </c:pt>
                <c:pt idx="996">
                  <c:v>0.52</c:v>
                </c:pt>
                <c:pt idx="997">
                  <c:v>0.57899999999999996</c:v>
                </c:pt>
                <c:pt idx="998">
                  <c:v>0.55300000000000005</c:v>
                </c:pt>
                <c:pt idx="999">
                  <c:v>0.48899999999999999</c:v>
                </c:pt>
                <c:pt idx="1000">
                  <c:v>0.217</c:v>
                </c:pt>
                <c:pt idx="1001">
                  <c:v>0.38200000000000001</c:v>
                </c:pt>
                <c:pt idx="1002">
                  <c:v>0.24199999999999999</c:v>
                </c:pt>
                <c:pt idx="1003">
                  <c:v>0.59799999999999998</c:v>
                </c:pt>
                <c:pt idx="1004">
                  <c:v>0.34699999999999998</c:v>
                </c:pt>
                <c:pt idx="1005">
                  <c:v>0.34599999999999997</c:v>
                </c:pt>
                <c:pt idx="1006">
                  <c:v>0.44900000000000001</c:v>
                </c:pt>
                <c:pt idx="1007">
                  <c:v>0.33</c:v>
                </c:pt>
                <c:pt idx="1008">
                  <c:v>0.40699999999999997</c:v>
                </c:pt>
                <c:pt idx="1009">
                  <c:v>0.23699999999999999</c:v>
                </c:pt>
                <c:pt idx="1010">
                  <c:v>0.23300000000000001</c:v>
                </c:pt>
                <c:pt idx="1011">
                  <c:v>0.54800000000000004</c:v>
                </c:pt>
                <c:pt idx="1012">
                  <c:v>0.252</c:v>
                </c:pt>
                <c:pt idx="1013">
                  <c:v>0.38800000000000001</c:v>
                </c:pt>
                <c:pt idx="1014">
                  <c:v>0.23100000000000001</c:v>
                </c:pt>
                <c:pt idx="1015">
                  <c:v>0.44400000000000001</c:v>
                </c:pt>
                <c:pt idx="1016">
                  <c:v>0.48799999999999999</c:v>
                </c:pt>
                <c:pt idx="1017">
                  <c:v>0.46800000000000003</c:v>
                </c:pt>
                <c:pt idx="1018">
                  <c:v>0.39</c:v>
                </c:pt>
                <c:pt idx="1019">
                  <c:v>0.51200000000000001</c:v>
                </c:pt>
                <c:pt idx="1020">
                  <c:v>0.45900000000000002</c:v>
                </c:pt>
                <c:pt idx="1021">
                  <c:v>0.26700000000000002</c:v>
                </c:pt>
                <c:pt idx="1022">
                  <c:v>0.245</c:v>
                </c:pt>
                <c:pt idx="1023">
                  <c:v>0.51400000000000001</c:v>
                </c:pt>
                <c:pt idx="1024">
                  <c:v>0.221</c:v>
                </c:pt>
                <c:pt idx="1025">
                  <c:v>0.48699999999999999</c:v>
                </c:pt>
                <c:pt idx="1026">
                  <c:v>0.32</c:v>
                </c:pt>
                <c:pt idx="1027">
                  <c:v>0.33200000000000002</c:v>
                </c:pt>
                <c:pt idx="1028">
                  <c:v>0.374</c:v>
                </c:pt>
                <c:pt idx="1029">
                  <c:v>0.20300000000000001</c:v>
                </c:pt>
                <c:pt idx="1030">
                  <c:v>0.53600000000000003</c:v>
                </c:pt>
                <c:pt idx="1031">
                  <c:v>0.34100000000000003</c:v>
                </c:pt>
                <c:pt idx="1032">
                  <c:v>0.40500000000000003</c:v>
                </c:pt>
                <c:pt idx="1033">
                  <c:v>0.52200000000000002</c:v>
                </c:pt>
                <c:pt idx="1034">
                  <c:v>0.56100000000000005</c:v>
                </c:pt>
                <c:pt idx="1035">
                  <c:v>0.33500000000000002</c:v>
                </c:pt>
                <c:pt idx="1036">
                  <c:v>0.435</c:v>
                </c:pt>
                <c:pt idx="1037">
                  <c:v>0.36699999999999999</c:v>
                </c:pt>
                <c:pt idx="1038">
                  <c:v>0.219</c:v>
                </c:pt>
                <c:pt idx="1039">
                  <c:v>0.21299999999999999</c:v>
                </c:pt>
                <c:pt idx="1040">
                  <c:v>0.221</c:v>
                </c:pt>
                <c:pt idx="1041">
                  <c:v>0.54400000000000004</c:v>
                </c:pt>
                <c:pt idx="1042">
                  <c:v>0.32900000000000001</c:v>
                </c:pt>
                <c:pt idx="1043">
                  <c:v>0.51400000000000001</c:v>
                </c:pt>
                <c:pt idx="1044">
                  <c:v>0.32100000000000001</c:v>
                </c:pt>
                <c:pt idx="1045">
                  <c:v>0.4</c:v>
                </c:pt>
                <c:pt idx="1046">
                  <c:v>0.32100000000000001</c:v>
                </c:pt>
                <c:pt idx="1047">
                  <c:v>0.438</c:v>
                </c:pt>
                <c:pt idx="1048">
                  <c:v>0.21099999999999999</c:v>
                </c:pt>
                <c:pt idx="1049">
                  <c:v>0.38500000000000001</c:v>
                </c:pt>
                <c:pt idx="1050">
                  <c:v>0.30499999999999999</c:v>
                </c:pt>
                <c:pt idx="1051">
                  <c:v>0.433</c:v>
                </c:pt>
                <c:pt idx="1052">
                  <c:v>0.52200000000000002</c:v>
                </c:pt>
                <c:pt idx="1053">
                  <c:v>0.30199999999999999</c:v>
                </c:pt>
                <c:pt idx="1054">
                  <c:v>0.59</c:v>
                </c:pt>
                <c:pt idx="1055">
                  <c:v>0.30299999999999999</c:v>
                </c:pt>
                <c:pt idx="1056">
                  <c:v>0.58099999999999996</c:v>
                </c:pt>
                <c:pt idx="1057">
                  <c:v>0.30499999999999999</c:v>
                </c:pt>
                <c:pt idx="1058">
                  <c:v>0.56399999999999995</c:v>
                </c:pt>
                <c:pt idx="1059">
                  <c:v>0.51800000000000002</c:v>
                </c:pt>
                <c:pt idx="1060">
                  <c:v>0.44700000000000001</c:v>
                </c:pt>
                <c:pt idx="1061">
                  <c:v>0.47499999999999998</c:v>
                </c:pt>
                <c:pt idx="1062">
                  <c:v>0.28000000000000003</c:v>
                </c:pt>
                <c:pt idx="1063">
                  <c:v>0.36299999999999999</c:v>
                </c:pt>
                <c:pt idx="1064">
                  <c:v>0.55600000000000005</c:v>
                </c:pt>
                <c:pt idx="1065">
                  <c:v>0.53700000000000003</c:v>
                </c:pt>
                <c:pt idx="1066">
                  <c:v>0.44500000000000001</c:v>
                </c:pt>
                <c:pt idx="1067">
                  <c:v>0.497</c:v>
                </c:pt>
                <c:pt idx="1068">
                  <c:v>0.36699999999999999</c:v>
                </c:pt>
                <c:pt idx="1069">
                  <c:v>0.52600000000000002</c:v>
                </c:pt>
                <c:pt idx="1070">
                  <c:v>0.55300000000000005</c:v>
                </c:pt>
                <c:pt idx="1071">
                  <c:v>0.372</c:v>
                </c:pt>
                <c:pt idx="1072">
                  <c:v>0.44</c:v>
                </c:pt>
                <c:pt idx="1073">
                  <c:v>0.42</c:v>
                </c:pt>
                <c:pt idx="1074">
                  <c:v>0.47799999999999998</c:v>
                </c:pt>
                <c:pt idx="1075">
                  <c:v>0.40500000000000003</c:v>
                </c:pt>
                <c:pt idx="1076">
                  <c:v>0.39100000000000001</c:v>
                </c:pt>
                <c:pt idx="1077">
                  <c:v>0.48</c:v>
                </c:pt>
                <c:pt idx="1078">
                  <c:v>0.59099999999999997</c:v>
                </c:pt>
                <c:pt idx="1079">
                  <c:v>0.38</c:v>
                </c:pt>
                <c:pt idx="1080">
                  <c:v>0.215</c:v>
                </c:pt>
                <c:pt idx="1081">
                  <c:v>0.57099999999999995</c:v>
                </c:pt>
                <c:pt idx="1082">
                  <c:v>0.504</c:v>
                </c:pt>
                <c:pt idx="1083">
                  <c:v>0.22800000000000001</c:v>
                </c:pt>
                <c:pt idx="1084">
                  <c:v>0.41299999999999998</c:v>
                </c:pt>
                <c:pt idx="1085">
                  <c:v>0.45600000000000002</c:v>
                </c:pt>
                <c:pt idx="1086">
                  <c:v>0.224</c:v>
                </c:pt>
                <c:pt idx="1087">
                  <c:v>0.55500000000000005</c:v>
                </c:pt>
                <c:pt idx="1088">
                  <c:v>0.53800000000000003</c:v>
                </c:pt>
                <c:pt idx="1089">
                  <c:v>0.33900000000000002</c:v>
                </c:pt>
                <c:pt idx="1090">
                  <c:v>0.26800000000000002</c:v>
                </c:pt>
                <c:pt idx="1091">
                  <c:v>0.39100000000000001</c:v>
                </c:pt>
                <c:pt idx="1092">
                  <c:v>0.47299999999999998</c:v>
                </c:pt>
                <c:pt idx="1093">
                  <c:v>0.59899999999999998</c:v>
                </c:pt>
                <c:pt idx="1094">
                  <c:v>0.33700000000000002</c:v>
                </c:pt>
                <c:pt idx="1095">
                  <c:v>0.30099999999999999</c:v>
                </c:pt>
                <c:pt idx="1096">
                  <c:v>0.42099999999999999</c:v>
                </c:pt>
                <c:pt idx="1097">
                  <c:v>0.33200000000000002</c:v>
                </c:pt>
                <c:pt idx="1098">
                  <c:v>0.249</c:v>
                </c:pt>
                <c:pt idx="1099">
                  <c:v>0.55100000000000005</c:v>
                </c:pt>
                <c:pt idx="1100">
                  <c:v>0.40699999999999997</c:v>
                </c:pt>
                <c:pt idx="1101">
                  <c:v>0.47899999999999998</c:v>
                </c:pt>
                <c:pt idx="1102">
                  <c:v>0.59199999999999997</c:v>
                </c:pt>
                <c:pt idx="1103">
                  <c:v>0.26500000000000001</c:v>
                </c:pt>
                <c:pt idx="1104">
                  <c:v>0.29699999999999999</c:v>
                </c:pt>
                <c:pt idx="1105">
                  <c:v>0.26300000000000001</c:v>
                </c:pt>
                <c:pt idx="1106">
                  <c:v>0.33</c:v>
                </c:pt>
                <c:pt idx="1107">
                  <c:v>0.376</c:v>
                </c:pt>
                <c:pt idx="1108">
                  <c:v>0.22800000000000001</c:v>
                </c:pt>
                <c:pt idx="1109">
                  <c:v>0.48099999999999998</c:v>
                </c:pt>
                <c:pt idx="1110">
                  <c:v>0.373</c:v>
                </c:pt>
                <c:pt idx="1111">
                  <c:v>0.25900000000000001</c:v>
                </c:pt>
                <c:pt idx="1112">
                  <c:v>0.52400000000000002</c:v>
                </c:pt>
                <c:pt idx="1113">
                  <c:v>0.41899999999999998</c:v>
                </c:pt>
                <c:pt idx="1114">
                  <c:v>0.46</c:v>
                </c:pt>
                <c:pt idx="1115">
                  <c:v>0.43</c:v>
                </c:pt>
                <c:pt idx="1116">
                  <c:v>0.4</c:v>
                </c:pt>
                <c:pt idx="1117">
                  <c:v>0.20100000000000001</c:v>
                </c:pt>
                <c:pt idx="1118">
                  <c:v>0.20300000000000001</c:v>
                </c:pt>
                <c:pt idx="1119">
                  <c:v>0.39500000000000002</c:v>
                </c:pt>
                <c:pt idx="1120">
                  <c:v>0.39400000000000002</c:v>
                </c:pt>
                <c:pt idx="1121">
                  <c:v>0.501</c:v>
                </c:pt>
                <c:pt idx="1122">
                  <c:v>0.49299999999999999</c:v>
                </c:pt>
                <c:pt idx="1123">
                  <c:v>0.221</c:v>
                </c:pt>
                <c:pt idx="1124">
                  <c:v>0.23799999999999999</c:v>
                </c:pt>
                <c:pt idx="1125">
                  <c:v>0.44</c:v>
                </c:pt>
                <c:pt idx="1126">
                  <c:v>0.42599999999999999</c:v>
                </c:pt>
                <c:pt idx="1127">
                  <c:v>0.33800000000000002</c:v>
                </c:pt>
                <c:pt idx="1128">
                  <c:v>0.57199999999999995</c:v>
                </c:pt>
                <c:pt idx="1129">
                  <c:v>0.36699999999999999</c:v>
                </c:pt>
                <c:pt idx="1130">
                  <c:v>0.5</c:v>
                </c:pt>
                <c:pt idx="1131">
                  <c:v>0.55800000000000005</c:v>
                </c:pt>
                <c:pt idx="1132">
                  <c:v>0.254</c:v>
                </c:pt>
                <c:pt idx="1133">
                  <c:v>0.216</c:v>
                </c:pt>
                <c:pt idx="1134">
                  <c:v>0.374</c:v>
                </c:pt>
                <c:pt idx="1135">
                  <c:v>0.54800000000000004</c:v>
                </c:pt>
                <c:pt idx="1136">
                  <c:v>0.53100000000000003</c:v>
                </c:pt>
                <c:pt idx="1137">
                  <c:v>0.48499999999999999</c:v>
                </c:pt>
                <c:pt idx="1138">
                  <c:v>0.36299999999999999</c:v>
                </c:pt>
                <c:pt idx="1139">
                  <c:v>0.33700000000000002</c:v>
                </c:pt>
                <c:pt idx="1140">
                  <c:v>0.33700000000000002</c:v>
                </c:pt>
                <c:pt idx="1141">
                  <c:v>0.59799999999999998</c:v>
                </c:pt>
                <c:pt idx="1142">
                  <c:v>0.22</c:v>
                </c:pt>
                <c:pt idx="1143">
                  <c:v>0.59499999999999997</c:v>
                </c:pt>
                <c:pt idx="1144">
                  <c:v>0.45400000000000001</c:v>
                </c:pt>
                <c:pt idx="1145">
                  <c:v>0.26800000000000002</c:v>
                </c:pt>
                <c:pt idx="1146">
                  <c:v>0.24199999999999999</c:v>
                </c:pt>
                <c:pt idx="1147">
                  <c:v>0.34</c:v>
                </c:pt>
                <c:pt idx="1148">
                  <c:v>0.438</c:v>
                </c:pt>
                <c:pt idx="1149">
                  <c:v>0.45900000000000002</c:v>
                </c:pt>
                <c:pt idx="1150">
                  <c:v>0.46</c:v>
                </c:pt>
                <c:pt idx="1151">
                  <c:v>0.36</c:v>
                </c:pt>
                <c:pt idx="1152">
                  <c:v>0.46600000000000003</c:v>
                </c:pt>
                <c:pt idx="1153">
                  <c:v>0.52800000000000002</c:v>
                </c:pt>
                <c:pt idx="1154">
                  <c:v>0.52400000000000002</c:v>
                </c:pt>
                <c:pt idx="1155">
                  <c:v>0.27700000000000002</c:v>
                </c:pt>
                <c:pt idx="1156">
                  <c:v>0.33400000000000002</c:v>
                </c:pt>
                <c:pt idx="1157">
                  <c:v>0.54100000000000004</c:v>
                </c:pt>
                <c:pt idx="1158">
                  <c:v>0.48399999999999999</c:v>
                </c:pt>
                <c:pt idx="1159">
                  <c:v>0.25</c:v>
                </c:pt>
                <c:pt idx="1160">
                  <c:v>0.53300000000000003</c:v>
                </c:pt>
                <c:pt idx="1161">
                  <c:v>0.51900000000000002</c:v>
                </c:pt>
                <c:pt idx="1162">
                  <c:v>0.42699999999999999</c:v>
                </c:pt>
                <c:pt idx="1163">
                  <c:v>0.314</c:v>
                </c:pt>
                <c:pt idx="1164">
                  <c:v>0.36899999999999999</c:v>
                </c:pt>
                <c:pt idx="1165">
                  <c:v>0.56599999999999995</c:v>
                </c:pt>
                <c:pt idx="1166">
                  <c:v>0.30199999999999999</c:v>
                </c:pt>
                <c:pt idx="1167">
                  <c:v>0.26500000000000001</c:v>
                </c:pt>
                <c:pt idx="1168">
                  <c:v>0.56399999999999995</c:v>
                </c:pt>
                <c:pt idx="1169">
                  <c:v>0.216</c:v>
                </c:pt>
                <c:pt idx="1170">
                  <c:v>0.215</c:v>
                </c:pt>
                <c:pt idx="1171">
                  <c:v>0.21299999999999999</c:v>
                </c:pt>
                <c:pt idx="1172">
                  <c:v>0.496</c:v>
                </c:pt>
                <c:pt idx="1173">
                  <c:v>0.52900000000000003</c:v>
                </c:pt>
                <c:pt idx="1174">
                  <c:v>0.23599999999999999</c:v>
                </c:pt>
                <c:pt idx="1175">
                  <c:v>0.21299999999999999</c:v>
                </c:pt>
                <c:pt idx="1176">
                  <c:v>0.309</c:v>
                </c:pt>
                <c:pt idx="1177">
                  <c:v>0.313</c:v>
                </c:pt>
                <c:pt idx="1178">
                  <c:v>0.31</c:v>
                </c:pt>
                <c:pt idx="1179">
                  <c:v>0.376</c:v>
                </c:pt>
                <c:pt idx="1180">
                  <c:v>0.433</c:v>
                </c:pt>
                <c:pt idx="1181">
                  <c:v>0.44</c:v>
                </c:pt>
                <c:pt idx="1182">
                  <c:v>0.53400000000000003</c:v>
                </c:pt>
                <c:pt idx="1183">
                  <c:v>0.53900000000000003</c:v>
                </c:pt>
                <c:pt idx="1184">
                  <c:v>0.317</c:v>
                </c:pt>
                <c:pt idx="1185">
                  <c:v>0.20899999999999999</c:v>
                </c:pt>
                <c:pt idx="1186">
                  <c:v>0.57099999999999995</c:v>
                </c:pt>
                <c:pt idx="1187">
                  <c:v>0.55100000000000005</c:v>
                </c:pt>
                <c:pt idx="1188">
                  <c:v>0.27900000000000003</c:v>
                </c:pt>
                <c:pt idx="1189">
                  <c:v>0.57399999999999995</c:v>
                </c:pt>
                <c:pt idx="1190">
                  <c:v>0.57699999999999996</c:v>
                </c:pt>
                <c:pt idx="1191">
                  <c:v>0.38300000000000001</c:v>
                </c:pt>
                <c:pt idx="1192">
                  <c:v>0.49399999999999999</c:v>
                </c:pt>
                <c:pt idx="1193">
                  <c:v>0.29699999999999999</c:v>
                </c:pt>
                <c:pt idx="1194">
                  <c:v>0.437</c:v>
                </c:pt>
                <c:pt idx="1195">
                  <c:v>0.25900000000000001</c:v>
                </c:pt>
                <c:pt idx="1196">
                  <c:v>0.45500000000000002</c:v>
                </c:pt>
                <c:pt idx="1197">
                  <c:v>0.251</c:v>
                </c:pt>
                <c:pt idx="1198">
                  <c:v>0.47</c:v>
                </c:pt>
                <c:pt idx="1199">
                  <c:v>0.51100000000000001</c:v>
                </c:pt>
                <c:pt idx="1200">
                  <c:v>0.56200000000000006</c:v>
                </c:pt>
                <c:pt idx="1201">
                  <c:v>0.35799999999999998</c:v>
                </c:pt>
                <c:pt idx="1202">
                  <c:v>0.503</c:v>
                </c:pt>
                <c:pt idx="1203">
                  <c:v>0.46400000000000002</c:v>
                </c:pt>
                <c:pt idx="1204">
                  <c:v>0.46899999999999997</c:v>
                </c:pt>
                <c:pt idx="1205">
                  <c:v>0.23599999999999999</c:v>
                </c:pt>
                <c:pt idx="1206">
                  <c:v>0.30099999999999999</c:v>
                </c:pt>
                <c:pt idx="1207">
                  <c:v>0.35299999999999998</c:v>
                </c:pt>
                <c:pt idx="1208">
                  <c:v>0.433</c:v>
                </c:pt>
                <c:pt idx="1209">
                  <c:v>0.52300000000000002</c:v>
                </c:pt>
                <c:pt idx="1210">
                  <c:v>0.28299999999999997</c:v>
                </c:pt>
                <c:pt idx="1211">
                  <c:v>0.52</c:v>
                </c:pt>
                <c:pt idx="1212">
                  <c:v>0.54</c:v>
                </c:pt>
                <c:pt idx="1213">
                  <c:v>0.51300000000000001</c:v>
                </c:pt>
                <c:pt idx="1214">
                  <c:v>0.32900000000000001</c:v>
                </c:pt>
                <c:pt idx="1215">
                  <c:v>0.443</c:v>
                </c:pt>
                <c:pt idx="1216">
                  <c:v>0.46600000000000003</c:v>
                </c:pt>
                <c:pt idx="1217">
                  <c:v>0.49299999999999999</c:v>
                </c:pt>
                <c:pt idx="1218">
                  <c:v>0.56999999999999995</c:v>
                </c:pt>
                <c:pt idx="1219">
                  <c:v>0.25</c:v>
                </c:pt>
                <c:pt idx="1220">
                  <c:v>0.23300000000000001</c:v>
                </c:pt>
                <c:pt idx="1221">
                  <c:v>0.20899999999999999</c:v>
                </c:pt>
                <c:pt idx="1222">
                  <c:v>0.28499999999999998</c:v>
                </c:pt>
                <c:pt idx="1223">
                  <c:v>0.55200000000000005</c:v>
                </c:pt>
                <c:pt idx="1224">
                  <c:v>0.378</c:v>
                </c:pt>
                <c:pt idx="1225">
                  <c:v>0.32900000000000001</c:v>
                </c:pt>
                <c:pt idx="1226">
                  <c:v>0.34599999999999997</c:v>
                </c:pt>
                <c:pt idx="1227">
                  <c:v>0.46899999999999997</c:v>
                </c:pt>
                <c:pt idx="1228">
                  <c:v>0.42499999999999999</c:v>
                </c:pt>
                <c:pt idx="1229">
                  <c:v>0.39100000000000001</c:v>
                </c:pt>
                <c:pt idx="1230">
                  <c:v>0.43099999999999999</c:v>
                </c:pt>
                <c:pt idx="1231">
                  <c:v>0.57499999999999996</c:v>
                </c:pt>
                <c:pt idx="1232">
                  <c:v>0.44400000000000001</c:v>
                </c:pt>
                <c:pt idx="1233">
                  <c:v>0.40200000000000002</c:v>
                </c:pt>
                <c:pt idx="1234">
                  <c:v>0.27200000000000002</c:v>
                </c:pt>
                <c:pt idx="1235">
                  <c:v>0.27700000000000002</c:v>
                </c:pt>
                <c:pt idx="1236">
                  <c:v>0.312</c:v>
                </c:pt>
                <c:pt idx="1237">
                  <c:v>0.45300000000000001</c:v>
                </c:pt>
                <c:pt idx="1238">
                  <c:v>0.57199999999999995</c:v>
                </c:pt>
                <c:pt idx="1239">
                  <c:v>0.48299999999999998</c:v>
                </c:pt>
                <c:pt idx="1240">
                  <c:v>0.26200000000000001</c:v>
                </c:pt>
                <c:pt idx="1241">
                  <c:v>0.22900000000000001</c:v>
                </c:pt>
                <c:pt idx="1242">
                  <c:v>0.46700000000000003</c:v>
                </c:pt>
                <c:pt idx="1243">
                  <c:v>0.498</c:v>
                </c:pt>
                <c:pt idx="1244">
                  <c:v>0.503</c:v>
                </c:pt>
                <c:pt idx="1245">
                  <c:v>0.53200000000000003</c:v>
                </c:pt>
                <c:pt idx="1246">
                  <c:v>0.29299999999999998</c:v>
                </c:pt>
                <c:pt idx="1247">
                  <c:v>0.32800000000000001</c:v>
                </c:pt>
                <c:pt idx="1248">
                  <c:v>0.495</c:v>
                </c:pt>
                <c:pt idx="1249">
                  <c:v>0.55500000000000005</c:v>
                </c:pt>
                <c:pt idx="1250">
                  <c:v>0.50800000000000001</c:v>
                </c:pt>
                <c:pt idx="1251">
                  <c:v>0.28000000000000003</c:v>
                </c:pt>
                <c:pt idx="1252">
                  <c:v>0.48899999999999999</c:v>
                </c:pt>
                <c:pt idx="1253">
                  <c:v>0.39200000000000002</c:v>
                </c:pt>
                <c:pt idx="1254">
                  <c:v>0.20799999999999999</c:v>
                </c:pt>
                <c:pt idx="1255">
                  <c:v>0.309</c:v>
                </c:pt>
                <c:pt idx="1256">
                  <c:v>0.30599999999999999</c:v>
                </c:pt>
                <c:pt idx="1257">
                  <c:v>0.34599999999999997</c:v>
                </c:pt>
                <c:pt idx="1258">
                  <c:v>0.40500000000000003</c:v>
                </c:pt>
                <c:pt idx="1259">
                  <c:v>0.58199999999999996</c:v>
                </c:pt>
                <c:pt idx="1260">
                  <c:v>0.437</c:v>
                </c:pt>
                <c:pt idx="1261">
                  <c:v>0.46300000000000002</c:v>
                </c:pt>
                <c:pt idx="1262">
                  <c:v>0.23699999999999999</c:v>
                </c:pt>
                <c:pt idx="1263">
                  <c:v>0.41399999999999998</c:v>
                </c:pt>
                <c:pt idx="1264">
                  <c:v>0.36099999999999999</c:v>
                </c:pt>
                <c:pt idx="1265">
                  <c:v>0.26900000000000002</c:v>
                </c:pt>
                <c:pt idx="1266">
                  <c:v>0.46700000000000003</c:v>
                </c:pt>
                <c:pt idx="1267">
                  <c:v>0.35</c:v>
                </c:pt>
                <c:pt idx="1268">
                  <c:v>0.505</c:v>
                </c:pt>
                <c:pt idx="1269">
                  <c:v>0.32300000000000001</c:v>
                </c:pt>
                <c:pt idx="1270">
                  <c:v>0.54700000000000004</c:v>
                </c:pt>
                <c:pt idx="1271">
                  <c:v>0.53900000000000003</c:v>
                </c:pt>
                <c:pt idx="1272">
                  <c:v>0.48499999999999999</c:v>
                </c:pt>
                <c:pt idx="1273">
                  <c:v>0.42899999999999999</c:v>
                </c:pt>
                <c:pt idx="1274">
                  <c:v>0.56499999999999995</c:v>
                </c:pt>
                <c:pt idx="1275">
                  <c:v>0.59799999999999998</c:v>
                </c:pt>
                <c:pt idx="1276">
                  <c:v>0.34499999999999997</c:v>
                </c:pt>
                <c:pt idx="1277">
                  <c:v>0.49299999999999999</c:v>
                </c:pt>
                <c:pt idx="1278">
                  <c:v>0.312</c:v>
                </c:pt>
                <c:pt idx="1279">
                  <c:v>0.57199999999999995</c:v>
                </c:pt>
                <c:pt idx="1280">
                  <c:v>0.438</c:v>
                </c:pt>
                <c:pt idx="1281">
                  <c:v>0.436</c:v>
                </c:pt>
                <c:pt idx="1282">
                  <c:v>0.58199999999999996</c:v>
                </c:pt>
                <c:pt idx="1283">
                  <c:v>0.29799999999999999</c:v>
                </c:pt>
                <c:pt idx="1284">
                  <c:v>0.218</c:v>
                </c:pt>
                <c:pt idx="1285">
                  <c:v>0.315</c:v>
                </c:pt>
                <c:pt idx="1286">
                  <c:v>0.222</c:v>
                </c:pt>
                <c:pt idx="1287">
                  <c:v>0.46899999999999997</c:v>
                </c:pt>
                <c:pt idx="1288">
                  <c:v>0.33400000000000002</c:v>
                </c:pt>
                <c:pt idx="1289">
                  <c:v>0.31</c:v>
                </c:pt>
                <c:pt idx="1290">
                  <c:v>0.39700000000000002</c:v>
                </c:pt>
                <c:pt idx="1291">
                  <c:v>0.36</c:v>
                </c:pt>
                <c:pt idx="1292">
                  <c:v>0.29299999999999998</c:v>
                </c:pt>
                <c:pt idx="1293">
                  <c:v>0.51400000000000001</c:v>
                </c:pt>
                <c:pt idx="1294">
                  <c:v>0.27800000000000002</c:v>
                </c:pt>
                <c:pt idx="1295">
                  <c:v>0.41899999999999998</c:v>
                </c:pt>
                <c:pt idx="1296">
                  <c:v>0.45500000000000002</c:v>
                </c:pt>
                <c:pt idx="1297">
                  <c:v>0.28000000000000003</c:v>
                </c:pt>
                <c:pt idx="1298">
                  <c:v>0.45300000000000001</c:v>
                </c:pt>
                <c:pt idx="1299">
                  <c:v>0.41499999999999998</c:v>
                </c:pt>
                <c:pt idx="1300">
                  <c:v>0.30199999999999999</c:v>
                </c:pt>
                <c:pt idx="1301">
                  <c:v>0.496</c:v>
                </c:pt>
                <c:pt idx="1302">
                  <c:v>0.23400000000000001</c:v>
                </c:pt>
                <c:pt idx="1303">
                  <c:v>0.24399999999999999</c:v>
                </c:pt>
                <c:pt idx="1304">
                  <c:v>0.26300000000000001</c:v>
                </c:pt>
                <c:pt idx="1305">
                  <c:v>0.40400000000000003</c:v>
                </c:pt>
                <c:pt idx="1306">
                  <c:v>0.39200000000000002</c:v>
                </c:pt>
                <c:pt idx="1307">
                  <c:v>0.53900000000000003</c:v>
                </c:pt>
                <c:pt idx="1308">
                  <c:v>0.45100000000000001</c:v>
                </c:pt>
                <c:pt idx="1309">
                  <c:v>0.46700000000000003</c:v>
                </c:pt>
                <c:pt idx="1310">
                  <c:v>0.374</c:v>
                </c:pt>
                <c:pt idx="1311">
                  <c:v>0.59699999999999998</c:v>
                </c:pt>
                <c:pt idx="1312">
                  <c:v>0.40300000000000002</c:v>
                </c:pt>
                <c:pt idx="1313">
                  <c:v>0.496</c:v>
                </c:pt>
                <c:pt idx="1314">
                  <c:v>0.52400000000000002</c:v>
                </c:pt>
                <c:pt idx="1315">
                  <c:v>0.33500000000000002</c:v>
                </c:pt>
                <c:pt idx="1316">
                  <c:v>0.59399999999999997</c:v>
                </c:pt>
                <c:pt idx="1317">
                  <c:v>0.28599999999999998</c:v>
                </c:pt>
                <c:pt idx="1318">
                  <c:v>0.442</c:v>
                </c:pt>
                <c:pt idx="1319">
                  <c:v>0.34899999999999998</c:v>
                </c:pt>
                <c:pt idx="1320">
                  <c:v>0.24099999999999999</c:v>
                </c:pt>
                <c:pt idx="1321">
                  <c:v>0.57799999999999996</c:v>
                </c:pt>
                <c:pt idx="1322">
                  <c:v>0.56299999999999994</c:v>
                </c:pt>
                <c:pt idx="1323">
                  <c:v>0.253</c:v>
                </c:pt>
                <c:pt idx="1324">
                  <c:v>0.47799999999999998</c:v>
                </c:pt>
                <c:pt idx="1325">
                  <c:v>0.22600000000000001</c:v>
                </c:pt>
                <c:pt idx="1326">
                  <c:v>0.41399999999999998</c:v>
                </c:pt>
                <c:pt idx="1327">
                  <c:v>0.35099999999999998</c:v>
                </c:pt>
                <c:pt idx="1328">
                  <c:v>0.58499999999999996</c:v>
                </c:pt>
                <c:pt idx="1329">
                  <c:v>0.32200000000000001</c:v>
                </c:pt>
                <c:pt idx="1330">
                  <c:v>0.43099999999999999</c:v>
                </c:pt>
                <c:pt idx="1331">
                  <c:v>0.20399999999999999</c:v>
                </c:pt>
                <c:pt idx="1332">
                  <c:v>0.23799999999999999</c:v>
                </c:pt>
                <c:pt idx="1333">
                  <c:v>0.42599999999999999</c:v>
                </c:pt>
                <c:pt idx="1334">
                  <c:v>0.54400000000000004</c:v>
                </c:pt>
                <c:pt idx="1335">
                  <c:v>0.53900000000000003</c:v>
                </c:pt>
                <c:pt idx="1336">
                  <c:v>0.504</c:v>
                </c:pt>
                <c:pt idx="1337">
                  <c:v>0.51600000000000001</c:v>
                </c:pt>
                <c:pt idx="1338">
                  <c:v>0.45400000000000001</c:v>
                </c:pt>
                <c:pt idx="1339">
                  <c:v>0.48399999999999999</c:v>
                </c:pt>
                <c:pt idx="1340">
                  <c:v>0.55800000000000005</c:v>
                </c:pt>
                <c:pt idx="1341">
                  <c:v>0.41299999999999998</c:v>
                </c:pt>
                <c:pt idx="1342">
                  <c:v>0.24099999999999999</c:v>
                </c:pt>
                <c:pt idx="1343">
                  <c:v>0.28399999999999997</c:v>
                </c:pt>
                <c:pt idx="1344">
                  <c:v>0.254</c:v>
                </c:pt>
                <c:pt idx="1345">
                  <c:v>0.443</c:v>
                </c:pt>
                <c:pt idx="1346">
                  <c:v>0.35799999999999998</c:v>
                </c:pt>
                <c:pt idx="1347">
                  <c:v>0.28999999999999998</c:v>
                </c:pt>
                <c:pt idx="1348">
                  <c:v>0.52</c:v>
                </c:pt>
                <c:pt idx="1349">
                  <c:v>0.35099999999999998</c:v>
                </c:pt>
                <c:pt idx="1350">
                  <c:v>0.47099999999999997</c:v>
                </c:pt>
                <c:pt idx="1351">
                  <c:v>0.48399999999999999</c:v>
                </c:pt>
                <c:pt idx="1352">
                  <c:v>0.47899999999999998</c:v>
                </c:pt>
                <c:pt idx="1353">
                  <c:v>0.25700000000000001</c:v>
                </c:pt>
                <c:pt idx="1354">
                  <c:v>0.40899999999999997</c:v>
                </c:pt>
                <c:pt idx="1355">
                  <c:v>0.376</c:v>
                </c:pt>
                <c:pt idx="1356">
                  <c:v>0.56299999999999994</c:v>
                </c:pt>
                <c:pt idx="1357">
                  <c:v>0.24299999999999999</c:v>
                </c:pt>
                <c:pt idx="1358">
                  <c:v>0.26200000000000001</c:v>
                </c:pt>
                <c:pt idx="1359">
                  <c:v>0.58899999999999997</c:v>
                </c:pt>
                <c:pt idx="1360">
                  <c:v>0.44400000000000001</c:v>
                </c:pt>
                <c:pt idx="1361">
                  <c:v>0.245</c:v>
                </c:pt>
                <c:pt idx="1362">
                  <c:v>0.22</c:v>
                </c:pt>
                <c:pt idx="1363">
                  <c:v>0.55600000000000005</c:v>
                </c:pt>
                <c:pt idx="1364">
                  <c:v>0.27</c:v>
                </c:pt>
                <c:pt idx="1365">
                  <c:v>0.39400000000000002</c:v>
                </c:pt>
                <c:pt idx="1366">
                  <c:v>0.52300000000000002</c:v>
                </c:pt>
                <c:pt idx="1367">
                  <c:v>0.23300000000000001</c:v>
                </c:pt>
                <c:pt idx="1368">
                  <c:v>0.51100000000000001</c:v>
                </c:pt>
                <c:pt idx="1369">
                  <c:v>0.25800000000000001</c:v>
                </c:pt>
                <c:pt idx="1370">
                  <c:v>0.29099999999999998</c:v>
                </c:pt>
                <c:pt idx="1371">
                  <c:v>0.28799999999999998</c:v>
                </c:pt>
                <c:pt idx="1372">
                  <c:v>0.26100000000000001</c:v>
                </c:pt>
                <c:pt idx="1373">
                  <c:v>0.39200000000000002</c:v>
                </c:pt>
                <c:pt idx="1374">
                  <c:v>0.26100000000000001</c:v>
                </c:pt>
                <c:pt idx="1375">
                  <c:v>0.48499999999999999</c:v>
                </c:pt>
                <c:pt idx="1376">
                  <c:v>0.441</c:v>
                </c:pt>
                <c:pt idx="1377">
                  <c:v>0.51800000000000002</c:v>
                </c:pt>
                <c:pt idx="1378">
                  <c:v>0.3</c:v>
                </c:pt>
                <c:pt idx="1379">
                  <c:v>0.57599999999999996</c:v>
                </c:pt>
                <c:pt idx="1380">
                  <c:v>0.48399999999999999</c:v>
                </c:pt>
                <c:pt idx="1381">
                  <c:v>0.29199999999999998</c:v>
                </c:pt>
                <c:pt idx="1382">
                  <c:v>0.37</c:v>
                </c:pt>
                <c:pt idx="1383">
                  <c:v>0.59299999999999997</c:v>
                </c:pt>
                <c:pt idx="1384">
                  <c:v>0.23100000000000001</c:v>
                </c:pt>
                <c:pt idx="1385">
                  <c:v>0.20899999999999999</c:v>
                </c:pt>
                <c:pt idx="1386">
                  <c:v>0.53600000000000003</c:v>
                </c:pt>
                <c:pt idx="1387">
                  <c:v>0.57899999999999996</c:v>
                </c:pt>
                <c:pt idx="1388">
                  <c:v>0.36199999999999999</c:v>
                </c:pt>
                <c:pt idx="1389">
                  <c:v>0.54900000000000004</c:v>
                </c:pt>
                <c:pt idx="1390">
                  <c:v>0.311</c:v>
                </c:pt>
                <c:pt idx="1391">
                  <c:v>0.29199999999999998</c:v>
                </c:pt>
                <c:pt idx="1392">
                  <c:v>0.38600000000000001</c:v>
                </c:pt>
                <c:pt idx="1393">
                  <c:v>0.38600000000000001</c:v>
                </c:pt>
                <c:pt idx="1394">
                  <c:v>0.217</c:v>
                </c:pt>
                <c:pt idx="1395">
                  <c:v>0.35399999999999998</c:v>
                </c:pt>
                <c:pt idx="1396">
                  <c:v>0.33100000000000002</c:v>
                </c:pt>
                <c:pt idx="1397">
                  <c:v>0.47699999999999998</c:v>
                </c:pt>
                <c:pt idx="1398">
                  <c:v>0.497</c:v>
                </c:pt>
                <c:pt idx="1399">
                  <c:v>0.58199999999999996</c:v>
                </c:pt>
                <c:pt idx="1400">
                  <c:v>0.214</c:v>
                </c:pt>
                <c:pt idx="1401">
                  <c:v>0.59499999999999997</c:v>
                </c:pt>
                <c:pt idx="1402">
                  <c:v>0.29099999999999998</c:v>
                </c:pt>
                <c:pt idx="1403">
                  <c:v>0.59199999999999997</c:v>
                </c:pt>
                <c:pt idx="1404">
                  <c:v>0.58499999999999996</c:v>
                </c:pt>
                <c:pt idx="1405">
                  <c:v>0.28699999999999998</c:v>
                </c:pt>
                <c:pt idx="1406">
                  <c:v>0.47799999999999998</c:v>
                </c:pt>
                <c:pt idx="1407">
                  <c:v>0.28299999999999997</c:v>
                </c:pt>
                <c:pt idx="1408">
                  <c:v>0.50800000000000001</c:v>
                </c:pt>
                <c:pt idx="1409">
                  <c:v>0.498</c:v>
                </c:pt>
                <c:pt idx="1410">
                  <c:v>0.24299999999999999</c:v>
                </c:pt>
                <c:pt idx="1411">
                  <c:v>0.59699999999999998</c:v>
                </c:pt>
                <c:pt idx="1412">
                  <c:v>0.21299999999999999</c:v>
                </c:pt>
                <c:pt idx="1413">
                  <c:v>0.34100000000000003</c:v>
                </c:pt>
                <c:pt idx="1414">
                  <c:v>0.32400000000000001</c:v>
                </c:pt>
                <c:pt idx="1415">
                  <c:v>0.48399999999999999</c:v>
                </c:pt>
                <c:pt idx="1416">
                  <c:v>0.255</c:v>
                </c:pt>
                <c:pt idx="1417">
                  <c:v>0.48099999999999998</c:v>
                </c:pt>
                <c:pt idx="1418">
                  <c:v>0.3</c:v>
                </c:pt>
                <c:pt idx="1419">
                  <c:v>0.56699999999999995</c:v>
                </c:pt>
                <c:pt idx="1420">
                  <c:v>0.318</c:v>
                </c:pt>
                <c:pt idx="1421">
                  <c:v>0.28699999999999998</c:v>
                </c:pt>
                <c:pt idx="1422">
                  <c:v>0.436</c:v>
                </c:pt>
                <c:pt idx="1423">
                  <c:v>0.252</c:v>
                </c:pt>
                <c:pt idx="1424">
                  <c:v>0.46500000000000002</c:v>
                </c:pt>
                <c:pt idx="1425">
                  <c:v>0.36399999999999999</c:v>
                </c:pt>
                <c:pt idx="1426">
                  <c:v>0.55900000000000005</c:v>
                </c:pt>
                <c:pt idx="1427">
                  <c:v>0.58399999999999996</c:v>
                </c:pt>
                <c:pt idx="1428">
                  <c:v>0.49299999999999999</c:v>
                </c:pt>
                <c:pt idx="1429">
                  <c:v>0.24399999999999999</c:v>
                </c:pt>
                <c:pt idx="1430">
                  <c:v>0.56200000000000006</c:v>
                </c:pt>
                <c:pt idx="1431">
                  <c:v>0.27700000000000002</c:v>
                </c:pt>
                <c:pt idx="1432">
                  <c:v>0.23</c:v>
                </c:pt>
                <c:pt idx="1433">
                  <c:v>0.44900000000000001</c:v>
                </c:pt>
                <c:pt idx="1434">
                  <c:v>0.222</c:v>
                </c:pt>
                <c:pt idx="1435">
                  <c:v>0.47799999999999998</c:v>
                </c:pt>
                <c:pt idx="1436">
                  <c:v>0.28699999999999998</c:v>
                </c:pt>
                <c:pt idx="1437">
                  <c:v>0.255</c:v>
                </c:pt>
                <c:pt idx="1438">
                  <c:v>0.313</c:v>
                </c:pt>
                <c:pt idx="1439">
                  <c:v>0.59699999999999998</c:v>
                </c:pt>
                <c:pt idx="1440">
                  <c:v>0.255</c:v>
                </c:pt>
                <c:pt idx="1441">
                  <c:v>0.21</c:v>
                </c:pt>
                <c:pt idx="1442">
                  <c:v>0.51</c:v>
                </c:pt>
                <c:pt idx="1443">
                  <c:v>0.36699999999999999</c:v>
                </c:pt>
                <c:pt idx="1444">
                  <c:v>0.30499999999999999</c:v>
                </c:pt>
                <c:pt idx="1445">
                  <c:v>0.436</c:v>
                </c:pt>
                <c:pt idx="1446">
                  <c:v>0.51300000000000001</c:v>
                </c:pt>
                <c:pt idx="1447">
                  <c:v>0.58399999999999996</c:v>
                </c:pt>
                <c:pt idx="1448">
                  <c:v>0.27200000000000002</c:v>
                </c:pt>
                <c:pt idx="1449">
                  <c:v>0.376</c:v>
                </c:pt>
                <c:pt idx="1450">
                  <c:v>0.26400000000000001</c:v>
                </c:pt>
                <c:pt idx="1451">
                  <c:v>0.33</c:v>
                </c:pt>
                <c:pt idx="1452">
                  <c:v>0.376</c:v>
                </c:pt>
                <c:pt idx="1453">
                  <c:v>0.39200000000000002</c:v>
                </c:pt>
                <c:pt idx="1454">
                  <c:v>0.51900000000000002</c:v>
                </c:pt>
                <c:pt idx="1455">
                  <c:v>0.59499999999999997</c:v>
                </c:pt>
                <c:pt idx="1456">
                  <c:v>0.28499999999999998</c:v>
                </c:pt>
                <c:pt idx="1457">
                  <c:v>0.55700000000000005</c:v>
                </c:pt>
                <c:pt idx="1458">
                  <c:v>0.35799999999999998</c:v>
                </c:pt>
                <c:pt idx="1459">
                  <c:v>0.36499999999999999</c:v>
                </c:pt>
                <c:pt idx="1460">
                  <c:v>0.33500000000000002</c:v>
                </c:pt>
                <c:pt idx="1461">
                  <c:v>0.252</c:v>
                </c:pt>
                <c:pt idx="1462">
                  <c:v>0.35799999999999998</c:v>
                </c:pt>
                <c:pt idx="1463">
                  <c:v>0.252</c:v>
                </c:pt>
                <c:pt idx="1464">
                  <c:v>0.57999999999999996</c:v>
                </c:pt>
                <c:pt idx="1465">
                  <c:v>0.46700000000000003</c:v>
                </c:pt>
                <c:pt idx="1466">
                  <c:v>0.32800000000000001</c:v>
                </c:pt>
                <c:pt idx="1467">
                  <c:v>0.44400000000000001</c:v>
                </c:pt>
                <c:pt idx="1468">
                  <c:v>0.47699999999999998</c:v>
                </c:pt>
                <c:pt idx="1469">
                  <c:v>0.56499999999999995</c:v>
                </c:pt>
                <c:pt idx="1470">
                  <c:v>0.36099999999999999</c:v>
                </c:pt>
                <c:pt idx="1471">
                  <c:v>0.29799999999999999</c:v>
                </c:pt>
                <c:pt idx="1472">
                  <c:v>0.32200000000000001</c:v>
                </c:pt>
                <c:pt idx="1473">
                  <c:v>0.434</c:v>
                </c:pt>
                <c:pt idx="1474">
                  <c:v>0.35699999999999998</c:v>
                </c:pt>
                <c:pt idx="1475">
                  <c:v>0.22700000000000001</c:v>
                </c:pt>
                <c:pt idx="1476">
                  <c:v>0.28299999999999997</c:v>
                </c:pt>
                <c:pt idx="1477">
                  <c:v>0.32700000000000001</c:v>
                </c:pt>
                <c:pt idx="1478">
                  <c:v>0.222</c:v>
                </c:pt>
                <c:pt idx="1479">
                  <c:v>0.215</c:v>
                </c:pt>
                <c:pt idx="1480">
                  <c:v>0.47199999999999998</c:v>
                </c:pt>
                <c:pt idx="1481">
                  <c:v>0.35599999999999998</c:v>
                </c:pt>
                <c:pt idx="1482">
                  <c:v>0.45800000000000002</c:v>
                </c:pt>
                <c:pt idx="1483">
                  <c:v>0.28000000000000003</c:v>
                </c:pt>
                <c:pt idx="1484">
                  <c:v>0.38600000000000001</c:v>
                </c:pt>
                <c:pt idx="1485">
                  <c:v>0.23799999999999999</c:v>
                </c:pt>
                <c:pt idx="1486">
                  <c:v>0.245</c:v>
                </c:pt>
                <c:pt idx="1487">
                  <c:v>0.41399999999999998</c:v>
                </c:pt>
                <c:pt idx="1488">
                  <c:v>0.25600000000000001</c:v>
                </c:pt>
                <c:pt idx="1489">
                  <c:v>0.502</c:v>
                </c:pt>
                <c:pt idx="1490">
                  <c:v>0.26800000000000002</c:v>
                </c:pt>
                <c:pt idx="1491">
                  <c:v>0.56000000000000005</c:v>
                </c:pt>
                <c:pt idx="1492">
                  <c:v>0.51500000000000001</c:v>
                </c:pt>
                <c:pt idx="1493">
                  <c:v>0.27300000000000002</c:v>
                </c:pt>
                <c:pt idx="1494">
                  <c:v>0.247</c:v>
                </c:pt>
                <c:pt idx="1495">
                  <c:v>0.43099999999999999</c:v>
                </c:pt>
                <c:pt idx="1496">
                  <c:v>0.48699999999999999</c:v>
                </c:pt>
                <c:pt idx="1497">
                  <c:v>0.55200000000000005</c:v>
                </c:pt>
                <c:pt idx="1498">
                  <c:v>0.34499999999999997</c:v>
                </c:pt>
                <c:pt idx="1499">
                  <c:v>0.36399999999999999</c:v>
                </c:pt>
                <c:pt idx="1500">
                  <c:v>0.216</c:v>
                </c:pt>
                <c:pt idx="1501">
                  <c:v>0.20300000000000001</c:v>
                </c:pt>
                <c:pt idx="1502">
                  <c:v>0.46500000000000002</c:v>
                </c:pt>
                <c:pt idx="1503">
                  <c:v>0.48</c:v>
                </c:pt>
                <c:pt idx="1504">
                  <c:v>0.36199999999999999</c:v>
                </c:pt>
                <c:pt idx="1505">
                  <c:v>0.223</c:v>
                </c:pt>
                <c:pt idx="1506">
                  <c:v>0.442</c:v>
                </c:pt>
                <c:pt idx="1507">
                  <c:v>0.51800000000000002</c:v>
                </c:pt>
                <c:pt idx="1508">
                  <c:v>0.58699999999999997</c:v>
                </c:pt>
                <c:pt idx="1509">
                  <c:v>0.26400000000000001</c:v>
                </c:pt>
                <c:pt idx="1510">
                  <c:v>0.59799999999999998</c:v>
                </c:pt>
                <c:pt idx="1511">
                  <c:v>0.45200000000000001</c:v>
                </c:pt>
                <c:pt idx="1512">
                  <c:v>0.47699999999999998</c:v>
                </c:pt>
                <c:pt idx="1513">
                  <c:v>0.45300000000000001</c:v>
                </c:pt>
                <c:pt idx="1514">
                  <c:v>0.36</c:v>
                </c:pt>
                <c:pt idx="1515">
                  <c:v>0.21199999999999999</c:v>
                </c:pt>
                <c:pt idx="1516">
                  <c:v>0.39100000000000001</c:v>
                </c:pt>
                <c:pt idx="1517">
                  <c:v>0.33400000000000002</c:v>
                </c:pt>
                <c:pt idx="1518">
                  <c:v>0.20899999999999999</c:v>
                </c:pt>
                <c:pt idx="1519">
                  <c:v>0.35499999999999998</c:v>
                </c:pt>
                <c:pt idx="1520">
                  <c:v>0.54800000000000004</c:v>
                </c:pt>
                <c:pt idx="1521">
                  <c:v>0.33</c:v>
                </c:pt>
                <c:pt idx="1522">
                  <c:v>0.44600000000000001</c:v>
                </c:pt>
                <c:pt idx="1523">
                  <c:v>0.249</c:v>
                </c:pt>
                <c:pt idx="1524">
                  <c:v>0.57899999999999996</c:v>
                </c:pt>
                <c:pt idx="1525">
                  <c:v>0.24299999999999999</c:v>
                </c:pt>
                <c:pt idx="1526">
                  <c:v>0.56399999999999995</c:v>
                </c:pt>
                <c:pt idx="1527">
                  <c:v>0.436</c:v>
                </c:pt>
                <c:pt idx="1528">
                  <c:v>0.432</c:v>
                </c:pt>
                <c:pt idx="1529">
                  <c:v>0.437</c:v>
                </c:pt>
                <c:pt idx="1530">
                  <c:v>0.56000000000000005</c:v>
                </c:pt>
                <c:pt idx="1531">
                  <c:v>0.54100000000000004</c:v>
                </c:pt>
                <c:pt idx="1532">
                  <c:v>0.254</c:v>
                </c:pt>
                <c:pt idx="1533">
                  <c:v>0.29699999999999999</c:v>
                </c:pt>
                <c:pt idx="1534">
                  <c:v>0.224</c:v>
                </c:pt>
                <c:pt idx="1535">
                  <c:v>0.49399999999999999</c:v>
                </c:pt>
                <c:pt idx="1536">
                  <c:v>0.27400000000000002</c:v>
                </c:pt>
                <c:pt idx="1537">
                  <c:v>0.48199999999999998</c:v>
                </c:pt>
                <c:pt idx="1538">
                  <c:v>0.53700000000000003</c:v>
                </c:pt>
                <c:pt idx="1539">
                  <c:v>0.27700000000000002</c:v>
                </c:pt>
                <c:pt idx="1540">
                  <c:v>0.23200000000000001</c:v>
                </c:pt>
                <c:pt idx="1541">
                  <c:v>0.56699999999999995</c:v>
                </c:pt>
                <c:pt idx="1542">
                  <c:v>0.433</c:v>
                </c:pt>
                <c:pt idx="1543">
                  <c:v>0.254</c:v>
                </c:pt>
                <c:pt idx="1544">
                  <c:v>0.29399999999999998</c:v>
                </c:pt>
                <c:pt idx="1545">
                  <c:v>0.248</c:v>
                </c:pt>
                <c:pt idx="1546">
                  <c:v>0.48399999999999999</c:v>
                </c:pt>
                <c:pt idx="1547">
                  <c:v>0.39100000000000001</c:v>
                </c:pt>
                <c:pt idx="1548">
                  <c:v>0.56399999999999995</c:v>
                </c:pt>
                <c:pt idx="1549">
                  <c:v>0.51400000000000001</c:v>
                </c:pt>
                <c:pt idx="1550">
                  <c:v>0.27200000000000002</c:v>
                </c:pt>
                <c:pt idx="1551">
                  <c:v>0.379</c:v>
                </c:pt>
                <c:pt idx="1552">
                  <c:v>0.53</c:v>
                </c:pt>
                <c:pt idx="1553">
                  <c:v>0.57099999999999995</c:v>
                </c:pt>
                <c:pt idx="1554">
                  <c:v>0.38600000000000001</c:v>
                </c:pt>
                <c:pt idx="1555">
                  <c:v>0.53400000000000003</c:v>
                </c:pt>
                <c:pt idx="1556">
                  <c:v>0.47699999999999998</c:v>
                </c:pt>
                <c:pt idx="1557">
                  <c:v>0.46800000000000003</c:v>
                </c:pt>
                <c:pt idx="1558">
                  <c:v>0.32900000000000001</c:v>
                </c:pt>
                <c:pt idx="1559">
                  <c:v>0.59</c:v>
                </c:pt>
                <c:pt idx="1560">
                  <c:v>0.373</c:v>
                </c:pt>
                <c:pt idx="1561">
                  <c:v>0.22</c:v>
                </c:pt>
                <c:pt idx="1562">
                  <c:v>0.313</c:v>
                </c:pt>
                <c:pt idx="1563">
                  <c:v>0.33200000000000002</c:v>
                </c:pt>
                <c:pt idx="1564">
                  <c:v>0.44500000000000001</c:v>
                </c:pt>
                <c:pt idx="1565">
                  <c:v>0.51100000000000001</c:v>
                </c:pt>
                <c:pt idx="1566">
                  <c:v>0.55800000000000005</c:v>
                </c:pt>
                <c:pt idx="1567">
                  <c:v>0.42499999999999999</c:v>
                </c:pt>
                <c:pt idx="1568">
                  <c:v>0.51900000000000002</c:v>
                </c:pt>
                <c:pt idx="1569">
                  <c:v>0.28399999999999997</c:v>
                </c:pt>
                <c:pt idx="1570">
                  <c:v>0.26800000000000002</c:v>
                </c:pt>
                <c:pt idx="1571">
                  <c:v>0.48099999999999998</c:v>
                </c:pt>
                <c:pt idx="1572">
                  <c:v>0.20899999999999999</c:v>
                </c:pt>
                <c:pt idx="1573">
                  <c:v>0.46700000000000003</c:v>
                </c:pt>
                <c:pt idx="1574">
                  <c:v>0.27400000000000002</c:v>
                </c:pt>
                <c:pt idx="1575">
                  <c:v>0.57199999999999995</c:v>
                </c:pt>
                <c:pt idx="1576">
                  <c:v>0.38700000000000001</c:v>
                </c:pt>
                <c:pt idx="1577">
                  <c:v>0.499</c:v>
                </c:pt>
                <c:pt idx="1578">
                  <c:v>0.28899999999999998</c:v>
                </c:pt>
                <c:pt idx="1579">
                  <c:v>0.23100000000000001</c:v>
                </c:pt>
                <c:pt idx="1580">
                  <c:v>0.34399999999999997</c:v>
                </c:pt>
                <c:pt idx="1581">
                  <c:v>0.52300000000000002</c:v>
                </c:pt>
                <c:pt idx="1582">
                  <c:v>0.40799999999999997</c:v>
                </c:pt>
                <c:pt idx="1583">
                  <c:v>0.36299999999999999</c:v>
                </c:pt>
                <c:pt idx="1584">
                  <c:v>0.40100000000000002</c:v>
                </c:pt>
                <c:pt idx="1585">
                  <c:v>0.317</c:v>
                </c:pt>
                <c:pt idx="1586">
                  <c:v>0.20899999999999999</c:v>
                </c:pt>
                <c:pt idx="1587">
                  <c:v>0.29399999999999998</c:v>
                </c:pt>
                <c:pt idx="1588">
                  <c:v>0.39500000000000002</c:v>
                </c:pt>
                <c:pt idx="1589">
                  <c:v>0.318</c:v>
                </c:pt>
                <c:pt idx="1590">
                  <c:v>0.55600000000000005</c:v>
                </c:pt>
                <c:pt idx="1591">
                  <c:v>0.42599999999999999</c:v>
                </c:pt>
                <c:pt idx="1592">
                  <c:v>0.54800000000000004</c:v>
                </c:pt>
                <c:pt idx="1593">
                  <c:v>0.20699999999999999</c:v>
                </c:pt>
                <c:pt idx="1594">
                  <c:v>0.376</c:v>
                </c:pt>
                <c:pt idx="1595">
                  <c:v>0.28299999999999997</c:v>
                </c:pt>
                <c:pt idx="1596">
                  <c:v>0.56100000000000005</c:v>
                </c:pt>
                <c:pt idx="1597">
                  <c:v>0.32</c:v>
                </c:pt>
                <c:pt idx="1598">
                  <c:v>0.34200000000000003</c:v>
                </c:pt>
                <c:pt idx="1599">
                  <c:v>0.501</c:v>
                </c:pt>
                <c:pt idx="1600">
                  <c:v>0.39300000000000002</c:v>
                </c:pt>
                <c:pt idx="1601">
                  <c:v>0.41299999999999998</c:v>
                </c:pt>
                <c:pt idx="1602">
                  <c:v>0.378</c:v>
                </c:pt>
                <c:pt idx="1603">
                  <c:v>0.24299999999999999</c:v>
                </c:pt>
                <c:pt idx="1604">
                  <c:v>0.254</c:v>
                </c:pt>
                <c:pt idx="1605">
                  <c:v>0.5</c:v>
                </c:pt>
                <c:pt idx="1606">
                  <c:v>0.59699999999999998</c:v>
                </c:pt>
                <c:pt idx="1607">
                  <c:v>0.53300000000000003</c:v>
                </c:pt>
                <c:pt idx="1608">
                  <c:v>0.42599999999999999</c:v>
                </c:pt>
                <c:pt idx="1609">
                  <c:v>0.83599999999999997</c:v>
                </c:pt>
                <c:pt idx="1610">
                  <c:v>0.64400000000000002</c:v>
                </c:pt>
                <c:pt idx="1611">
                  <c:v>0.84499999999999997</c:v>
                </c:pt>
                <c:pt idx="1612">
                  <c:v>0.78100000000000003</c:v>
                </c:pt>
                <c:pt idx="1613">
                  <c:v>0.83899999999999997</c:v>
                </c:pt>
                <c:pt idx="1614">
                  <c:v>0.83199999999999996</c:v>
                </c:pt>
                <c:pt idx="1615">
                  <c:v>0.91700000000000004</c:v>
                </c:pt>
                <c:pt idx="1616">
                  <c:v>0.81299999999999994</c:v>
                </c:pt>
                <c:pt idx="1617">
                  <c:v>0.629</c:v>
                </c:pt>
                <c:pt idx="1618">
                  <c:v>0.64</c:v>
                </c:pt>
                <c:pt idx="1619">
                  <c:v>0.68899999999999995</c:v>
                </c:pt>
                <c:pt idx="1620">
                  <c:v>0.69399999999999995</c:v>
                </c:pt>
                <c:pt idx="1621">
                  <c:v>0.74199999999999999</c:v>
                </c:pt>
                <c:pt idx="1622">
                  <c:v>0.8</c:v>
                </c:pt>
                <c:pt idx="1623">
                  <c:v>0.71699999999999997</c:v>
                </c:pt>
                <c:pt idx="1624">
                  <c:v>0.69299999999999995</c:v>
                </c:pt>
                <c:pt idx="1625">
                  <c:v>0.8</c:v>
                </c:pt>
                <c:pt idx="1626">
                  <c:v>0.745</c:v>
                </c:pt>
                <c:pt idx="1627">
                  <c:v>0.61399999999999999</c:v>
                </c:pt>
                <c:pt idx="1628">
                  <c:v>0.81899999999999995</c:v>
                </c:pt>
                <c:pt idx="1629">
                  <c:v>0.60299999999999998</c:v>
                </c:pt>
                <c:pt idx="1630">
                  <c:v>0.7</c:v>
                </c:pt>
                <c:pt idx="1631">
                  <c:v>0.754</c:v>
                </c:pt>
                <c:pt idx="1632">
                  <c:v>0.77500000000000002</c:v>
                </c:pt>
                <c:pt idx="1633">
                  <c:v>0.66500000000000004</c:v>
                </c:pt>
                <c:pt idx="1634">
                  <c:v>0.81899999999999995</c:v>
                </c:pt>
                <c:pt idx="1635">
                  <c:v>0.88900000000000001</c:v>
                </c:pt>
                <c:pt idx="1636">
                  <c:v>0.72699999999999998</c:v>
                </c:pt>
                <c:pt idx="1637">
                  <c:v>0.71099999999999997</c:v>
                </c:pt>
                <c:pt idx="1638">
                  <c:v>0.60899999999999999</c:v>
                </c:pt>
                <c:pt idx="1639">
                  <c:v>0.69599999999999995</c:v>
                </c:pt>
                <c:pt idx="1640">
                  <c:v>0.72299999999999998</c:v>
                </c:pt>
                <c:pt idx="1641">
                  <c:v>0.77500000000000002</c:v>
                </c:pt>
                <c:pt idx="1642">
                  <c:v>0.626</c:v>
                </c:pt>
                <c:pt idx="1643">
                  <c:v>0.72</c:v>
                </c:pt>
                <c:pt idx="1644">
                  <c:v>0.89200000000000002</c:v>
                </c:pt>
                <c:pt idx="1645">
                  <c:v>0.89800000000000002</c:v>
                </c:pt>
                <c:pt idx="1646">
                  <c:v>0.89500000000000002</c:v>
                </c:pt>
                <c:pt idx="1647">
                  <c:v>0.71699999999999997</c:v>
                </c:pt>
                <c:pt idx="1648">
                  <c:v>0.88500000000000001</c:v>
                </c:pt>
                <c:pt idx="1649">
                  <c:v>0.66700000000000004</c:v>
                </c:pt>
                <c:pt idx="1650">
                  <c:v>0.72699999999999998</c:v>
                </c:pt>
                <c:pt idx="1651">
                  <c:v>0.878</c:v>
                </c:pt>
                <c:pt idx="1652">
                  <c:v>0.69</c:v>
                </c:pt>
                <c:pt idx="1653">
                  <c:v>0.85499999999999998</c:v>
                </c:pt>
                <c:pt idx="1654">
                  <c:v>0.86599999999999999</c:v>
                </c:pt>
                <c:pt idx="1655">
                  <c:v>0.878</c:v>
                </c:pt>
                <c:pt idx="1656">
                  <c:v>0.64600000000000002</c:v>
                </c:pt>
                <c:pt idx="1657">
                  <c:v>0.83299999999999996</c:v>
                </c:pt>
                <c:pt idx="1658">
                  <c:v>0.69599999999999995</c:v>
                </c:pt>
                <c:pt idx="1659">
                  <c:v>0.7</c:v>
                </c:pt>
                <c:pt idx="1660">
                  <c:v>0.60099999999999998</c:v>
                </c:pt>
                <c:pt idx="1661">
                  <c:v>0.80400000000000005</c:v>
                </c:pt>
                <c:pt idx="1662">
                  <c:v>0.73399999999999999</c:v>
                </c:pt>
                <c:pt idx="1663">
                  <c:v>0.83799999999999997</c:v>
                </c:pt>
                <c:pt idx="1664">
                  <c:v>0.61499999999999999</c:v>
                </c:pt>
                <c:pt idx="1665">
                  <c:v>0.89600000000000002</c:v>
                </c:pt>
                <c:pt idx="1666">
                  <c:v>0.78600000000000003</c:v>
                </c:pt>
                <c:pt idx="1667">
                  <c:v>0.90500000000000003</c:v>
                </c:pt>
                <c:pt idx="1668">
                  <c:v>0.71599999999999997</c:v>
                </c:pt>
                <c:pt idx="1669">
                  <c:v>0.60899999999999999</c:v>
                </c:pt>
                <c:pt idx="1670">
                  <c:v>0.88800000000000001</c:v>
                </c:pt>
                <c:pt idx="1671">
                  <c:v>0.73299999999999998</c:v>
                </c:pt>
                <c:pt idx="1672">
                  <c:v>0.70599999999999996</c:v>
                </c:pt>
                <c:pt idx="1673">
                  <c:v>0.82399999999999995</c:v>
                </c:pt>
                <c:pt idx="1674">
                  <c:v>0.61299999999999999</c:v>
                </c:pt>
                <c:pt idx="1675">
                  <c:v>0.73</c:v>
                </c:pt>
                <c:pt idx="1676">
                  <c:v>0.79700000000000004</c:v>
                </c:pt>
                <c:pt idx="1677">
                  <c:v>0.74299999999999999</c:v>
                </c:pt>
                <c:pt idx="1678">
                  <c:v>0.65500000000000003</c:v>
                </c:pt>
                <c:pt idx="1679">
                  <c:v>0.76800000000000002</c:v>
                </c:pt>
                <c:pt idx="1680">
                  <c:v>0.82699999999999996</c:v>
                </c:pt>
                <c:pt idx="1681">
                  <c:v>0.82799999999999996</c:v>
                </c:pt>
                <c:pt idx="1682">
                  <c:v>0.69399999999999995</c:v>
                </c:pt>
                <c:pt idx="1683">
                  <c:v>0.74399999999999999</c:v>
                </c:pt>
                <c:pt idx="1684">
                  <c:v>0.79100000000000004</c:v>
                </c:pt>
                <c:pt idx="1685">
                  <c:v>0.63200000000000001</c:v>
                </c:pt>
                <c:pt idx="1686">
                  <c:v>0.89200000000000002</c:v>
                </c:pt>
                <c:pt idx="1687">
                  <c:v>0.66900000000000004</c:v>
                </c:pt>
                <c:pt idx="1688">
                  <c:v>0.70599999999999996</c:v>
                </c:pt>
                <c:pt idx="1689">
                  <c:v>0.82499999999999996</c:v>
                </c:pt>
                <c:pt idx="1690">
                  <c:v>0.879</c:v>
                </c:pt>
                <c:pt idx="1691">
                  <c:v>0.72499999999999998</c:v>
                </c:pt>
                <c:pt idx="1692">
                  <c:v>0.89700000000000002</c:v>
                </c:pt>
                <c:pt idx="1693">
                  <c:v>0.72699999999999998</c:v>
                </c:pt>
                <c:pt idx="1694">
                  <c:v>0.70299999999999996</c:v>
                </c:pt>
                <c:pt idx="1695">
                  <c:v>0.80800000000000005</c:v>
                </c:pt>
                <c:pt idx="1696">
                  <c:v>0.69099999999999995</c:v>
                </c:pt>
                <c:pt idx="1697">
                  <c:v>0.75</c:v>
                </c:pt>
                <c:pt idx="1698">
                  <c:v>0.86199999999999999</c:v>
                </c:pt>
                <c:pt idx="1699">
                  <c:v>0.871</c:v>
                </c:pt>
                <c:pt idx="1700">
                  <c:v>0.73299999999999998</c:v>
                </c:pt>
                <c:pt idx="1701">
                  <c:v>0.64700000000000002</c:v>
                </c:pt>
                <c:pt idx="1702">
                  <c:v>0.64500000000000002</c:v>
                </c:pt>
                <c:pt idx="1703">
                  <c:v>0.65800000000000003</c:v>
                </c:pt>
                <c:pt idx="1704">
                  <c:v>0.66800000000000004</c:v>
                </c:pt>
                <c:pt idx="1705">
                  <c:v>0.72699999999999998</c:v>
                </c:pt>
                <c:pt idx="1706">
                  <c:v>0.66800000000000004</c:v>
                </c:pt>
                <c:pt idx="1707">
                  <c:v>0.92</c:v>
                </c:pt>
                <c:pt idx="1708">
                  <c:v>0.61</c:v>
                </c:pt>
                <c:pt idx="1709">
                  <c:v>0.77300000000000002</c:v>
                </c:pt>
                <c:pt idx="1710">
                  <c:v>0.61</c:v>
                </c:pt>
                <c:pt idx="1711">
                  <c:v>0.68200000000000005</c:v>
                </c:pt>
                <c:pt idx="1712">
                  <c:v>0.874</c:v>
                </c:pt>
                <c:pt idx="1713">
                  <c:v>0.81200000000000006</c:v>
                </c:pt>
                <c:pt idx="1714">
                  <c:v>0.879</c:v>
                </c:pt>
                <c:pt idx="1715">
                  <c:v>0.82099999999999995</c:v>
                </c:pt>
                <c:pt idx="1716">
                  <c:v>0.63500000000000001</c:v>
                </c:pt>
                <c:pt idx="1717">
                  <c:v>0.67</c:v>
                </c:pt>
                <c:pt idx="1718">
                  <c:v>0.624</c:v>
                </c:pt>
                <c:pt idx="1719">
                  <c:v>0.876</c:v>
                </c:pt>
                <c:pt idx="1720">
                  <c:v>0.66500000000000004</c:v>
                </c:pt>
                <c:pt idx="1721">
                  <c:v>0.91600000000000004</c:v>
                </c:pt>
                <c:pt idx="1722">
                  <c:v>0.77</c:v>
                </c:pt>
                <c:pt idx="1723">
                  <c:v>0.79500000000000004</c:v>
                </c:pt>
                <c:pt idx="1724">
                  <c:v>0.64600000000000002</c:v>
                </c:pt>
                <c:pt idx="1725">
                  <c:v>0.71199999999999997</c:v>
                </c:pt>
                <c:pt idx="1726">
                  <c:v>0.9</c:v>
                </c:pt>
                <c:pt idx="1727">
                  <c:v>0.60499999999999998</c:v>
                </c:pt>
                <c:pt idx="1728">
                  <c:v>0.68200000000000005</c:v>
                </c:pt>
                <c:pt idx="1729">
                  <c:v>0.83699999999999997</c:v>
                </c:pt>
                <c:pt idx="1730">
                  <c:v>0.65300000000000002</c:v>
                </c:pt>
                <c:pt idx="1731">
                  <c:v>0.88800000000000001</c:v>
                </c:pt>
                <c:pt idx="1732">
                  <c:v>0.79300000000000004</c:v>
                </c:pt>
                <c:pt idx="1733">
                  <c:v>0.60699999999999998</c:v>
                </c:pt>
                <c:pt idx="1734">
                  <c:v>0.80900000000000005</c:v>
                </c:pt>
                <c:pt idx="1735">
                  <c:v>0.80600000000000005</c:v>
                </c:pt>
                <c:pt idx="1736">
                  <c:v>0.77400000000000002</c:v>
                </c:pt>
                <c:pt idx="1737">
                  <c:v>0.76900000000000002</c:v>
                </c:pt>
                <c:pt idx="1738">
                  <c:v>0.77400000000000002</c:v>
                </c:pt>
                <c:pt idx="1739">
                  <c:v>0.78</c:v>
                </c:pt>
                <c:pt idx="1740">
                  <c:v>0.65100000000000002</c:v>
                </c:pt>
                <c:pt idx="1741">
                  <c:v>0.71499999999999997</c:v>
                </c:pt>
                <c:pt idx="1742">
                  <c:v>0.86499999999999999</c:v>
                </c:pt>
                <c:pt idx="1743">
                  <c:v>0.91800000000000004</c:v>
                </c:pt>
                <c:pt idx="1744">
                  <c:v>0.72799999999999998</c:v>
                </c:pt>
                <c:pt idx="1745">
                  <c:v>0.64400000000000002</c:v>
                </c:pt>
                <c:pt idx="1746">
                  <c:v>0.89600000000000002</c:v>
                </c:pt>
                <c:pt idx="1747">
                  <c:v>0.72299999999999998</c:v>
                </c:pt>
                <c:pt idx="1748">
                  <c:v>0.71399999999999997</c:v>
                </c:pt>
                <c:pt idx="1749">
                  <c:v>0.85399999999999998</c:v>
                </c:pt>
                <c:pt idx="1750">
                  <c:v>0.65500000000000003</c:v>
                </c:pt>
                <c:pt idx="1751">
                  <c:v>0.79700000000000004</c:v>
                </c:pt>
                <c:pt idx="1752">
                  <c:v>0.84</c:v>
                </c:pt>
                <c:pt idx="1753">
                  <c:v>0.76800000000000002</c:v>
                </c:pt>
                <c:pt idx="1754">
                  <c:v>0.91400000000000003</c:v>
                </c:pt>
                <c:pt idx="1755">
                  <c:v>0.72599999999999998</c:v>
                </c:pt>
                <c:pt idx="1756">
                  <c:v>0.60099999999999998</c:v>
                </c:pt>
                <c:pt idx="1757">
                  <c:v>0.78200000000000003</c:v>
                </c:pt>
                <c:pt idx="1758">
                  <c:v>0.70499999999999996</c:v>
                </c:pt>
                <c:pt idx="1759">
                  <c:v>0.875</c:v>
                </c:pt>
                <c:pt idx="1760">
                  <c:v>0.86699999999999999</c:v>
                </c:pt>
                <c:pt idx="1761">
                  <c:v>0.74299999999999999</c:v>
                </c:pt>
                <c:pt idx="1762">
                  <c:v>0.69699999999999995</c:v>
                </c:pt>
                <c:pt idx="1763">
                  <c:v>0.85499999999999998</c:v>
                </c:pt>
                <c:pt idx="1764">
                  <c:v>0.67800000000000005</c:v>
                </c:pt>
                <c:pt idx="1765">
                  <c:v>0.73799999999999999</c:v>
                </c:pt>
                <c:pt idx="1766">
                  <c:v>0.63600000000000001</c:v>
                </c:pt>
                <c:pt idx="1767">
                  <c:v>0.86299999999999999</c:v>
                </c:pt>
                <c:pt idx="1768">
                  <c:v>0.76100000000000001</c:v>
                </c:pt>
                <c:pt idx="1769">
                  <c:v>0.84199999999999997</c:v>
                </c:pt>
                <c:pt idx="1770">
                  <c:v>0.88</c:v>
                </c:pt>
                <c:pt idx="1771">
                  <c:v>0.66</c:v>
                </c:pt>
                <c:pt idx="1772">
                  <c:v>0.77600000000000002</c:v>
                </c:pt>
                <c:pt idx="1773">
                  <c:v>0.80800000000000005</c:v>
                </c:pt>
                <c:pt idx="1774">
                  <c:v>0.83199999999999996</c:v>
                </c:pt>
                <c:pt idx="1775">
                  <c:v>0.70599999999999996</c:v>
                </c:pt>
                <c:pt idx="1776">
                  <c:v>0.77</c:v>
                </c:pt>
                <c:pt idx="1777">
                  <c:v>0.60899999999999999</c:v>
                </c:pt>
                <c:pt idx="1778">
                  <c:v>0.77500000000000002</c:v>
                </c:pt>
                <c:pt idx="1779">
                  <c:v>0.82899999999999996</c:v>
                </c:pt>
                <c:pt idx="1780">
                  <c:v>0.91400000000000003</c:v>
                </c:pt>
                <c:pt idx="1781">
                  <c:v>0.81699999999999995</c:v>
                </c:pt>
                <c:pt idx="1782">
                  <c:v>0.85399999999999998</c:v>
                </c:pt>
                <c:pt idx="1783">
                  <c:v>0.90600000000000003</c:v>
                </c:pt>
                <c:pt idx="1784">
                  <c:v>0.7</c:v>
                </c:pt>
                <c:pt idx="1785">
                  <c:v>0.82699999999999996</c:v>
                </c:pt>
                <c:pt idx="1786">
                  <c:v>0.60399999999999998</c:v>
                </c:pt>
                <c:pt idx="1787">
                  <c:v>0.82299999999999995</c:v>
                </c:pt>
                <c:pt idx="1788">
                  <c:v>0.80100000000000005</c:v>
                </c:pt>
                <c:pt idx="1789">
                  <c:v>0.88900000000000001</c:v>
                </c:pt>
                <c:pt idx="1790">
                  <c:v>0.68899999999999995</c:v>
                </c:pt>
                <c:pt idx="1791">
                  <c:v>0.90400000000000003</c:v>
                </c:pt>
                <c:pt idx="1792">
                  <c:v>0.84799999999999998</c:v>
                </c:pt>
                <c:pt idx="1793">
                  <c:v>0.754</c:v>
                </c:pt>
                <c:pt idx="1794">
                  <c:v>0.81399999999999995</c:v>
                </c:pt>
                <c:pt idx="1795">
                  <c:v>0.75</c:v>
                </c:pt>
                <c:pt idx="1796">
                  <c:v>0.78200000000000003</c:v>
                </c:pt>
                <c:pt idx="1797">
                  <c:v>0.83899999999999997</c:v>
                </c:pt>
                <c:pt idx="1798">
                  <c:v>0.64200000000000002</c:v>
                </c:pt>
                <c:pt idx="1799">
                  <c:v>0.625</c:v>
                </c:pt>
                <c:pt idx="1800">
                  <c:v>0.69199999999999995</c:v>
                </c:pt>
                <c:pt idx="1801">
                  <c:v>0.65200000000000002</c:v>
                </c:pt>
                <c:pt idx="1802">
                  <c:v>0.88800000000000001</c:v>
                </c:pt>
                <c:pt idx="1803">
                  <c:v>0.84199999999999997</c:v>
                </c:pt>
                <c:pt idx="1804">
                  <c:v>0.83099999999999996</c:v>
                </c:pt>
                <c:pt idx="1805">
                  <c:v>0.91800000000000004</c:v>
                </c:pt>
                <c:pt idx="1806">
                  <c:v>0.63700000000000001</c:v>
                </c:pt>
                <c:pt idx="1807">
                  <c:v>0.78</c:v>
                </c:pt>
                <c:pt idx="1808">
                  <c:v>0.90300000000000002</c:v>
                </c:pt>
                <c:pt idx="1809">
                  <c:v>0.88100000000000001</c:v>
                </c:pt>
                <c:pt idx="1810">
                  <c:v>0.85099999999999998</c:v>
                </c:pt>
                <c:pt idx="1811">
                  <c:v>0.83699999999999997</c:v>
                </c:pt>
                <c:pt idx="1812">
                  <c:v>0.621</c:v>
                </c:pt>
                <c:pt idx="1813">
                  <c:v>0.755</c:v>
                </c:pt>
                <c:pt idx="1814">
                  <c:v>0.89</c:v>
                </c:pt>
                <c:pt idx="1815">
                  <c:v>0.78800000000000003</c:v>
                </c:pt>
                <c:pt idx="1816">
                  <c:v>0.78400000000000003</c:v>
                </c:pt>
                <c:pt idx="1817">
                  <c:v>0.85799999999999998</c:v>
                </c:pt>
                <c:pt idx="1818">
                  <c:v>0.68400000000000005</c:v>
                </c:pt>
                <c:pt idx="1819">
                  <c:v>0.79700000000000004</c:v>
                </c:pt>
                <c:pt idx="1820">
                  <c:v>0.90200000000000002</c:v>
                </c:pt>
                <c:pt idx="1821">
                  <c:v>0.79200000000000004</c:v>
                </c:pt>
                <c:pt idx="1822">
                  <c:v>0.73299999999999998</c:v>
                </c:pt>
                <c:pt idx="1823">
                  <c:v>0.75600000000000001</c:v>
                </c:pt>
                <c:pt idx="1824">
                  <c:v>0.75700000000000001</c:v>
                </c:pt>
                <c:pt idx="1825">
                  <c:v>0.89300000000000002</c:v>
                </c:pt>
                <c:pt idx="1826">
                  <c:v>0.90600000000000003</c:v>
                </c:pt>
                <c:pt idx="1827">
                  <c:v>0.66100000000000003</c:v>
                </c:pt>
                <c:pt idx="1828">
                  <c:v>0.76</c:v>
                </c:pt>
                <c:pt idx="1829">
                  <c:v>0.79</c:v>
                </c:pt>
                <c:pt idx="1830">
                  <c:v>0.60599999999999998</c:v>
                </c:pt>
                <c:pt idx="1831">
                  <c:v>0.61399999999999999</c:v>
                </c:pt>
                <c:pt idx="1832">
                  <c:v>0.85099999999999998</c:v>
                </c:pt>
                <c:pt idx="1833">
                  <c:v>0.77800000000000002</c:v>
                </c:pt>
                <c:pt idx="1834">
                  <c:v>0.73799999999999999</c:v>
                </c:pt>
                <c:pt idx="1835">
                  <c:v>0.70499999999999996</c:v>
                </c:pt>
                <c:pt idx="1836">
                  <c:v>0.75</c:v>
                </c:pt>
                <c:pt idx="1837">
                  <c:v>0.91900000000000004</c:v>
                </c:pt>
                <c:pt idx="1838">
                  <c:v>0.80100000000000005</c:v>
                </c:pt>
                <c:pt idx="1839">
                  <c:v>0.56299999999999994</c:v>
                </c:pt>
                <c:pt idx="1840">
                  <c:v>0.63800000000000001</c:v>
                </c:pt>
                <c:pt idx="1841">
                  <c:v>0.76100000000000001</c:v>
                </c:pt>
                <c:pt idx="1842">
                  <c:v>0.66900000000000004</c:v>
                </c:pt>
                <c:pt idx="1843">
                  <c:v>0.29899999999999999</c:v>
                </c:pt>
                <c:pt idx="1844">
                  <c:v>0.37</c:v>
                </c:pt>
                <c:pt idx="1845">
                  <c:v>0.75900000000000001</c:v>
                </c:pt>
                <c:pt idx="1846">
                  <c:v>0.83899999999999997</c:v>
                </c:pt>
                <c:pt idx="1847">
                  <c:v>0.65500000000000003</c:v>
                </c:pt>
                <c:pt idx="1848">
                  <c:v>0.71399999999999997</c:v>
                </c:pt>
                <c:pt idx="1849">
                  <c:v>0.22800000000000001</c:v>
                </c:pt>
                <c:pt idx="1850">
                  <c:v>0.56899999999999995</c:v>
                </c:pt>
                <c:pt idx="1851">
                  <c:v>0.42</c:v>
                </c:pt>
                <c:pt idx="1852">
                  <c:v>0.64800000000000002</c:v>
                </c:pt>
                <c:pt idx="1853">
                  <c:v>0.85899999999999999</c:v>
                </c:pt>
                <c:pt idx="1854">
                  <c:v>0.47199999999999998</c:v>
                </c:pt>
                <c:pt idx="1855">
                  <c:v>0.22</c:v>
                </c:pt>
                <c:pt idx="1856">
                  <c:v>0.4</c:v>
                </c:pt>
                <c:pt idx="1857">
                  <c:v>0.51600000000000001</c:v>
                </c:pt>
                <c:pt idx="1858">
                  <c:v>0.495</c:v>
                </c:pt>
                <c:pt idx="1859">
                  <c:v>0.34</c:v>
                </c:pt>
                <c:pt idx="1860">
                  <c:v>0.74299999999999999</c:v>
                </c:pt>
                <c:pt idx="1861">
                  <c:v>0.36899999999999999</c:v>
                </c:pt>
                <c:pt idx="1862">
                  <c:v>0.42399999999999999</c:v>
                </c:pt>
                <c:pt idx="1863">
                  <c:v>0.54</c:v>
                </c:pt>
                <c:pt idx="1864">
                  <c:v>0.218</c:v>
                </c:pt>
                <c:pt idx="1865">
                  <c:v>0.216</c:v>
                </c:pt>
                <c:pt idx="1866">
                  <c:v>0.73199999999999998</c:v>
                </c:pt>
                <c:pt idx="1867">
                  <c:v>0.63700000000000001</c:v>
                </c:pt>
                <c:pt idx="1868">
                  <c:v>0.28999999999999998</c:v>
                </c:pt>
                <c:pt idx="1869">
                  <c:v>0.55800000000000005</c:v>
                </c:pt>
                <c:pt idx="1870">
                  <c:v>0.50700000000000001</c:v>
                </c:pt>
                <c:pt idx="1871">
                  <c:v>0.45800000000000002</c:v>
                </c:pt>
                <c:pt idx="1872">
                  <c:v>0.31</c:v>
                </c:pt>
                <c:pt idx="1873">
                  <c:v>0.2</c:v>
                </c:pt>
                <c:pt idx="1874">
                  <c:v>0.56599999999999995</c:v>
                </c:pt>
                <c:pt idx="1875">
                  <c:v>0.44700000000000001</c:v>
                </c:pt>
                <c:pt idx="1876">
                  <c:v>0.77</c:v>
                </c:pt>
                <c:pt idx="1877">
                  <c:v>0.434</c:v>
                </c:pt>
                <c:pt idx="1878">
                  <c:v>0.23200000000000001</c:v>
                </c:pt>
                <c:pt idx="1879">
                  <c:v>0.61399999999999999</c:v>
                </c:pt>
                <c:pt idx="1880">
                  <c:v>0.70599999999999996</c:v>
                </c:pt>
                <c:pt idx="1881">
                  <c:v>0.29799999999999999</c:v>
                </c:pt>
                <c:pt idx="1882">
                  <c:v>0.33600000000000002</c:v>
                </c:pt>
                <c:pt idx="1883">
                  <c:v>0.377</c:v>
                </c:pt>
                <c:pt idx="1884">
                  <c:v>0.749</c:v>
                </c:pt>
                <c:pt idx="1885">
                  <c:v>0.48299999999999998</c:v>
                </c:pt>
                <c:pt idx="1886">
                  <c:v>0.85699999999999998</c:v>
                </c:pt>
                <c:pt idx="1887">
                  <c:v>0.68</c:v>
                </c:pt>
                <c:pt idx="1888">
                  <c:v>0.88</c:v>
                </c:pt>
                <c:pt idx="1889">
                  <c:v>0.27800000000000002</c:v>
                </c:pt>
                <c:pt idx="1890">
                  <c:v>0.33</c:v>
                </c:pt>
                <c:pt idx="1891">
                  <c:v>0.46300000000000002</c:v>
                </c:pt>
                <c:pt idx="1892">
                  <c:v>0.88</c:v>
                </c:pt>
                <c:pt idx="1893">
                  <c:v>0.77900000000000003</c:v>
                </c:pt>
                <c:pt idx="1894">
                  <c:v>0.48599999999999999</c:v>
                </c:pt>
                <c:pt idx="1895">
                  <c:v>0.27900000000000003</c:v>
                </c:pt>
                <c:pt idx="1896">
                  <c:v>0.43</c:v>
                </c:pt>
                <c:pt idx="1897">
                  <c:v>0.64</c:v>
                </c:pt>
                <c:pt idx="1898">
                  <c:v>0.40200000000000002</c:v>
                </c:pt>
                <c:pt idx="1899">
                  <c:v>0.83299999999999996</c:v>
                </c:pt>
                <c:pt idx="1900">
                  <c:v>0.31</c:v>
                </c:pt>
                <c:pt idx="1901">
                  <c:v>0.45500000000000002</c:v>
                </c:pt>
                <c:pt idx="1902">
                  <c:v>0.59499999999999997</c:v>
                </c:pt>
                <c:pt idx="1903">
                  <c:v>0.46500000000000002</c:v>
                </c:pt>
                <c:pt idx="1904">
                  <c:v>0.46300000000000002</c:v>
                </c:pt>
                <c:pt idx="1905">
                  <c:v>0.255</c:v>
                </c:pt>
                <c:pt idx="1906">
                  <c:v>0.39800000000000002</c:v>
                </c:pt>
                <c:pt idx="1907">
                  <c:v>0.252</c:v>
                </c:pt>
                <c:pt idx="1908">
                  <c:v>0.42699999999999999</c:v>
                </c:pt>
                <c:pt idx="1909">
                  <c:v>0.59899999999999998</c:v>
                </c:pt>
                <c:pt idx="1910">
                  <c:v>0.317</c:v>
                </c:pt>
                <c:pt idx="1911">
                  <c:v>0.7</c:v>
                </c:pt>
                <c:pt idx="1912">
                  <c:v>0.61099999999999999</c:v>
                </c:pt>
                <c:pt idx="1913">
                  <c:v>0.71099999999999997</c:v>
                </c:pt>
                <c:pt idx="1914">
                  <c:v>0.41099999999999998</c:v>
                </c:pt>
                <c:pt idx="1915">
                  <c:v>0.27700000000000002</c:v>
                </c:pt>
                <c:pt idx="1916">
                  <c:v>0.86699999999999999</c:v>
                </c:pt>
                <c:pt idx="1917">
                  <c:v>0.56599999999999995</c:v>
                </c:pt>
                <c:pt idx="1918">
                  <c:v>0.19500000000000001</c:v>
                </c:pt>
                <c:pt idx="1919">
                  <c:v>0.45</c:v>
                </c:pt>
                <c:pt idx="1920">
                  <c:v>0.88800000000000001</c:v>
                </c:pt>
                <c:pt idx="1921">
                  <c:v>0.77200000000000002</c:v>
                </c:pt>
                <c:pt idx="1922">
                  <c:v>0.67900000000000005</c:v>
                </c:pt>
                <c:pt idx="1923">
                  <c:v>0.86899999999999999</c:v>
                </c:pt>
                <c:pt idx="1924">
                  <c:v>0.34899999999999998</c:v>
                </c:pt>
                <c:pt idx="1925">
                  <c:v>0.70399999999999996</c:v>
                </c:pt>
                <c:pt idx="1926">
                  <c:v>0.57499999999999996</c:v>
                </c:pt>
                <c:pt idx="1927">
                  <c:v>0.47399999999999998</c:v>
                </c:pt>
                <c:pt idx="1928">
                  <c:v>0.84799999999999998</c:v>
                </c:pt>
                <c:pt idx="1929">
                  <c:v>0.70099999999999996</c:v>
                </c:pt>
                <c:pt idx="1930">
                  <c:v>0.36299999999999999</c:v>
                </c:pt>
                <c:pt idx="1931">
                  <c:v>0.79600000000000004</c:v>
                </c:pt>
                <c:pt idx="1932">
                  <c:v>0.81</c:v>
                </c:pt>
                <c:pt idx="1933">
                  <c:v>0.41699999999999998</c:v>
                </c:pt>
                <c:pt idx="1934">
                  <c:v>0.40600000000000003</c:v>
                </c:pt>
                <c:pt idx="1935">
                  <c:v>0.25800000000000001</c:v>
                </c:pt>
                <c:pt idx="1936">
                  <c:v>0.73699999999999999</c:v>
                </c:pt>
                <c:pt idx="1937">
                  <c:v>0.82399999999999995</c:v>
                </c:pt>
                <c:pt idx="1938">
                  <c:v>0.81399999999999995</c:v>
                </c:pt>
                <c:pt idx="1939">
                  <c:v>0.52200000000000002</c:v>
                </c:pt>
                <c:pt idx="1940">
                  <c:v>0.315</c:v>
                </c:pt>
                <c:pt idx="1941">
                  <c:v>0.48399999999999999</c:v>
                </c:pt>
                <c:pt idx="1942">
                  <c:v>0.436</c:v>
                </c:pt>
                <c:pt idx="1943">
                  <c:v>0.33800000000000002</c:v>
                </c:pt>
                <c:pt idx="1944">
                  <c:v>0.34599999999999997</c:v>
                </c:pt>
                <c:pt idx="1945">
                  <c:v>0.56799999999999995</c:v>
                </c:pt>
                <c:pt idx="1946">
                  <c:v>0.53500000000000003</c:v>
                </c:pt>
                <c:pt idx="1947">
                  <c:v>0.75800000000000001</c:v>
                </c:pt>
                <c:pt idx="1948">
                  <c:v>0.81499999999999995</c:v>
                </c:pt>
                <c:pt idx="1949">
                  <c:v>0.30099999999999999</c:v>
                </c:pt>
                <c:pt idx="1950">
                  <c:v>0.45600000000000002</c:v>
                </c:pt>
                <c:pt idx="1951">
                  <c:v>0.32800000000000001</c:v>
                </c:pt>
                <c:pt idx="1952">
                  <c:v>0.51200000000000001</c:v>
                </c:pt>
                <c:pt idx="1953">
                  <c:v>0.23</c:v>
                </c:pt>
                <c:pt idx="1954">
                  <c:v>0.72099999999999997</c:v>
                </c:pt>
                <c:pt idx="1955">
                  <c:v>0.38300000000000001</c:v>
                </c:pt>
                <c:pt idx="1956">
                  <c:v>0.39</c:v>
                </c:pt>
                <c:pt idx="1957">
                  <c:v>0.35</c:v>
                </c:pt>
                <c:pt idx="1958">
                  <c:v>0.84299999999999997</c:v>
                </c:pt>
                <c:pt idx="1959">
                  <c:v>0.73899999999999999</c:v>
                </c:pt>
                <c:pt idx="1960">
                  <c:v>0.32800000000000001</c:v>
                </c:pt>
                <c:pt idx="1961">
                  <c:v>0.51500000000000001</c:v>
                </c:pt>
                <c:pt idx="1962">
                  <c:v>0.41599999999999998</c:v>
                </c:pt>
                <c:pt idx="1963">
                  <c:v>0.32900000000000001</c:v>
                </c:pt>
                <c:pt idx="1964">
                  <c:v>0.58899999999999997</c:v>
                </c:pt>
                <c:pt idx="1965">
                  <c:v>0.21199999999999999</c:v>
                </c:pt>
                <c:pt idx="1966">
                  <c:v>0.24299999999999999</c:v>
                </c:pt>
                <c:pt idx="1967">
                  <c:v>0.20699999999999999</c:v>
                </c:pt>
                <c:pt idx="1968">
                  <c:v>0.28000000000000003</c:v>
                </c:pt>
                <c:pt idx="1969">
                  <c:v>0.34399999999999997</c:v>
                </c:pt>
                <c:pt idx="1970">
                  <c:v>0.39300000000000002</c:v>
                </c:pt>
                <c:pt idx="1971">
                  <c:v>0.51200000000000001</c:v>
                </c:pt>
                <c:pt idx="1972">
                  <c:v>0.24</c:v>
                </c:pt>
                <c:pt idx="1973">
                  <c:v>0.192</c:v>
                </c:pt>
                <c:pt idx="1974">
                  <c:v>0.70299999999999996</c:v>
                </c:pt>
                <c:pt idx="1975">
                  <c:v>0.33900000000000002</c:v>
                </c:pt>
                <c:pt idx="1976">
                  <c:v>0.52100000000000002</c:v>
                </c:pt>
                <c:pt idx="1977">
                  <c:v>0.27100000000000002</c:v>
                </c:pt>
                <c:pt idx="1978">
                  <c:v>0.317</c:v>
                </c:pt>
                <c:pt idx="1979">
                  <c:v>0.223</c:v>
                </c:pt>
                <c:pt idx="1980">
                  <c:v>0.84799999999999998</c:v>
                </c:pt>
                <c:pt idx="1981">
                  <c:v>0.75900000000000001</c:v>
                </c:pt>
                <c:pt idx="1982">
                  <c:v>0.24</c:v>
                </c:pt>
                <c:pt idx="1983">
                  <c:v>0.73399999999999999</c:v>
                </c:pt>
                <c:pt idx="1984">
                  <c:v>0.26600000000000001</c:v>
                </c:pt>
                <c:pt idx="1985">
                  <c:v>0.318</c:v>
                </c:pt>
                <c:pt idx="1986">
                  <c:v>0.59899999999999998</c:v>
                </c:pt>
                <c:pt idx="1987">
                  <c:v>0.42199999999999999</c:v>
                </c:pt>
                <c:pt idx="1988">
                  <c:v>0.314</c:v>
                </c:pt>
                <c:pt idx="1989">
                  <c:v>0.31</c:v>
                </c:pt>
                <c:pt idx="1990">
                  <c:v>0.73399999999999999</c:v>
                </c:pt>
                <c:pt idx="1991">
                  <c:v>0.28599999999999998</c:v>
                </c:pt>
                <c:pt idx="1992">
                  <c:v>0.81299999999999994</c:v>
                </c:pt>
                <c:pt idx="1993">
                  <c:v>0.73799999999999999</c:v>
                </c:pt>
                <c:pt idx="1994">
                  <c:v>0.85099999999999998</c:v>
                </c:pt>
                <c:pt idx="1995">
                  <c:v>0.45100000000000001</c:v>
                </c:pt>
                <c:pt idx="1996">
                  <c:v>0.60499999999999998</c:v>
                </c:pt>
                <c:pt idx="1997">
                  <c:v>0.76400000000000001</c:v>
                </c:pt>
                <c:pt idx="1998">
                  <c:v>0.61099999999999999</c:v>
                </c:pt>
                <c:pt idx="1999">
                  <c:v>0.432</c:v>
                </c:pt>
                <c:pt idx="2000">
                  <c:v>0.83</c:v>
                </c:pt>
                <c:pt idx="2001">
                  <c:v>0.85099999999999998</c:v>
                </c:pt>
                <c:pt idx="2002">
                  <c:v>0.54</c:v>
                </c:pt>
                <c:pt idx="2003">
                  <c:v>0.438</c:v>
                </c:pt>
                <c:pt idx="2004">
                  <c:v>0.755</c:v>
                </c:pt>
                <c:pt idx="2005">
                  <c:v>0.55300000000000005</c:v>
                </c:pt>
                <c:pt idx="2006">
                  <c:v>0.52400000000000002</c:v>
                </c:pt>
                <c:pt idx="2007">
                  <c:v>0.71299999999999997</c:v>
                </c:pt>
                <c:pt idx="2008">
                  <c:v>0.43099999999999999</c:v>
                </c:pt>
                <c:pt idx="2009">
                  <c:v>0.38600000000000001</c:v>
                </c:pt>
                <c:pt idx="2010">
                  <c:v>0.68400000000000005</c:v>
                </c:pt>
                <c:pt idx="2011">
                  <c:v>0.876</c:v>
                </c:pt>
                <c:pt idx="2012">
                  <c:v>0.20699999999999999</c:v>
                </c:pt>
                <c:pt idx="2013">
                  <c:v>0.69899999999999995</c:v>
                </c:pt>
                <c:pt idx="2014">
                  <c:v>0.7</c:v>
                </c:pt>
                <c:pt idx="2015">
                  <c:v>0.377</c:v>
                </c:pt>
                <c:pt idx="2016">
                  <c:v>0.64200000000000002</c:v>
                </c:pt>
                <c:pt idx="2017">
                  <c:v>0.249</c:v>
                </c:pt>
                <c:pt idx="2018">
                  <c:v>0.24299999999999999</c:v>
                </c:pt>
                <c:pt idx="2019">
                  <c:v>0.25700000000000001</c:v>
                </c:pt>
                <c:pt idx="2020">
                  <c:v>0.86299999999999999</c:v>
                </c:pt>
                <c:pt idx="2021">
                  <c:v>0.32900000000000001</c:v>
                </c:pt>
                <c:pt idx="2022">
                  <c:v>0.85399999999999998</c:v>
                </c:pt>
                <c:pt idx="2023">
                  <c:v>0.218</c:v>
                </c:pt>
                <c:pt idx="2024">
                  <c:v>0.64300000000000002</c:v>
                </c:pt>
                <c:pt idx="2025">
                  <c:v>0.223</c:v>
                </c:pt>
                <c:pt idx="2026">
                  <c:v>0.83799999999999997</c:v>
                </c:pt>
                <c:pt idx="2027">
                  <c:v>0.36</c:v>
                </c:pt>
                <c:pt idx="2028">
                  <c:v>0.88700000000000001</c:v>
                </c:pt>
                <c:pt idx="2029">
                  <c:v>0.48199999999999998</c:v>
                </c:pt>
                <c:pt idx="2030">
                  <c:v>0.38700000000000001</c:v>
                </c:pt>
                <c:pt idx="2031">
                  <c:v>0.42299999999999999</c:v>
                </c:pt>
                <c:pt idx="2032">
                  <c:v>0.4</c:v>
                </c:pt>
                <c:pt idx="2033">
                  <c:v>0.39</c:v>
                </c:pt>
                <c:pt idx="2034">
                  <c:v>0.82599999999999996</c:v>
                </c:pt>
                <c:pt idx="2035">
                  <c:v>0.63700000000000001</c:v>
                </c:pt>
                <c:pt idx="2036">
                  <c:v>0.58199999999999996</c:v>
                </c:pt>
                <c:pt idx="2037">
                  <c:v>0.86399999999999999</c:v>
                </c:pt>
                <c:pt idx="2038">
                  <c:v>0.83299999999999996</c:v>
                </c:pt>
                <c:pt idx="2039">
                  <c:v>0.34699999999999998</c:v>
                </c:pt>
                <c:pt idx="2040">
                  <c:v>0.503</c:v>
                </c:pt>
                <c:pt idx="2041">
                  <c:v>0.83199999999999996</c:v>
                </c:pt>
                <c:pt idx="2042">
                  <c:v>0.23100000000000001</c:v>
                </c:pt>
                <c:pt idx="2043">
                  <c:v>0.58599999999999997</c:v>
                </c:pt>
                <c:pt idx="2044">
                  <c:v>0.69799999999999995</c:v>
                </c:pt>
                <c:pt idx="2045">
                  <c:v>0.69599999999999995</c:v>
                </c:pt>
                <c:pt idx="2046">
                  <c:v>0.59699999999999998</c:v>
                </c:pt>
                <c:pt idx="2047">
                  <c:v>0.80300000000000005</c:v>
                </c:pt>
                <c:pt idx="2048">
                  <c:v>0.35899999999999999</c:v>
                </c:pt>
                <c:pt idx="2049">
                  <c:v>0.86199999999999999</c:v>
                </c:pt>
                <c:pt idx="2050">
                  <c:v>0.42599999999999999</c:v>
                </c:pt>
                <c:pt idx="2051">
                  <c:v>0.20599999999999999</c:v>
                </c:pt>
                <c:pt idx="2052">
                  <c:v>0.70799999999999996</c:v>
                </c:pt>
                <c:pt idx="2053">
                  <c:v>0.35399999999999998</c:v>
                </c:pt>
                <c:pt idx="2054">
                  <c:v>0.629</c:v>
                </c:pt>
                <c:pt idx="2055">
                  <c:v>0.46400000000000002</c:v>
                </c:pt>
                <c:pt idx="2056">
                  <c:v>0.73399999999999999</c:v>
                </c:pt>
                <c:pt idx="2057">
                  <c:v>0.443</c:v>
                </c:pt>
                <c:pt idx="2058">
                  <c:v>0.20200000000000001</c:v>
                </c:pt>
                <c:pt idx="2059">
                  <c:v>0.82199999999999995</c:v>
                </c:pt>
                <c:pt idx="2060">
                  <c:v>0.39600000000000002</c:v>
                </c:pt>
                <c:pt idx="2061">
                  <c:v>0.5</c:v>
                </c:pt>
                <c:pt idx="2062">
                  <c:v>0.254</c:v>
                </c:pt>
                <c:pt idx="2063">
                  <c:v>0.52700000000000002</c:v>
                </c:pt>
                <c:pt idx="2064">
                  <c:v>0.89300000000000002</c:v>
                </c:pt>
                <c:pt idx="2065">
                  <c:v>0.22800000000000001</c:v>
                </c:pt>
                <c:pt idx="2066">
                  <c:v>0.51400000000000001</c:v>
                </c:pt>
                <c:pt idx="2067">
                  <c:v>0.68700000000000006</c:v>
                </c:pt>
                <c:pt idx="2068">
                  <c:v>0.33500000000000002</c:v>
                </c:pt>
                <c:pt idx="2069">
                  <c:v>0.76100000000000001</c:v>
                </c:pt>
                <c:pt idx="2070">
                  <c:v>0.57399999999999995</c:v>
                </c:pt>
                <c:pt idx="2071">
                  <c:v>0.19900000000000001</c:v>
                </c:pt>
                <c:pt idx="2072">
                  <c:v>0.42</c:v>
                </c:pt>
                <c:pt idx="2073">
                  <c:v>0.85799999999999998</c:v>
                </c:pt>
                <c:pt idx="2074">
                  <c:v>0.29199999999999998</c:v>
                </c:pt>
                <c:pt idx="2075">
                  <c:v>0.20399999999999999</c:v>
                </c:pt>
                <c:pt idx="2076">
                  <c:v>0.30499999999999999</c:v>
                </c:pt>
                <c:pt idx="2077">
                  <c:v>0.71199999999999997</c:v>
                </c:pt>
                <c:pt idx="2078">
                  <c:v>0.51500000000000001</c:v>
                </c:pt>
                <c:pt idx="2079">
                  <c:v>0.19600000000000001</c:v>
                </c:pt>
                <c:pt idx="2080">
                  <c:v>0.755</c:v>
                </c:pt>
                <c:pt idx="2081">
                  <c:v>0.42199999999999999</c:v>
                </c:pt>
                <c:pt idx="2082">
                  <c:v>0.72699999999999998</c:v>
                </c:pt>
                <c:pt idx="2083">
                  <c:v>0.77400000000000002</c:v>
                </c:pt>
                <c:pt idx="2084">
                  <c:v>0.874</c:v>
                </c:pt>
                <c:pt idx="2085">
                  <c:v>0.72899999999999998</c:v>
                </c:pt>
                <c:pt idx="2086">
                  <c:v>0.47799999999999998</c:v>
                </c:pt>
                <c:pt idx="2087">
                  <c:v>0.35499999999999998</c:v>
                </c:pt>
                <c:pt idx="2088">
                  <c:v>0.46400000000000002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E-4D10-A63F-9B0AB8ABD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84608"/>
        <c:axId val="362383432"/>
      </c:scatterChart>
      <c:valAx>
        <c:axId val="36238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Duración</a:t>
                </a:r>
                <a:r>
                  <a:rPr lang="es-MX" baseline="0"/>
                  <a:t> (mseg)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2383432"/>
        <c:crosses val="autoZero"/>
        <c:crossBetween val="midCat"/>
      </c:valAx>
      <c:valAx>
        <c:axId val="36238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Magnitud</a:t>
                </a:r>
                <a:r>
                  <a:rPr lang="es-MX" baseline="0"/>
                  <a:t> (p.u)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238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0</xdr:colOff>
      <xdr:row>26</xdr:row>
      <xdr:rowOff>47625</xdr:rowOff>
    </xdr:from>
    <xdr:to>
      <xdr:col>76</xdr:col>
      <xdr:colOff>379299</xdr:colOff>
      <xdr:row>57</xdr:row>
      <xdr:rowOff>102055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29</xdr:row>
      <xdr:rowOff>17461</xdr:rowOff>
    </xdr:from>
    <xdr:to>
      <xdr:col>15</xdr:col>
      <xdr:colOff>15875</xdr:colOff>
      <xdr:row>49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607372</xdr:colOff>
      <xdr:row>88</xdr:row>
      <xdr:rowOff>5103</xdr:rowOff>
    </xdr:from>
    <xdr:to>
      <xdr:col>12</xdr:col>
      <xdr:colOff>585107</xdr:colOff>
      <xdr:row>108</xdr:row>
      <xdr:rowOff>176892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3091</xdr:colOff>
      <xdr:row>109</xdr:row>
      <xdr:rowOff>188659</xdr:rowOff>
    </xdr:from>
    <xdr:to>
      <xdr:col>12</xdr:col>
      <xdr:colOff>557893</xdr:colOff>
      <xdr:row>131</xdr:row>
      <xdr:rowOff>77931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17009</xdr:colOff>
      <xdr:row>67</xdr:row>
      <xdr:rowOff>17181</xdr:rowOff>
    </xdr:from>
    <xdr:to>
      <xdr:col>12</xdr:col>
      <xdr:colOff>585106</xdr:colOff>
      <xdr:row>85</xdr:row>
      <xdr:rowOff>176892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601737</xdr:colOff>
      <xdr:row>132</xdr:row>
      <xdr:rowOff>0</xdr:rowOff>
    </xdr:from>
    <xdr:to>
      <xdr:col>12</xdr:col>
      <xdr:colOff>598714</xdr:colOff>
      <xdr:row>153</xdr:row>
      <xdr:rowOff>60476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19050</xdr:colOff>
      <xdr:row>154</xdr:row>
      <xdr:rowOff>12417</xdr:rowOff>
    </xdr:from>
    <xdr:to>
      <xdr:col>12</xdr:col>
      <xdr:colOff>585107</xdr:colOff>
      <xdr:row>174</xdr:row>
      <xdr:rowOff>13607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11907</xdr:colOff>
      <xdr:row>1</xdr:row>
      <xdr:rowOff>23813</xdr:rowOff>
    </xdr:from>
    <xdr:to>
      <xdr:col>14</xdr:col>
      <xdr:colOff>571501</xdr:colOff>
      <xdr:row>2</xdr:row>
      <xdr:rowOff>178595</xdr:rowOff>
    </xdr:to>
    <xdr:sp macro="" textlink="">
      <xdr:nvSpPr>
        <xdr:cNvPr id="4" name="Flecha derech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3108782" y="214313"/>
          <a:ext cx="1285875" cy="345282"/>
        </a:xfrm>
        <a:prstGeom prst="rightArrow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A2090"/>
  <sheetViews>
    <sheetView tabSelected="1" topLeftCell="A7" zoomScale="80" zoomScaleNormal="80" workbookViewId="0">
      <selection activeCell="V41" sqref="V41"/>
    </sheetView>
  </sheetViews>
  <sheetFormatPr baseColWidth="10" defaultColWidth="9.140625" defaultRowHeight="15" x14ac:dyDescent="0.25"/>
  <cols>
    <col min="1" max="1" width="19.42578125" bestFit="1" customWidth="1"/>
    <col min="2" max="2" width="19" bestFit="1" customWidth="1"/>
    <col min="3" max="3" width="19.42578125" bestFit="1" customWidth="1"/>
    <col min="4" max="4" width="19" bestFit="1" customWidth="1"/>
    <col min="6" max="6" width="6.5703125" bestFit="1" customWidth="1"/>
    <col min="7" max="7" width="27" bestFit="1" customWidth="1"/>
    <col min="8" max="8" width="17" bestFit="1" customWidth="1"/>
    <col min="9" max="9" width="16.5703125" bestFit="1" customWidth="1"/>
    <col min="10" max="10" width="16.140625" bestFit="1" customWidth="1"/>
    <col min="14" max="14" width="10.85546875" bestFit="1" customWidth="1"/>
    <col min="16" max="16" width="9.42578125" bestFit="1" customWidth="1"/>
  </cols>
  <sheetData>
    <row r="1" spans="1:79" x14ac:dyDescent="0.25">
      <c r="A1" s="30" t="s">
        <v>0</v>
      </c>
      <c r="B1" s="30" t="s">
        <v>1</v>
      </c>
      <c r="C1" s="30" t="s">
        <v>24</v>
      </c>
      <c r="D1" s="30" t="s">
        <v>1</v>
      </c>
      <c r="F1" s="1" t="s">
        <v>12</v>
      </c>
      <c r="G1" s="18" t="s">
        <v>2</v>
      </c>
      <c r="H1" s="18" t="s">
        <v>3</v>
      </c>
      <c r="I1" s="18" t="s">
        <v>4</v>
      </c>
      <c r="J1" s="18" t="s">
        <v>5</v>
      </c>
    </row>
    <row r="2" spans="1:79" x14ac:dyDescent="0.25">
      <c r="A2" s="3">
        <v>0.199751518588035</v>
      </c>
      <c r="B2" s="3">
        <v>476.443303765748</v>
      </c>
      <c r="C2" s="3">
        <v>0.2</v>
      </c>
      <c r="D2" s="3">
        <v>476</v>
      </c>
      <c r="F2" s="2">
        <v>4</v>
      </c>
      <c r="G2" s="3">
        <f>MAX(C2:C2090)</f>
        <v>0.92</v>
      </c>
      <c r="H2" s="3">
        <f>MIN(C2:C2090)</f>
        <v>0.1</v>
      </c>
      <c r="I2" s="3">
        <f>MAX(D2:D2090)</f>
        <v>1400</v>
      </c>
      <c r="J2" s="3">
        <f>MIN(D2:D2090)</f>
        <v>12</v>
      </c>
    </row>
    <row r="3" spans="1:79" x14ac:dyDescent="0.25">
      <c r="A3" s="3">
        <v>0.109422263434622</v>
      </c>
      <c r="B3" s="3">
        <v>1121.14141326972</v>
      </c>
      <c r="C3" s="3">
        <v>0.109</v>
      </c>
      <c r="D3" s="3">
        <v>1121</v>
      </c>
      <c r="G3" s="14" t="s">
        <v>13</v>
      </c>
      <c r="H3" s="15">
        <v>2089</v>
      </c>
      <c r="I3" s="16">
        <f>COUNT(A2:A2090)</f>
        <v>2089</v>
      </c>
    </row>
    <row r="4" spans="1:79" x14ac:dyDescent="0.25">
      <c r="A4" s="3">
        <v>0.15816889420698299</v>
      </c>
      <c r="B4" s="3">
        <v>44.072560917389403</v>
      </c>
      <c r="C4" s="3">
        <v>0.158</v>
      </c>
      <c r="D4" s="3">
        <v>44</v>
      </c>
    </row>
    <row r="5" spans="1:79" ht="15.75" thickBot="1" x14ac:dyDescent="0.3">
      <c r="A5" s="3">
        <v>0.18784055619889301</v>
      </c>
      <c r="B5" s="3">
        <v>618.24296894421195</v>
      </c>
      <c r="C5" s="3">
        <v>0.188</v>
      </c>
      <c r="D5" s="3">
        <v>618</v>
      </c>
    </row>
    <row r="6" spans="1:79" ht="15.75" thickBot="1" x14ac:dyDescent="0.3">
      <c r="A6" s="3">
        <v>0.13775397956336899</v>
      </c>
      <c r="B6" s="3">
        <v>489.49984849667698</v>
      </c>
      <c r="C6" s="3">
        <v>0.13800000000000001</v>
      </c>
      <c r="D6" s="3">
        <v>489</v>
      </c>
      <c r="F6" s="31"/>
      <c r="G6" s="32"/>
      <c r="H6" s="35" t="s">
        <v>6</v>
      </c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7"/>
      <c r="Y6" s="31"/>
      <c r="Z6" s="32"/>
      <c r="AA6" s="35" t="s">
        <v>6</v>
      </c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7"/>
      <c r="AR6" s="31"/>
      <c r="AS6" s="32"/>
      <c r="AT6" s="35" t="s">
        <v>6</v>
      </c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7"/>
      <c r="BK6" s="31"/>
      <c r="BL6" s="32"/>
      <c r="BM6" s="35" t="s">
        <v>6</v>
      </c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7"/>
    </row>
    <row r="7" spans="1:79" ht="15.75" thickBot="1" x14ac:dyDescent="0.3">
      <c r="A7" s="3">
        <v>0.18980544058163901</v>
      </c>
      <c r="B7" s="3">
        <v>687.26336448485495</v>
      </c>
      <c r="C7" s="3">
        <v>0.19</v>
      </c>
      <c r="D7" s="3">
        <v>687</v>
      </c>
      <c r="F7" s="33"/>
      <c r="G7" s="34"/>
      <c r="H7" s="19">
        <v>0</v>
      </c>
      <c r="I7" s="20">
        <v>100</v>
      </c>
      <c r="J7" s="20">
        <v>200</v>
      </c>
      <c r="K7" s="20">
        <v>300</v>
      </c>
      <c r="L7" s="20">
        <v>400</v>
      </c>
      <c r="M7" s="20">
        <v>500</v>
      </c>
      <c r="N7" s="20">
        <v>600</v>
      </c>
      <c r="O7" s="20">
        <v>700</v>
      </c>
      <c r="P7" s="20">
        <v>800</v>
      </c>
      <c r="Q7" s="20">
        <v>900</v>
      </c>
      <c r="R7" s="20">
        <v>1000</v>
      </c>
      <c r="S7" s="20">
        <v>1100</v>
      </c>
      <c r="T7" s="20">
        <v>1200</v>
      </c>
      <c r="U7" s="20">
        <v>1300</v>
      </c>
      <c r="V7" s="21">
        <v>1400</v>
      </c>
      <c r="W7" s="5" t="s">
        <v>7</v>
      </c>
      <c r="Y7" s="33"/>
      <c r="Z7" s="34"/>
      <c r="AA7" s="19">
        <v>0</v>
      </c>
      <c r="AB7" s="20">
        <v>100</v>
      </c>
      <c r="AC7" s="20">
        <v>200</v>
      </c>
      <c r="AD7" s="20">
        <v>300</v>
      </c>
      <c r="AE7" s="20">
        <v>400</v>
      </c>
      <c r="AF7" s="20">
        <v>500</v>
      </c>
      <c r="AG7" s="20">
        <v>600</v>
      </c>
      <c r="AH7" s="20">
        <v>700</v>
      </c>
      <c r="AI7" s="20">
        <v>800</v>
      </c>
      <c r="AJ7" s="20">
        <v>900</v>
      </c>
      <c r="AK7" s="20">
        <v>1000</v>
      </c>
      <c r="AL7" s="20">
        <v>1100</v>
      </c>
      <c r="AM7" s="20">
        <v>1200</v>
      </c>
      <c r="AN7" s="20">
        <v>1300</v>
      </c>
      <c r="AO7" s="21">
        <v>1400</v>
      </c>
      <c r="AR7" s="33"/>
      <c r="AS7" s="34"/>
      <c r="AT7" s="19">
        <v>0</v>
      </c>
      <c r="AU7" s="20">
        <v>100</v>
      </c>
      <c r="AV7" s="20">
        <v>200</v>
      </c>
      <c r="AW7" s="20">
        <v>300</v>
      </c>
      <c r="AX7" s="20">
        <v>400</v>
      </c>
      <c r="AY7" s="20">
        <v>500</v>
      </c>
      <c r="AZ7" s="20">
        <v>600</v>
      </c>
      <c r="BA7" s="20">
        <v>700</v>
      </c>
      <c r="BB7" s="20">
        <v>800</v>
      </c>
      <c r="BC7" s="20">
        <v>900</v>
      </c>
      <c r="BD7" s="20">
        <v>1000</v>
      </c>
      <c r="BE7" s="20">
        <v>1100</v>
      </c>
      <c r="BF7" s="20">
        <v>1200</v>
      </c>
      <c r="BG7" s="20">
        <v>1300</v>
      </c>
      <c r="BH7" s="21">
        <v>1400</v>
      </c>
      <c r="BK7" s="33"/>
      <c r="BL7" s="34"/>
      <c r="BM7" s="19">
        <v>0</v>
      </c>
      <c r="BN7" s="20">
        <v>100</v>
      </c>
      <c r="BO7" s="20">
        <v>200</v>
      </c>
      <c r="BP7" s="20">
        <v>300</v>
      </c>
      <c r="BQ7" s="20">
        <v>400</v>
      </c>
      <c r="BR7" s="20">
        <v>500</v>
      </c>
      <c r="BS7" s="20">
        <v>600</v>
      </c>
      <c r="BT7" s="20">
        <v>700</v>
      </c>
      <c r="BU7" s="20">
        <v>800</v>
      </c>
      <c r="BV7" s="20">
        <v>900</v>
      </c>
      <c r="BW7" s="20">
        <v>1000</v>
      </c>
      <c r="BX7" s="20">
        <v>1100</v>
      </c>
      <c r="BY7" s="20">
        <v>1200</v>
      </c>
      <c r="BZ7" s="20">
        <v>1300</v>
      </c>
      <c r="CA7" s="21">
        <v>1400</v>
      </c>
    </row>
    <row r="8" spans="1:79" x14ac:dyDescent="0.25">
      <c r="A8" s="3">
        <v>0.121182353084971</v>
      </c>
      <c r="B8" s="3">
        <v>1129.8585373165799</v>
      </c>
      <c r="C8" s="3">
        <v>0.121</v>
      </c>
      <c r="D8" s="3">
        <v>1130</v>
      </c>
      <c r="F8" s="38" t="s">
        <v>8</v>
      </c>
      <c r="G8" s="19">
        <v>0.1</v>
      </c>
      <c r="H8" s="3">
        <f>+COUNTIFS($C$2:$C$2100,"&gt;=0",$C$2:$C$2100,"&lt;0.1",$D$2:$D$2100,"&gt;=0",$D$2:$D$2100,"&lt;100")</f>
        <v>0</v>
      </c>
      <c r="I8" s="3">
        <f>+COUNTIFS($C$2:$C$2100,"&gt;=0",$C$2:$C$2100,"&lt;0.1",$D$2:$D$2100,"&gt;=100",$D$2:$D$2100,"&lt;200")</f>
        <v>0</v>
      </c>
      <c r="J8" s="3">
        <f>+COUNTIFS($C$2:$C$2100,"&gt;=0",$C$2:$C$2100,"&lt;0.1",$D$2:$D$2100,"&gt;=200",$D$2:$D$2100,"&lt;300")</f>
        <v>0</v>
      </c>
      <c r="K8" s="3">
        <f>+COUNTIFS($C$2:$C$2100,"&gt;=0",$C$2:$C$2100,"&lt;0.1",$D$2:$D$2100,"&gt;=300",$D$2:$D$2100,"&lt;400")</f>
        <v>0</v>
      </c>
      <c r="L8" s="3">
        <f>+COUNTIFS($C$2:$C$2100,"&gt;=0",$C$2:$C$2100,"&lt;0.1",$D$2:$D$2100,"&gt;=400",$D$2:$D$2100,"&lt;500")</f>
        <v>0</v>
      </c>
      <c r="M8" s="3">
        <f>+COUNTIFS($C$2:$C$2100,"&gt;=0",$C$2:$C$2100,"&lt;0.1",$D$2:$D$2100,"&gt;=500",$D$2:$D$2100,"&lt;600")</f>
        <v>0</v>
      </c>
      <c r="N8" s="3">
        <f>+COUNTIFS($C$2:$C$2100,"&gt;=0",$C$2:$C$2100,"&lt;0.1",$D$2:$D$2100,"&gt;=600",$D$2:$D$2100,"&lt;700")</f>
        <v>0</v>
      </c>
      <c r="O8" s="3">
        <f>+COUNTIFS($C$2:$C$2100,"&gt;=0",$C$2:$C$2100,"&lt;0.1",$D$2:$D$2100,"&gt;=700",$D$2:$D$2100,"&lt;800")</f>
        <v>0</v>
      </c>
      <c r="P8" s="3">
        <f>+COUNTIFS($C$2:$C$2100,"&gt;=0",$C$2:$C$2100,"&lt;0.1",$D$2:$D$2100,"&gt;=800",$D$2:$D$2100,"&lt;900")</f>
        <v>0</v>
      </c>
      <c r="Q8" s="3">
        <f>+COUNTIFS($C$2:$C$2100,"&gt;=0",$C$2:$C$2100,"&lt;0.1",$D$2:$D$2100,"&gt;=900",$D$2:$D$2100,"&lt;1000")</f>
        <v>0</v>
      </c>
      <c r="R8" s="3">
        <f>+COUNTIFS($C$2:$C$2100,"&gt;=0",$C$2:$C$2100,"&lt;0.1",$D$2:$D$2100,"&gt;=1000",$D$2:$D$2100,"&lt;1100")</f>
        <v>0</v>
      </c>
      <c r="S8" s="3">
        <f>+COUNTIFS($C$2:$C$2100,"&gt;=0",$C$2:$C$2100,"&lt;0.1",$D$2:$D$2100,"&gt;=1100",$D$2:$D$2100,"&lt;1200")</f>
        <v>0</v>
      </c>
      <c r="T8" s="3">
        <f>+COUNTIFS($C$2:$C$2100,"&gt;=0",$C$2:$C$2100,"&lt;0.1",$D$2:$D$2100,"&gt;=1200",$D$2:$D$2100,"&lt;1300")</f>
        <v>0</v>
      </c>
      <c r="U8" s="3">
        <f>+COUNTIFS($C$2:$C$2100,"&gt;=0",$C$2:$C$2100,"&lt;0.1",$D$2:$D$2100,"&gt;=1300",$D$2:$D$2100,"&lt;1400")</f>
        <v>0</v>
      </c>
      <c r="V8" s="6">
        <f>+COUNTIFS($C$2:$C$2100,"&gt;=0",$C$2:$C$2100,"&lt;0.1",$D$2:$D$2100,"&gt;=1400")</f>
        <v>0</v>
      </c>
      <c r="W8" s="7">
        <f>SUM(H8:V8)</f>
        <v>0</v>
      </c>
      <c r="Y8" s="38" t="s">
        <v>8</v>
      </c>
      <c r="Z8" s="19">
        <v>0.1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6">
        <v>0</v>
      </c>
      <c r="AR8" s="38" t="s">
        <v>8</v>
      </c>
      <c r="AS8" s="19">
        <v>0.1</v>
      </c>
      <c r="AT8" s="3">
        <f t="shared" ref="AT8:BF23" si="0">+AU8+AA8</f>
        <v>0</v>
      </c>
      <c r="AU8" s="3">
        <f t="shared" si="0"/>
        <v>0</v>
      </c>
      <c r="AV8" s="3">
        <f t="shared" si="0"/>
        <v>0</v>
      </c>
      <c r="AW8" s="3">
        <f t="shared" si="0"/>
        <v>0</v>
      </c>
      <c r="AX8" s="3">
        <f t="shared" si="0"/>
        <v>0</v>
      </c>
      <c r="AY8" s="3">
        <f t="shared" si="0"/>
        <v>0</v>
      </c>
      <c r="AZ8" s="3">
        <f t="shared" si="0"/>
        <v>0</v>
      </c>
      <c r="BA8" s="3">
        <f t="shared" si="0"/>
        <v>0</v>
      </c>
      <c r="BB8" s="3">
        <f t="shared" si="0"/>
        <v>0</v>
      </c>
      <c r="BC8" s="3">
        <f t="shared" si="0"/>
        <v>0</v>
      </c>
      <c r="BD8" s="3">
        <f t="shared" si="0"/>
        <v>0</v>
      </c>
      <c r="BE8" s="3">
        <f t="shared" si="0"/>
        <v>0</v>
      </c>
      <c r="BF8" s="3">
        <f t="shared" si="0"/>
        <v>0</v>
      </c>
      <c r="BG8" s="3">
        <f>+BH8+AN8</f>
        <v>0</v>
      </c>
      <c r="BH8" s="6">
        <v>0</v>
      </c>
      <c r="BK8" s="38" t="s">
        <v>8</v>
      </c>
      <c r="BL8" s="19">
        <v>0.1</v>
      </c>
      <c r="BM8" s="8">
        <f t="shared" ref="BM8:CA23" si="1">AT8/$AT$26</f>
        <v>0</v>
      </c>
      <c r="BN8" s="8">
        <f t="shared" si="1"/>
        <v>0</v>
      </c>
      <c r="BO8" s="8">
        <f t="shared" si="1"/>
        <v>0</v>
      </c>
      <c r="BP8" s="8">
        <f t="shared" si="1"/>
        <v>0</v>
      </c>
      <c r="BQ8" s="8">
        <f t="shared" si="1"/>
        <v>0</v>
      </c>
      <c r="BR8" s="8">
        <f t="shared" si="1"/>
        <v>0</v>
      </c>
      <c r="BS8" s="8">
        <f t="shared" si="1"/>
        <v>0</v>
      </c>
      <c r="BT8" s="8">
        <f t="shared" si="1"/>
        <v>0</v>
      </c>
      <c r="BU8" s="8">
        <f t="shared" si="1"/>
        <v>0</v>
      </c>
      <c r="BV8" s="8">
        <f t="shared" si="1"/>
        <v>0</v>
      </c>
      <c r="BW8" s="8">
        <f t="shared" si="1"/>
        <v>0</v>
      </c>
      <c r="BX8" s="8">
        <f t="shared" si="1"/>
        <v>0</v>
      </c>
      <c r="BY8" s="8">
        <f t="shared" si="1"/>
        <v>0</v>
      </c>
      <c r="BZ8" s="8">
        <f t="shared" si="1"/>
        <v>0</v>
      </c>
      <c r="CA8" s="8">
        <f>BH8/$AT$26</f>
        <v>0</v>
      </c>
    </row>
    <row r="9" spans="1:79" x14ac:dyDescent="0.25">
      <c r="A9" s="3">
        <v>0.195230544026085</v>
      </c>
      <c r="B9" s="3">
        <v>311.98417881553701</v>
      </c>
      <c r="C9" s="3">
        <v>0.19500000000000001</v>
      </c>
      <c r="D9" s="3">
        <v>312</v>
      </c>
      <c r="F9" s="38"/>
      <c r="G9" s="23">
        <v>0.15</v>
      </c>
      <c r="H9" s="3">
        <f>+COUNTIFS($C$2:$C$2100,"&gt;=0.1",$C$2:$C$2100,"&lt;0.15",$D$2:$D$2100,"&gt;=0",$D$2:$D$2100,"&lt;100")</f>
        <v>0</v>
      </c>
      <c r="I9" s="3">
        <f>+COUNTIFS($C$2:$C$2100,"&gt;=0.1",$C$2:$C$2100,"&lt;0.15",$D$2:$D$2100,"&gt;=100",$D$2:$D$2100,"&lt;200")</f>
        <v>0</v>
      </c>
      <c r="J9" s="3">
        <f>+COUNTIFS($C$2:$C$2100,"&gt;=0.1",$C$2:$C$2100,"&lt;0.15",$D$2:$D$2100,"&gt;=200",$D$2:$D$2100,"&lt;300")</f>
        <v>0</v>
      </c>
      <c r="K9" s="3">
        <f>+COUNTIFS($C$2:$C$2100,"&gt;=0.1",$C$2:$C$2100,"&lt;0.15",$D$2:$D$2100,"&gt;=300",$D$2:$D$2100,"&lt;400")</f>
        <v>0</v>
      </c>
      <c r="L9" s="3">
        <f>+COUNTIFS($C$2:$C$2100,"&gt;=0.1",$C$2:$C$2100,"&lt;0.15",$D$2:$D$2100,"&gt;=400",$D$2:$D$2100,"&lt;500")</f>
        <v>0</v>
      </c>
      <c r="M9" s="3">
        <f>+COUNTIFS($C$2:$C$2100,"&gt;=0.1",$C$2:$C$2100,"&lt;0.15",$D$2:$D$2100,"&gt;=500",$D$2:$D$2100,"&lt;600")</f>
        <v>0</v>
      </c>
      <c r="N9" s="3">
        <f>+COUNTIFS($C$2:$C$2100,"&gt;=0.1",$C$2:$C$2100,"&lt;0.15",$D$2:$D$2100,"&gt;=600",$D$2:$D$2100,"&lt;700")</f>
        <v>0</v>
      </c>
      <c r="O9" s="3">
        <f>+COUNTIFS($C$2:$C$2100,"&gt;=0.1",$C$2:$C$2100,"&lt;0.15",$D$2:$D$2100,"&gt;=700",$D$2:$D$2100,"&lt;800")</f>
        <v>0</v>
      </c>
      <c r="P9" s="3">
        <f>+COUNTIFS($C$2:$C$2100,"&gt;=0.1",$C$2:$C$2100,"&lt;0.15",$D$2:$D$2100,"&gt;=800",$D$2:$D$2100,"&lt;900")</f>
        <v>0</v>
      </c>
      <c r="Q9" s="3">
        <f>+COUNTIFS($C$2:$C$2100,"&gt;=0.1",$C$2:$C$2100,"&lt;0.15",$D$2:$D$2100,"&gt;=900",$D$2:$D$2100,"&lt;1000")</f>
        <v>0</v>
      </c>
      <c r="R9" s="3">
        <f>+COUNTIFS($C$2:$C$2100,"&gt;=0.1",$C$2:$C$2100,"&lt;0.15",$D$2:$D$2100,"&gt;=1000",$D$2:$D$2100,"&lt;1100")</f>
        <v>0</v>
      </c>
      <c r="S9" s="3">
        <f>+COUNTIFS($C$2:$C$2100,"&gt;=0.1",$C$2:$C$2100,"&lt;0.15",$D$2:$D$2100,"&gt;=1100",$D$2:$D$2100,"&lt;1200")</f>
        <v>0</v>
      </c>
      <c r="T9" s="3">
        <f>+COUNTIFS($C$2:$C$2100,"&gt;=0.1",$C$2:$C$2100,"&lt;0.15",$D$2:$D$2100,"&gt;=1200",$D$2:$D$2100,"&lt;1300")</f>
        <v>0</v>
      </c>
      <c r="U9" s="3">
        <f>+COUNTIFS($C$2:$C$2100,"&gt;=0.1",$C$2:$C$2100,"&lt;0.15",$D$2:$D$2100,"&gt;=1300",$D$2:$D$2100,"&lt;1400")</f>
        <v>0</v>
      </c>
      <c r="V9" s="6">
        <f>+COUNTIFS($C$2:$C$2100,"&gt;=0.1",$C$2:$C$2100,"&lt;0.15",$D$2:$D$2100,"&gt;=1400")</f>
        <v>0</v>
      </c>
      <c r="W9" s="7">
        <f t="shared" ref="W9:W26" si="2">SUM(H9:V9)</f>
        <v>0</v>
      </c>
      <c r="Y9" s="38"/>
      <c r="Z9" s="23">
        <v>0.15</v>
      </c>
      <c r="AA9" s="3">
        <f>+AA8+H9</f>
        <v>0</v>
      </c>
      <c r="AB9" s="3">
        <f t="shared" ref="AB9:AO24" si="3">+AB8+I9</f>
        <v>0</v>
      </c>
      <c r="AC9" s="3">
        <f t="shared" si="3"/>
        <v>0</v>
      </c>
      <c r="AD9" s="3">
        <f t="shared" si="3"/>
        <v>0</v>
      </c>
      <c r="AE9" s="3">
        <f t="shared" si="3"/>
        <v>0</v>
      </c>
      <c r="AF9" s="3">
        <f t="shared" si="3"/>
        <v>0</v>
      </c>
      <c r="AG9" s="3">
        <f t="shared" si="3"/>
        <v>0</v>
      </c>
      <c r="AH9" s="3">
        <f t="shared" si="3"/>
        <v>0</v>
      </c>
      <c r="AI9" s="3">
        <f t="shared" si="3"/>
        <v>0</v>
      </c>
      <c r="AJ9" s="3">
        <f t="shared" si="3"/>
        <v>0</v>
      </c>
      <c r="AK9" s="3">
        <f t="shared" si="3"/>
        <v>0</v>
      </c>
      <c r="AL9" s="3">
        <f t="shared" si="3"/>
        <v>0</v>
      </c>
      <c r="AM9" s="3">
        <f t="shared" si="3"/>
        <v>0</v>
      </c>
      <c r="AN9" s="3">
        <f t="shared" si="3"/>
        <v>0</v>
      </c>
      <c r="AO9" s="6">
        <f t="shared" si="3"/>
        <v>0</v>
      </c>
      <c r="AR9" s="38"/>
      <c r="AS9" s="23">
        <v>0.15</v>
      </c>
      <c r="AT9" s="3">
        <f t="shared" si="0"/>
        <v>0</v>
      </c>
      <c r="AU9" s="3">
        <f t="shared" si="0"/>
        <v>0</v>
      </c>
      <c r="AV9" s="3">
        <f t="shared" si="0"/>
        <v>0</v>
      </c>
      <c r="AW9" s="3">
        <f t="shared" si="0"/>
        <v>0</v>
      </c>
      <c r="AX9" s="3">
        <f t="shared" si="0"/>
        <v>0</v>
      </c>
      <c r="AY9" s="3">
        <f t="shared" si="0"/>
        <v>0</v>
      </c>
      <c r="AZ9" s="3">
        <f t="shared" si="0"/>
        <v>0</v>
      </c>
      <c r="BA9" s="3">
        <f t="shared" si="0"/>
        <v>0</v>
      </c>
      <c r="BB9" s="3">
        <f t="shared" si="0"/>
        <v>0</v>
      </c>
      <c r="BC9" s="3">
        <f t="shared" si="0"/>
        <v>0</v>
      </c>
      <c r="BD9" s="3">
        <f t="shared" si="0"/>
        <v>0</v>
      </c>
      <c r="BE9" s="3">
        <f t="shared" si="0"/>
        <v>0</v>
      </c>
      <c r="BF9" s="3">
        <f t="shared" si="0"/>
        <v>0</v>
      </c>
      <c r="BG9" s="3">
        <f t="shared" ref="BG9:BG26" si="4">+BH9+AN9</f>
        <v>0</v>
      </c>
      <c r="BH9" s="6">
        <v>0</v>
      </c>
      <c r="BK9" s="38"/>
      <c r="BL9" s="23">
        <v>0.15</v>
      </c>
      <c r="BM9" s="8">
        <f t="shared" si="1"/>
        <v>0</v>
      </c>
      <c r="BN9" s="8">
        <f t="shared" si="1"/>
        <v>0</v>
      </c>
      <c r="BO9" s="8">
        <f t="shared" si="1"/>
        <v>0</v>
      </c>
      <c r="BP9" s="8">
        <f t="shared" si="1"/>
        <v>0</v>
      </c>
      <c r="BQ9" s="8">
        <f t="shared" si="1"/>
        <v>0</v>
      </c>
      <c r="BR9" s="8">
        <f t="shared" si="1"/>
        <v>0</v>
      </c>
      <c r="BS9" s="8">
        <f t="shared" si="1"/>
        <v>0</v>
      </c>
      <c r="BT9" s="8">
        <f t="shared" si="1"/>
        <v>0</v>
      </c>
      <c r="BU9" s="8">
        <f t="shared" si="1"/>
        <v>0</v>
      </c>
      <c r="BV9" s="8">
        <f t="shared" si="1"/>
        <v>0</v>
      </c>
      <c r="BW9" s="8">
        <f t="shared" si="1"/>
        <v>0</v>
      </c>
      <c r="BX9" s="8">
        <f t="shared" si="1"/>
        <v>0</v>
      </c>
      <c r="BY9" s="8">
        <f t="shared" si="1"/>
        <v>0</v>
      </c>
      <c r="BZ9" s="8">
        <f t="shared" si="1"/>
        <v>0</v>
      </c>
      <c r="CA9" s="8">
        <f t="shared" si="1"/>
        <v>0</v>
      </c>
    </row>
    <row r="10" spans="1:79" x14ac:dyDescent="0.25">
      <c r="A10" s="3">
        <v>0.19248764106511501</v>
      </c>
      <c r="B10" s="3">
        <v>1033.7992906381501</v>
      </c>
      <c r="C10" s="3">
        <v>0.192</v>
      </c>
      <c r="D10" s="3">
        <v>1034</v>
      </c>
      <c r="F10" s="38"/>
      <c r="G10" s="23">
        <v>0.2</v>
      </c>
      <c r="H10" s="3">
        <f>+COUNTIFS($C$2:$C$2100,"&gt;=0.15",$C$2:$C$2100,"&lt;0.2",$D$2:$D$2100,"&gt;=0",$D$2:$D$2100,"&lt;100")</f>
        <v>0</v>
      </c>
      <c r="I10" s="3">
        <f>+COUNTIFS($C$2:$C$2100,"&gt;=0.15",$C$2:$C$2100,"&lt;0.2",$D$2:$D$2100,"&gt;=100",$D$2:$D$2100,"&lt;200")</f>
        <v>0</v>
      </c>
      <c r="J10" s="3">
        <f>+COUNTIFS($C$2:$C$2100,"&gt;=0.15",$C$2:$C$2100,"&lt;0.2",$D$2:$D$2100,"&gt;=200",$D$2:$D$2100,"&lt;300")</f>
        <v>0</v>
      </c>
      <c r="K10" s="3">
        <f>+COUNTIFS($C$2:$C$2100,"&gt;=0.15",$C$2:$C$2100,"&lt;0.2",$D$2:$D$2100,"&gt;=300",$D$2:$D$2100,"&lt;400")</f>
        <v>0</v>
      </c>
      <c r="L10" s="3">
        <f>+COUNTIFS($C$2:$C$2100,"&gt;=0.15",$C$2:$C$2100,"&lt;0.2",$D$2:$D$2100,"&gt;=400",$D$2:$D$2100,"&lt;500")</f>
        <v>0</v>
      </c>
      <c r="M10" s="3">
        <f>+COUNTIFS($C$2:$C$2100,"&gt;=0.15",$C$2:$C$2100,"&lt;0.2",$D$2:$D$2100,"&gt;=500",$D$2:$D$2100,"&lt;600")</f>
        <v>0</v>
      </c>
      <c r="N10" s="3">
        <f>+COUNTIFS($C$2:$C$2100,"&gt;=0.15",$C$2:$C$2100,"&lt;0.2",$D$2:$D$2100,"&gt;=600",$D$2:$D$2100,"&lt;700")</f>
        <v>0</v>
      </c>
      <c r="O10" s="3">
        <f>+COUNTIFS($C$2:$C$2100,"&gt;=0.15",$C$2:$C$2100,"&lt;0.2",$D$2:$D$2100,"&gt;=700",$D$2:$D$2100,"&lt;800")</f>
        <v>0</v>
      </c>
      <c r="P10" s="3">
        <f>+COUNTIFS($C$2:$C$2100,"&gt;=0.15",$C$2:$C$2100,"&lt;0.2",$D$2:$D$2100,"&gt;=800",$D$2:$D$2100,"&lt;900")</f>
        <v>0</v>
      </c>
      <c r="Q10" s="3">
        <f>+COUNTIFS($C$2:$C$2100,"&gt;=0.15",$C$2:$C$2100,"&lt;0.2",$D$2:$D$2100,"&gt;=900",$D$2:$D$2100,"&lt;1000")</f>
        <v>0</v>
      </c>
      <c r="R10" s="3">
        <f>+COUNTIFS($C$2:$C$2100,"&gt;=0.15",$C$2:$C$2100,"&lt;0.2",$D$2:$D$2100,"&gt;=1000",$D$2:$D$2100,"&lt;1100")</f>
        <v>0</v>
      </c>
      <c r="S10" s="3">
        <f>+COUNTIFS($C$2:$C$2100,"&gt;=0.15",$C$2:$C$2100,"&lt;0.2",$D$2:$D$2100,"&gt;=1100",$D$2:$D$2100,"&lt;1200")</f>
        <v>0</v>
      </c>
      <c r="T10" s="3">
        <f>+COUNTIFS($C$2:$C$2100,"&gt;=0.15",$C$2:$C$2100,"&lt;0.2",$D$2:$D$2100,"&gt;=1200",$D$2:$D$2100,"&lt;1300")</f>
        <v>0</v>
      </c>
      <c r="U10" s="3">
        <f>+COUNTIFS($C$2:$C$2100,"&gt;=0.15",$C$2:$C$2100,"&lt;0.2",$D$2:$D$2100,"&gt;=1300",$D$2:$D$2100,"&lt;1400")</f>
        <v>0</v>
      </c>
      <c r="V10" s="6">
        <f>+COUNTIFS($C$2:$C$2100,"&gt;=0.15",$C$2:$C$2100,"&lt;0.2",$D$2:$D$2100,"&gt;=1400")</f>
        <v>0</v>
      </c>
      <c r="W10" s="7">
        <f t="shared" si="2"/>
        <v>0</v>
      </c>
      <c r="Y10" s="38"/>
      <c r="Z10" s="23">
        <v>0.2</v>
      </c>
      <c r="AA10" s="3">
        <f t="shared" ref="AA10:AO26" si="5">+AA9+H10</f>
        <v>0</v>
      </c>
      <c r="AB10" s="3">
        <f t="shared" si="3"/>
        <v>0</v>
      </c>
      <c r="AC10" s="3">
        <f t="shared" si="3"/>
        <v>0</v>
      </c>
      <c r="AD10" s="3">
        <f t="shared" si="3"/>
        <v>0</v>
      </c>
      <c r="AE10" s="3">
        <f t="shared" si="3"/>
        <v>0</v>
      </c>
      <c r="AF10" s="3">
        <f t="shared" si="3"/>
        <v>0</v>
      </c>
      <c r="AG10" s="3">
        <f t="shared" si="3"/>
        <v>0</v>
      </c>
      <c r="AH10" s="3">
        <f t="shared" si="3"/>
        <v>0</v>
      </c>
      <c r="AI10" s="3">
        <f t="shared" si="3"/>
        <v>0</v>
      </c>
      <c r="AJ10" s="3">
        <f t="shared" si="3"/>
        <v>0</v>
      </c>
      <c r="AK10" s="3">
        <f t="shared" si="3"/>
        <v>0</v>
      </c>
      <c r="AL10" s="3">
        <f t="shared" si="3"/>
        <v>0</v>
      </c>
      <c r="AM10" s="3">
        <f t="shared" si="3"/>
        <v>0</v>
      </c>
      <c r="AN10" s="3">
        <f t="shared" si="3"/>
        <v>0</v>
      </c>
      <c r="AO10" s="6">
        <f t="shared" si="3"/>
        <v>0</v>
      </c>
      <c r="AR10" s="38"/>
      <c r="AS10" s="23">
        <v>0.2</v>
      </c>
      <c r="AT10" s="3">
        <f t="shared" si="0"/>
        <v>1</v>
      </c>
      <c r="AU10" s="3">
        <f t="shared" si="0"/>
        <v>1</v>
      </c>
      <c r="AV10" s="3">
        <f t="shared" si="0"/>
        <v>1</v>
      </c>
      <c r="AW10" s="3">
        <f t="shared" si="0"/>
        <v>1</v>
      </c>
      <c r="AX10" s="3">
        <f t="shared" si="0"/>
        <v>1</v>
      </c>
      <c r="AY10" s="3">
        <f t="shared" si="0"/>
        <v>1</v>
      </c>
      <c r="AZ10" s="3">
        <f t="shared" si="0"/>
        <v>1</v>
      </c>
      <c r="BA10" s="3">
        <f t="shared" si="0"/>
        <v>1</v>
      </c>
      <c r="BB10" s="3">
        <f t="shared" si="0"/>
        <v>1</v>
      </c>
      <c r="BC10" s="3">
        <f t="shared" si="0"/>
        <v>1</v>
      </c>
      <c r="BD10" s="3">
        <f t="shared" si="0"/>
        <v>1</v>
      </c>
      <c r="BE10" s="3">
        <f t="shared" si="0"/>
        <v>1</v>
      </c>
      <c r="BF10" s="3">
        <f t="shared" si="0"/>
        <v>1</v>
      </c>
      <c r="BG10" s="3">
        <f t="shared" si="4"/>
        <v>1</v>
      </c>
      <c r="BH10" s="6">
        <v>1</v>
      </c>
      <c r="BK10" s="38"/>
      <c r="BL10" s="23">
        <v>0.2</v>
      </c>
      <c r="BM10" s="8">
        <f t="shared" si="1"/>
        <v>1</v>
      </c>
      <c r="BN10" s="8">
        <f t="shared" si="1"/>
        <v>1</v>
      </c>
      <c r="BO10" s="8">
        <f t="shared" si="1"/>
        <v>1</v>
      </c>
      <c r="BP10" s="8">
        <f t="shared" si="1"/>
        <v>1</v>
      </c>
      <c r="BQ10" s="8">
        <f t="shared" si="1"/>
        <v>1</v>
      </c>
      <c r="BR10" s="8">
        <f t="shared" si="1"/>
        <v>1</v>
      </c>
      <c r="BS10" s="8">
        <f t="shared" si="1"/>
        <v>1</v>
      </c>
      <c r="BT10" s="8">
        <f t="shared" si="1"/>
        <v>1</v>
      </c>
      <c r="BU10" s="8">
        <f t="shared" si="1"/>
        <v>1</v>
      </c>
      <c r="BV10" s="8">
        <f t="shared" si="1"/>
        <v>1</v>
      </c>
      <c r="BW10" s="8">
        <f t="shared" si="1"/>
        <v>1</v>
      </c>
      <c r="BX10" s="8">
        <f t="shared" si="1"/>
        <v>1</v>
      </c>
      <c r="BY10" s="8">
        <f t="shared" si="1"/>
        <v>1</v>
      </c>
      <c r="BZ10" s="8">
        <f t="shared" si="1"/>
        <v>1</v>
      </c>
      <c r="CA10" s="8">
        <f t="shared" si="1"/>
        <v>1</v>
      </c>
    </row>
    <row r="11" spans="1:79" x14ac:dyDescent="0.25">
      <c r="A11" s="3">
        <v>0.110654166245834</v>
      </c>
      <c r="B11" s="3">
        <v>620.49041231237504</v>
      </c>
      <c r="C11" s="3">
        <v>0.111</v>
      </c>
      <c r="D11" s="3">
        <v>620</v>
      </c>
      <c r="F11" s="38"/>
      <c r="G11" s="23">
        <v>0.25</v>
      </c>
      <c r="H11" s="3">
        <f>+COUNTIFS($C$2:$C$2100,"&gt;=0.2",$C$2:$C$2100,"&lt;0.25",$D$2:$D$2100,"&gt;=0",$D$2:$D$2100,"&lt;100")</f>
        <v>0</v>
      </c>
      <c r="I11" s="3">
        <f>+COUNTIFS($C$2:$C$2100,"&gt;=0.2",$C$2:$C$2100,"&lt;0.25",$D$2:$D$2100,"&gt;=100",$D$2:$D$2100,"&lt;200")</f>
        <v>0</v>
      </c>
      <c r="J11" s="3">
        <f>+COUNTIFS($C$2:$C$2100,"&gt;=0.2",$C$2:$C$2100,"&lt;0.25",$D$2:$D$2100,"&gt;=200",$D$2:$D$2100,"&lt;300")</f>
        <v>0</v>
      </c>
      <c r="K11" s="3">
        <f>+COUNTIFS($C$2:$C$2100,"&gt;=0.2",$C$2:$C$2100,"&lt;0.25",$D$2:$D$2100,"&gt;=300",$D$2:$D$2100,"&lt;400")</f>
        <v>0</v>
      </c>
      <c r="L11" s="3">
        <f>+COUNTIFS($C$2:$C$2100,"&gt;=0.2",$C$2:$C$2100,"&lt;0.25",$D$2:$D$2100,"&gt;=400",$D$2:$D$2100,"&lt;500")</f>
        <v>0</v>
      </c>
      <c r="M11" s="3">
        <f>+COUNTIFS($C$2:$C$2100,"&gt;=0.2",$C$2:$C$2100,"&lt;0.25",$D$2:$D$2100,"&gt;=500",$D$2:$D$2100,"&lt;600")</f>
        <v>0</v>
      </c>
      <c r="N11" s="3">
        <f>+COUNTIFS($C$2:$C$2100,"&gt;=0.2",$C$2:$C$2100,"&lt;0.25",$D$2:$D$2100,"&gt;=600",$D$2:$D$2100,"&lt;700")</f>
        <v>0</v>
      </c>
      <c r="O11" s="3">
        <f>+COUNTIFS($C$2:$C$2100,"&gt;=0.2",$C$2:$C$2100,"&lt;0.25",$D$2:$D$2100,"&gt;=700",$D$2:$D$2100,"&lt;800")</f>
        <v>0</v>
      </c>
      <c r="P11" s="3">
        <f>+COUNTIFS($C$2:$C$2100,"&gt;=0.2",$C$2:$C$2100,"&lt;0.25",$D$2:$D$2100,"&gt;=800",$D$2:$D$2100,"&lt;900")</f>
        <v>0</v>
      </c>
      <c r="Q11" s="3">
        <f>+COUNTIFS($C$2:$C$2100,"&gt;=0.2",$C$2:$C$2100,"&lt;0.25",$D$2:$D$2100,"&gt;=900",$D$2:$D$2100,"&lt;1000")</f>
        <v>0</v>
      </c>
      <c r="R11" s="3">
        <f>+COUNTIFS($C$2:$C$2100,"&gt;=0.2",$C$2:$C$2100,"&lt;0.25",$D$2:$D$2100,"&gt;=1000",$D$2:$D$2100,"&lt;1100")</f>
        <v>0</v>
      </c>
      <c r="S11" s="3">
        <f>+COUNTIFS($C$2:$C$2100,"&gt;=0.2",$C$2:$C$2100,"&lt;0.25",$D$2:$D$2100,"&gt;=1100",$D$2:$D$2100,"&lt;1200")</f>
        <v>0</v>
      </c>
      <c r="T11" s="3">
        <f>+COUNTIFS($C$2:$C$2100,"&gt;=0.2",$C$2:$C$2100,"&lt;0.25",$D$2:$D$2100,"&gt;=1200",$D$2:$D$2100,"&lt;1300")</f>
        <v>0</v>
      </c>
      <c r="U11" s="3">
        <f>+COUNTIFS($C$2:$C$2100,"&gt;=0.2",$C$2:$C$2100,"&lt;0.25",$D$2:$D$2100,"&gt;=1300",$D$2:$D$2100,"&lt;1400")</f>
        <v>0</v>
      </c>
      <c r="V11" s="6">
        <f>+COUNTIFS($C$2:$C$2100,"&gt;=0.2",$C$2:$C$2100,"&lt;0.25",$D$2:$D$2100,"&gt;=1400")</f>
        <v>0</v>
      </c>
      <c r="W11" s="7">
        <f t="shared" si="2"/>
        <v>0</v>
      </c>
      <c r="Y11" s="38"/>
      <c r="Z11" s="23">
        <v>0.25</v>
      </c>
      <c r="AA11" s="3">
        <f t="shared" si="5"/>
        <v>0</v>
      </c>
      <c r="AB11" s="3">
        <f t="shared" si="3"/>
        <v>0</v>
      </c>
      <c r="AC11" s="3">
        <f t="shared" si="3"/>
        <v>0</v>
      </c>
      <c r="AD11" s="3">
        <f t="shared" si="3"/>
        <v>0</v>
      </c>
      <c r="AE11" s="3">
        <f t="shared" si="3"/>
        <v>0</v>
      </c>
      <c r="AF11" s="3">
        <f t="shared" si="3"/>
        <v>0</v>
      </c>
      <c r="AG11" s="3">
        <f t="shared" si="3"/>
        <v>0</v>
      </c>
      <c r="AH11" s="3">
        <f t="shared" si="3"/>
        <v>0</v>
      </c>
      <c r="AI11" s="3">
        <f t="shared" si="3"/>
        <v>0</v>
      </c>
      <c r="AJ11" s="3">
        <f t="shared" si="3"/>
        <v>0</v>
      </c>
      <c r="AK11" s="3">
        <f t="shared" si="3"/>
        <v>0</v>
      </c>
      <c r="AL11" s="3">
        <f t="shared" si="3"/>
        <v>0</v>
      </c>
      <c r="AM11" s="3">
        <f t="shared" si="3"/>
        <v>0</v>
      </c>
      <c r="AN11" s="3">
        <f t="shared" si="3"/>
        <v>0</v>
      </c>
      <c r="AO11" s="6">
        <f t="shared" si="3"/>
        <v>0</v>
      </c>
      <c r="AR11" s="38"/>
      <c r="AS11" s="23">
        <v>0.25</v>
      </c>
      <c r="AT11" s="3">
        <f t="shared" si="0"/>
        <v>1</v>
      </c>
      <c r="AU11" s="3">
        <f t="shared" si="0"/>
        <v>1</v>
      </c>
      <c r="AV11" s="3">
        <f t="shared" si="0"/>
        <v>1</v>
      </c>
      <c r="AW11" s="3">
        <f t="shared" si="0"/>
        <v>1</v>
      </c>
      <c r="AX11" s="3">
        <f t="shared" si="0"/>
        <v>1</v>
      </c>
      <c r="AY11" s="3">
        <f t="shared" si="0"/>
        <v>1</v>
      </c>
      <c r="AZ11" s="3">
        <f t="shared" si="0"/>
        <v>1</v>
      </c>
      <c r="BA11" s="3">
        <f t="shared" si="0"/>
        <v>1</v>
      </c>
      <c r="BB11" s="3">
        <f t="shared" si="0"/>
        <v>1</v>
      </c>
      <c r="BC11" s="3">
        <f t="shared" si="0"/>
        <v>1</v>
      </c>
      <c r="BD11" s="3">
        <f t="shared" si="0"/>
        <v>1</v>
      </c>
      <c r="BE11" s="3">
        <f t="shared" si="0"/>
        <v>1</v>
      </c>
      <c r="BF11" s="3">
        <f t="shared" si="0"/>
        <v>1</v>
      </c>
      <c r="BG11" s="3">
        <f t="shared" si="4"/>
        <v>1</v>
      </c>
      <c r="BH11" s="6">
        <v>1</v>
      </c>
      <c r="BK11" s="38"/>
      <c r="BL11" s="23">
        <v>0.25</v>
      </c>
      <c r="BM11" s="8">
        <f t="shared" si="1"/>
        <v>1</v>
      </c>
      <c r="BN11" s="8">
        <f t="shared" si="1"/>
        <v>1</v>
      </c>
      <c r="BO11" s="8">
        <f t="shared" si="1"/>
        <v>1</v>
      </c>
      <c r="BP11" s="8">
        <f t="shared" si="1"/>
        <v>1</v>
      </c>
      <c r="BQ11" s="8">
        <f t="shared" si="1"/>
        <v>1</v>
      </c>
      <c r="BR11" s="8">
        <f t="shared" si="1"/>
        <v>1</v>
      </c>
      <c r="BS11" s="8">
        <f t="shared" si="1"/>
        <v>1</v>
      </c>
      <c r="BT11" s="8">
        <f t="shared" si="1"/>
        <v>1</v>
      </c>
      <c r="BU11" s="8">
        <f t="shared" si="1"/>
        <v>1</v>
      </c>
      <c r="BV11" s="8">
        <f t="shared" si="1"/>
        <v>1</v>
      </c>
      <c r="BW11" s="8">
        <f t="shared" si="1"/>
        <v>1</v>
      </c>
      <c r="BX11" s="8">
        <f t="shared" si="1"/>
        <v>1</v>
      </c>
      <c r="BY11" s="8">
        <f t="shared" si="1"/>
        <v>1</v>
      </c>
      <c r="BZ11" s="8">
        <f t="shared" si="1"/>
        <v>1</v>
      </c>
      <c r="CA11" s="8">
        <f t="shared" si="1"/>
        <v>1</v>
      </c>
    </row>
    <row r="12" spans="1:79" x14ac:dyDescent="0.25">
      <c r="A12" s="3">
        <v>0.132307439422857</v>
      </c>
      <c r="B12" s="3">
        <v>1154.6718124409899</v>
      </c>
      <c r="C12" s="3">
        <v>0.13200000000000001</v>
      </c>
      <c r="D12" s="3">
        <v>1155</v>
      </c>
      <c r="F12" s="38"/>
      <c r="G12" s="23">
        <v>0.3</v>
      </c>
      <c r="H12" s="3">
        <f>+COUNTIFS($C$2:$C$2100,"&gt;=0.25",$C$2:$C$2100,"&lt;0.3",$D$2:$D$2100,"&gt;=0",$D$2:$D$2100,"&lt;100")</f>
        <v>0</v>
      </c>
      <c r="I12" s="3">
        <f>+COUNTIFS($C$2:$C$2100,"&gt;=0.25",$C$2:$C$2100,"&lt;0.3",$D$2:$D$2100,"&gt;=100",$D$2:$D$2100,"&lt;200")</f>
        <v>0</v>
      </c>
      <c r="J12" s="3">
        <f>+COUNTIFS($C$2:$C$2100,"&gt;=0.25",$C$2:$C$2100,"&lt;0.3",$D$2:$D$2100,"&gt;=200",$D$2:$D$2100,"&lt;300")</f>
        <v>0</v>
      </c>
      <c r="K12" s="3">
        <f>+COUNTIFS($C$2:$C$2100,"&gt;=0.25",$C$2:$C$2100,"&lt;0.3",$D$2:$D$2100,"&gt;=300",$D$2:$D$2100,"&lt;400")</f>
        <v>0</v>
      </c>
      <c r="L12" s="3">
        <f>+COUNTIFS($C$2:$C$2100,"&gt;=0.25",$C$2:$C$2100,"&lt;0.3",$D$2:$D$2100,"&gt;=400",$D$2:$D$2100,"&lt;500")</f>
        <v>0</v>
      </c>
      <c r="M12" s="3">
        <f>+COUNTIFS($C$2:$C$2100,"&gt;=0.25",$C$2:$C$2100,"&lt;0.3",$D$2:$D$2100,"&gt;=500",$D$2:$D$2100,"&lt;600")</f>
        <v>0</v>
      </c>
      <c r="N12" s="3">
        <f>+COUNTIFS($C$2:$C$2100,"&gt;=0.25",$C$2:$C$2100,"&lt;0.3",$D$2:$D$2100,"&gt;=600",$D$2:$D$2100,"&lt;700")</f>
        <v>0</v>
      </c>
      <c r="O12" s="3">
        <f>+COUNTIFS($C$2:$C$2100,"&gt;=0.25",$C$2:$C$2100,"&lt;0.3",$D$2:$D$2100,"&gt;=700",$D$2:$D$2100,"&lt;800")</f>
        <v>0</v>
      </c>
      <c r="P12" s="3">
        <f>+COUNTIFS($C$2:$C$2100,"&gt;=0.25",$C$2:$C$2100,"&lt;0.3",$D$2:$D$2100,"&gt;=800",$D$2:$D$2100,"&lt;900")</f>
        <v>0</v>
      </c>
      <c r="Q12" s="3">
        <f>+COUNTIFS($C$2:$C$2100,"&gt;=0.25",$C$2:$C$2100,"&lt;0.3",$D$2:$D$2100,"&gt;=900",$D$2:$D$2100,"&lt;1000")</f>
        <v>0</v>
      </c>
      <c r="R12" s="3">
        <f>+COUNTIFS($C$2:$C$2100,"&gt;=0.25",$C$2:$C$2100,"&lt;0.3",$D$2:$D$2100,"&gt;=1000",$D$2:$D$2100,"&lt;1100")</f>
        <v>0</v>
      </c>
      <c r="S12" s="3">
        <f>+COUNTIFS($C$2:$C$2100,"&gt;=0.25",$C$2:$C$2100,"&lt;0.3",$D$2:$D$2100,"&gt;=1100",$D$2:$D$2100,"&lt;1200")</f>
        <v>0</v>
      </c>
      <c r="T12" s="3">
        <f>+COUNTIFS($C$2:$C$2100,"&gt;=0.25",$C$2:$C$2100,"&lt;0.3",$D$2:$D$2100,"&gt;=1200",$D$2:$D$2100,"&lt;1300")</f>
        <v>0</v>
      </c>
      <c r="U12" s="3">
        <f>+COUNTIFS($C$2:$C$2100,"&gt;=0.25",$C$2:$C$2100,"&lt;0.3",$D$2:$D$2100,"&gt;=1300",$D$2:$D$2100,"&lt;1400")</f>
        <v>0</v>
      </c>
      <c r="V12" s="6">
        <f>+COUNTIFS($C$2:$C$2100,"&gt;=0.25",$C$2:$C$2100,"&lt;0.3",$D$2:$D$2100,"&gt;=1400")</f>
        <v>0</v>
      </c>
      <c r="W12" s="7">
        <f t="shared" si="2"/>
        <v>0</v>
      </c>
      <c r="Y12" s="38"/>
      <c r="Z12" s="23">
        <v>0.3</v>
      </c>
      <c r="AA12" s="3">
        <f t="shared" si="5"/>
        <v>0</v>
      </c>
      <c r="AB12" s="3">
        <f t="shared" si="3"/>
        <v>0</v>
      </c>
      <c r="AC12" s="3">
        <f t="shared" si="3"/>
        <v>0</v>
      </c>
      <c r="AD12" s="3">
        <f t="shared" si="3"/>
        <v>0</v>
      </c>
      <c r="AE12" s="3">
        <f t="shared" si="3"/>
        <v>0</v>
      </c>
      <c r="AF12" s="3">
        <f t="shared" si="3"/>
        <v>0</v>
      </c>
      <c r="AG12" s="3">
        <f t="shared" si="3"/>
        <v>0</v>
      </c>
      <c r="AH12" s="3">
        <f t="shared" si="3"/>
        <v>0</v>
      </c>
      <c r="AI12" s="3">
        <f t="shared" si="3"/>
        <v>0</v>
      </c>
      <c r="AJ12" s="3">
        <f t="shared" si="3"/>
        <v>0</v>
      </c>
      <c r="AK12" s="3">
        <f t="shared" si="3"/>
        <v>0</v>
      </c>
      <c r="AL12" s="3">
        <f t="shared" si="3"/>
        <v>0</v>
      </c>
      <c r="AM12" s="3">
        <f t="shared" si="3"/>
        <v>0</v>
      </c>
      <c r="AN12" s="3">
        <f t="shared" si="3"/>
        <v>0</v>
      </c>
      <c r="AO12" s="6">
        <f t="shared" si="3"/>
        <v>0</v>
      </c>
      <c r="AR12" s="38"/>
      <c r="AS12" s="23">
        <v>0.3</v>
      </c>
      <c r="AT12" s="3">
        <f t="shared" si="0"/>
        <v>1</v>
      </c>
      <c r="AU12" s="3">
        <f t="shared" si="0"/>
        <v>1</v>
      </c>
      <c r="AV12" s="3">
        <f t="shared" si="0"/>
        <v>1</v>
      </c>
      <c r="AW12" s="3">
        <f t="shared" si="0"/>
        <v>1</v>
      </c>
      <c r="AX12" s="3">
        <f t="shared" si="0"/>
        <v>1</v>
      </c>
      <c r="AY12" s="3">
        <f t="shared" si="0"/>
        <v>1</v>
      </c>
      <c r="AZ12" s="3">
        <f t="shared" si="0"/>
        <v>1</v>
      </c>
      <c r="BA12" s="3">
        <f t="shared" si="0"/>
        <v>1</v>
      </c>
      <c r="BB12" s="3">
        <f t="shared" si="0"/>
        <v>1</v>
      </c>
      <c r="BC12" s="3">
        <f t="shared" si="0"/>
        <v>1</v>
      </c>
      <c r="BD12" s="3">
        <f t="shared" si="0"/>
        <v>1</v>
      </c>
      <c r="BE12" s="3">
        <f t="shared" si="0"/>
        <v>1</v>
      </c>
      <c r="BF12" s="3">
        <f t="shared" si="0"/>
        <v>1</v>
      </c>
      <c r="BG12" s="3">
        <f t="shared" si="4"/>
        <v>1</v>
      </c>
      <c r="BH12" s="6">
        <v>1</v>
      </c>
      <c r="BK12" s="38"/>
      <c r="BL12" s="23">
        <v>0.3</v>
      </c>
      <c r="BM12" s="8">
        <f t="shared" si="1"/>
        <v>1</v>
      </c>
      <c r="BN12" s="8">
        <f t="shared" si="1"/>
        <v>1</v>
      </c>
      <c r="BO12" s="8">
        <f t="shared" si="1"/>
        <v>1</v>
      </c>
      <c r="BP12" s="8">
        <f t="shared" si="1"/>
        <v>1</v>
      </c>
      <c r="BQ12" s="8">
        <f t="shared" si="1"/>
        <v>1</v>
      </c>
      <c r="BR12" s="8">
        <f t="shared" si="1"/>
        <v>1</v>
      </c>
      <c r="BS12" s="8">
        <f t="shared" si="1"/>
        <v>1</v>
      </c>
      <c r="BT12" s="8">
        <f t="shared" si="1"/>
        <v>1</v>
      </c>
      <c r="BU12" s="8">
        <f t="shared" si="1"/>
        <v>1</v>
      </c>
      <c r="BV12" s="8">
        <f t="shared" si="1"/>
        <v>1</v>
      </c>
      <c r="BW12" s="8">
        <f t="shared" si="1"/>
        <v>1</v>
      </c>
      <c r="BX12" s="8">
        <f t="shared" si="1"/>
        <v>1</v>
      </c>
      <c r="BY12" s="8">
        <f t="shared" si="1"/>
        <v>1</v>
      </c>
      <c r="BZ12" s="8">
        <f t="shared" si="1"/>
        <v>1</v>
      </c>
      <c r="CA12" s="8">
        <f t="shared" si="1"/>
        <v>1</v>
      </c>
    </row>
    <row r="13" spans="1:79" x14ac:dyDescent="0.25">
      <c r="A13" s="3">
        <v>0.15880924340922101</v>
      </c>
      <c r="B13" s="3">
        <v>472.19942902226597</v>
      </c>
      <c r="C13" s="3">
        <v>0.159</v>
      </c>
      <c r="D13" s="3">
        <v>472</v>
      </c>
      <c r="F13" s="38"/>
      <c r="G13" s="23">
        <v>0.35</v>
      </c>
      <c r="H13" s="3">
        <f>+COUNTIFS($C$2:$C$2100,"&gt;=0.3",$C$2:$C$2100,"&lt;0.35",$D$2:$D$2100,"&gt;=0",$D$2:$D$2100,"&lt;100")</f>
        <v>0</v>
      </c>
      <c r="I13" s="3">
        <f>+COUNTIFS($C$2:$C$2100,"&gt;=0.3",$C$2:$C$2100,"&lt;0.35",$D$2:$D$2100,"&gt;=100",$D$2:$D$2100,"&lt;200")</f>
        <v>0</v>
      </c>
      <c r="J13" s="3">
        <f>+COUNTIFS($C$2:$C$2100,"&gt;=0.3",$C$2:$C$2100,"&lt;0.35",$D$2:$D$2100,"&gt;=200",$D$2:$D$2100,"&lt;300")</f>
        <v>0</v>
      </c>
      <c r="K13" s="3">
        <f>+COUNTIFS($C$2:$C$2100,"&gt;=0.3",$C$2:$C$2100,"&lt;0.35",$D$2:$D$2100,"&gt;=300",$D$2:$D$2100,"&lt;400")</f>
        <v>0</v>
      </c>
      <c r="L13" s="3">
        <f>+COUNTIFS($C$2:$C$2100,"&gt;=0.3",$C$2:$C$2100,"&lt;0.35",$D$2:$D$2100,"&gt;=400",$D$2:$D$2100,"&lt;500")</f>
        <v>0</v>
      </c>
      <c r="M13" s="3">
        <f>+COUNTIFS($C$2:$C$2100,"&gt;=0.3",$C$2:$C$2100,"&lt;0.35",$D$2:$D$2100,"&gt;=500",$D$2:$D$2100,"&lt;600")</f>
        <v>0</v>
      </c>
      <c r="N13" s="3">
        <f>+COUNTIFS($C$2:$C$2100,"&gt;=0.3",$C$2:$C$2100,"&lt;0.35",$D$2:$D$2100,"&gt;=600",$D$2:$D$2100,"&lt;700")</f>
        <v>0</v>
      </c>
      <c r="O13" s="3">
        <f>+COUNTIFS($C$2:$C$2100,"&gt;=0.3",$C$2:$C$2100,"&lt;0.35",$D$2:$D$2100,"&gt;=700",$D$2:$D$2100,"&lt;800")</f>
        <v>0</v>
      </c>
      <c r="P13" s="3">
        <f>+COUNTIFS($C$2:$C$2100,"&gt;=0.3",$C$2:$C$2100,"&lt;0.35",$D$2:$D$2100,"&gt;=800",$D$2:$D$2100,"&lt;900")</f>
        <v>0</v>
      </c>
      <c r="Q13" s="3">
        <f>+COUNTIFS($C$2:$C$2100,"&gt;=0.3",$C$2:$C$2100,"&lt;0.35",$D$2:$D$2100,"&gt;=900",$D$2:$D$2100,"&lt;1000")</f>
        <v>0</v>
      </c>
      <c r="R13" s="3">
        <f>+COUNTIFS($C$2:$C$2100,"&gt;=0.3",$C$2:$C$2100,"&lt;0.35",$D$2:$D$2100,"&gt;=1000",$D$2:$D$2100,"&lt;1100")</f>
        <v>0</v>
      </c>
      <c r="S13" s="3">
        <f>+COUNTIFS($C$2:$C$2100,"&gt;=0.3",$C$2:$C$2100,"&lt;0.35",$D$2:$D$2100,"&gt;=1100",$D$2:$D$2100,"&lt;1200")</f>
        <v>0</v>
      </c>
      <c r="T13" s="3">
        <f>+COUNTIFS($C$2:$C$2100,"&gt;=0.3",$C$2:$C$2100,"&lt;0.35",$D$2:$D$2100,"&gt;=1200",$D$2:$D$2100,"&lt;1300")</f>
        <v>0</v>
      </c>
      <c r="U13" s="3">
        <f>+COUNTIFS($C$2:$C$2100,"&gt;=0.3",$C$2:$C$2100,"&lt;0.35",$D$2:$D$2100,"&gt;=1300",$D$2:$D$2100,"&lt;1400")</f>
        <v>0</v>
      </c>
      <c r="V13" s="6">
        <f>+COUNTIFS($C$2:$C$2100,"&gt;=0.3",$C$2:$C$2100,"&lt;0.35",$D$2:$D$2100,"&gt;=1400")</f>
        <v>0</v>
      </c>
      <c r="W13" s="7">
        <f t="shared" si="2"/>
        <v>0</v>
      </c>
      <c r="Y13" s="38"/>
      <c r="Z13" s="23">
        <v>0.35</v>
      </c>
      <c r="AA13" s="3">
        <f t="shared" si="5"/>
        <v>0</v>
      </c>
      <c r="AB13" s="3">
        <f t="shared" si="3"/>
        <v>0</v>
      </c>
      <c r="AC13" s="3">
        <f t="shared" si="3"/>
        <v>0</v>
      </c>
      <c r="AD13" s="3">
        <f t="shared" si="3"/>
        <v>0</v>
      </c>
      <c r="AE13" s="3">
        <f t="shared" si="3"/>
        <v>0</v>
      </c>
      <c r="AF13" s="3">
        <f t="shared" si="3"/>
        <v>0</v>
      </c>
      <c r="AG13" s="3">
        <f t="shared" si="3"/>
        <v>0</v>
      </c>
      <c r="AH13" s="3">
        <f t="shared" si="3"/>
        <v>0</v>
      </c>
      <c r="AI13" s="3">
        <f t="shared" si="3"/>
        <v>0</v>
      </c>
      <c r="AJ13" s="3">
        <f t="shared" si="3"/>
        <v>0</v>
      </c>
      <c r="AK13" s="3">
        <f t="shared" si="3"/>
        <v>0</v>
      </c>
      <c r="AL13" s="3">
        <f t="shared" si="3"/>
        <v>0</v>
      </c>
      <c r="AM13" s="3">
        <f t="shared" si="3"/>
        <v>0</v>
      </c>
      <c r="AN13" s="3">
        <f t="shared" si="3"/>
        <v>0</v>
      </c>
      <c r="AO13" s="6">
        <f t="shared" si="3"/>
        <v>0</v>
      </c>
      <c r="AR13" s="38"/>
      <c r="AS13" s="23">
        <v>0.35</v>
      </c>
      <c r="AT13" s="3">
        <f t="shared" si="0"/>
        <v>1</v>
      </c>
      <c r="AU13" s="3">
        <f t="shared" si="0"/>
        <v>1</v>
      </c>
      <c r="AV13" s="3">
        <f t="shared" si="0"/>
        <v>1</v>
      </c>
      <c r="AW13" s="3">
        <f t="shared" si="0"/>
        <v>1</v>
      </c>
      <c r="AX13" s="3">
        <f t="shared" si="0"/>
        <v>1</v>
      </c>
      <c r="AY13" s="3">
        <f t="shared" si="0"/>
        <v>1</v>
      </c>
      <c r="AZ13" s="3">
        <f t="shared" si="0"/>
        <v>1</v>
      </c>
      <c r="BA13" s="3">
        <f t="shared" si="0"/>
        <v>1</v>
      </c>
      <c r="BB13" s="3">
        <f t="shared" si="0"/>
        <v>1</v>
      </c>
      <c r="BC13" s="3">
        <f t="shared" si="0"/>
        <v>1</v>
      </c>
      <c r="BD13" s="3">
        <f t="shared" si="0"/>
        <v>1</v>
      </c>
      <c r="BE13" s="3">
        <f t="shared" si="0"/>
        <v>1</v>
      </c>
      <c r="BF13" s="3">
        <f t="shared" si="0"/>
        <v>1</v>
      </c>
      <c r="BG13" s="3">
        <f t="shared" si="4"/>
        <v>1</v>
      </c>
      <c r="BH13" s="6">
        <v>1</v>
      </c>
      <c r="BK13" s="38"/>
      <c r="BL13" s="23">
        <v>0.35</v>
      </c>
      <c r="BM13" s="8">
        <f t="shared" si="1"/>
        <v>1</v>
      </c>
      <c r="BN13" s="8">
        <f t="shared" si="1"/>
        <v>1</v>
      </c>
      <c r="BO13" s="8">
        <f t="shared" si="1"/>
        <v>1</v>
      </c>
      <c r="BP13" s="8">
        <f t="shared" si="1"/>
        <v>1</v>
      </c>
      <c r="BQ13" s="8">
        <f t="shared" si="1"/>
        <v>1</v>
      </c>
      <c r="BR13" s="8">
        <f t="shared" si="1"/>
        <v>1</v>
      </c>
      <c r="BS13" s="8">
        <f t="shared" si="1"/>
        <v>1</v>
      </c>
      <c r="BT13" s="8">
        <f t="shared" si="1"/>
        <v>1</v>
      </c>
      <c r="BU13" s="8">
        <f t="shared" si="1"/>
        <v>1</v>
      </c>
      <c r="BV13" s="8">
        <f t="shared" si="1"/>
        <v>1</v>
      </c>
      <c r="BW13" s="8">
        <f t="shared" si="1"/>
        <v>1</v>
      </c>
      <c r="BX13" s="8">
        <f t="shared" si="1"/>
        <v>1</v>
      </c>
      <c r="BY13" s="8">
        <f t="shared" si="1"/>
        <v>1</v>
      </c>
      <c r="BZ13" s="8">
        <f t="shared" si="1"/>
        <v>1</v>
      </c>
      <c r="CA13" s="8">
        <f t="shared" si="1"/>
        <v>1</v>
      </c>
    </row>
    <row r="14" spans="1:79" x14ac:dyDescent="0.25">
      <c r="A14" s="3">
        <v>0.181457616979847</v>
      </c>
      <c r="B14" s="3">
        <v>415.064494356083</v>
      </c>
      <c r="C14" s="3">
        <v>0.18099999999999999</v>
      </c>
      <c r="D14" s="3">
        <v>415</v>
      </c>
      <c r="F14" s="38"/>
      <c r="G14" s="23">
        <v>0.4</v>
      </c>
      <c r="H14" s="3">
        <f>+COUNTIFS($C$2:$C$2100,"&gt;=0.35",$C$2:$C$2100,"&lt;0.4",$D$2:$D$2100,"&gt;=0",$D$2:$D$2100,"&lt;100")</f>
        <v>0</v>
      </c>
      <c r="I14" s="3">
        <f>+COUNTIFS($C$2:$C$2100,"&gt;=0.35",$C$2:$C$2100,"&lt;0.4",$D$2:$D$2100,"&gt;=100",$D$2:$D$2100,"&lt;200")</f>
        <v>0</v>
      </c>
      <c r="J14" s="3">
        <f>+COUNTIFS($C$2:$C$2100,"&gt;=0.35",$C$2:$C$2100,"&lt;0.4",$D$2:$D$2100,"&gt;=200",$D$2:$D$2100,"&lt;300")</f>
        <v>0</v>
      </c>
      <c r="K14" s="3">
        <f>+COUNTIFS($C$2:$C$2100,"&gt;=0.35",$C$2:$C$2100,"&lt;0.4",$D$2:$D$2100,"&gt;=300",$D$2:$D$2100,"&lt;400")</f>
        <v>0</v>
      </c>
      <c r="L14" s="3">
        <f>+COUNTIFS($C$2:$C$2100,"&gt;=0.35",$C$2:$C$2100,"&lt;0.4",$D$2:$D$2100,"&gt;=400",$D$2:$D$2100,"&lt;500")</f>
        <v>0</v>
      </c>
      <c r="M14" s="3">
        <f>+COUNTIFS($C$2:$C$2100,"&gt;=0.35",$C$2:$C$2100,"&lt;0.4",$D$2:$D$2100,"&gt;=500",$D$2:$D$2100,"&lt;600")</f>
        <v>0</v>
      </c>
      <c r="N14" s="3">
        <f>+COUNTIFS($C$2:$C$2100,"&gt;=0.35",$C$2:$C$2100,"&lt;0.4",$D$2:$D$2100,"&gt;=600",$D$2:$D$2100,"&lt;700")</f>
        <v>0</v>
      </c>
      <c r="O14" s="3">
        <f>+COUNTIFS($C$2:$C$2100,"&gt;=0.35",$C$2:$C$2100,"&lt;0.4",$D$2:$D$2100,"&gt;=700",$D$2:$D$2100,"&lt;800")</f>
        <v>0</v>
      </c>
      <c r="P14" s="3">
        <f>+COUNTIFS($C$2:$C$2100,"&gt;=0.35",$C$2:$C$2100,"&lt;0.4",$D$2:$D$2100,"&gt;=800",$D$2:$D$2100,"&lt;900")</f>
        <v>0</v>
      </c>
      <c r="Q14" s="3">
        <f>+COUNTIFS($C$2:$C$2100,"&gt;=0.35",$C$2:$C$2100,"&lt;0.4",$D$2:$D$2100,"&gt;=900",$D$2:$D$2100,"&lt;1000")</f>
        <v>0</v>
      </c>
      <c r="R14" s="3">
        <f>+COUNTIFS($C$2:$C$2100,"&gt;=0.35",$C$2:$C$2100,"&lt;0.4",$D$2:$D$2100,"&gt;=1000",$D$2:$D$2100,"&lt;1100")</f>
        <v>0</v>
      </c>
      <c r="S14" s="3">
        <f>+COUNTIFS($C$2:$C$2100,"&gt;=0.35",$C$2:$C$2100,"&lt;0.4",$D$2:$D$2100,"&gt;=1100",$D$2:$D$2100,"&lt;1200")</f>
        <v>0</v>
      </c>
      <c r="T14" s="3">
        <f>+COUNTIFS($C$2:$C$2100,"&gt;=0.35",$C$2:$C$2100,"&lt;0.4",$D$2:$D$2100,"&gt;=1200",$D$2:$D$2100,"&lt;1300")</f>
        <v>0</v>
      </c>
      <c r="U14" s="3">
        <f>+COUNTIFS($C$2:$C$2100,"&gt;=0.35",$C$2:$C$2100,"&lt;0.4",$D$2:$D$2100,"&gt;=1300",$D$2:$D$2100,"&lt;1400")</f>
        <v>0</v>
      </c>
      <c r="V14" s="6">
        <f>+COUNTIFS($C$2:$C$2100,"&gt;=0.35",$C$2:$C$2100,"&lt;0.4",$D$2:$D$2100,"&gt;=1400")</f>
        <v>0</v>
      </c>
      <c r="W14" s="7">
        <f t="shared" si="2"/>
        <v>0</v>
      </c>
      <c r="Y14" s="38"/>
      <c r="Z14" s="23">
        <v>0.4</v>
      </c>
      <c r="AA14" s="3">
        <f t="shared" si="5"/>
        <v>0</v>
      </c>
      <c r="AB14" s="3">
        <f t="shared" si="3"/>
        <v>0</v>
      </c>
      <c r="AC14" s="3">
        <f t="shared" si="3"/>
        <v>0</v>
      </c>
      <c r="AD14" s="3">
        <f t="shared" si="3"/>
        <v>0</v>
      </c>
      <c r="AE14" s="3">
        <f t="shared" si="3"/>
        <v>0</v>
      </c>
      <c r="AF14" s="3">
        <f t="shared" si="3"/>
        <v>0</v>
      </c>
      <c r="AG14" s="3">
        <f t="shared" si="3"/>
        <v>0</v>
      </c>
      <c r="AH14" s="3">
        <f t="shared" si="3"/>
        <v>0</v>
      </c>
      <c r="AI14" s="3">
        <f t="shared" si="3"/>
        <v>0</v>
      </c>
      <c r="AJ14" s="3">
        <f t="shared" si="3"/>
        <v>0</v>
      </c>
      <c r="AK14" s="3">
        <f t="shared" si="3"/>
        <v>0</v>
      </c>
      <c r="AL14" s="3">
        <f t="shared" si="3"/>
        <v>0</v>
      </c>
      <c r="AM14" s="3">
        <f t="shared" si="3"/>
        <v>0</v>
      </c>
      <c r="AN14" s="3">
        <f t="shared" si="3"/>
        <v>0</v>
      </c>
      <c r="AO14" s="6">
        <f t="shared" si="3"/>
        <v>0</v>
      </c>
      <c r="AR14" s="38"/>
      <c r="AS14" s="23">
        <v>0.4</v>
      </c>
      <c r="AT14" s="3">
        <f t="shared" si="0"/>
        <v>1</v>
      </c>
      <c r="AU14" s="3">
        <f t="shared" si="0"/>
        <v>1</v>
      </c>
      <c r="AV14" s="3">
        <f t="shared" si="0"/>
        <v>1</v>
      </c>
      <c r="AW14" s="3">
        <f t="shared" si="0"/>
        <v>1</v>
      </c>
      <c r="AX14" s="3">
        <f t="shared" si="0"/>
        <v>1</v>
      </c>
      <c r="AY14" s="3">
        <f t="shared" si="0"/>
        <v>1</v>
      </c>
      <c r="AZ14" s="3">
        <f t="shared" si="0"/>
        <v>1</v>
      </c>
      <c r="BA14" s="3">
        <f t="shared" si="0"/>
        <v>1</v>
      </c>
      <c r="BB14" s="3">
        <f t="shared" si="0"/>
        <v>1</v>
      </c>
      <c r="BC14" s="3">
        <f t="shared" si="0"/>
        <v>1</v>
      </c>
      <c r="BD14" s="3">
        <f t="shared" si="0"/>
        <v>1</v>
      </c>
      <c r="BE14" s="3">
        <f t="shared" si="0"/>
        <v>1</v>
      </c>
      <c r="BF14" s="3">
        <f t="shared" si="0"/>
        <v>1</v>
      </c>
      <c r="BG14" s="3">
        <f t="shared" si="4"/>
        <v>1</v>
      </c>
      <c r="BH14" s="6">
        <v>1</v>
      </c>
      <c r="BK14" s="38"/>
      <c r="BL14" s="23">
        <v>0.4</v>
      </c>
      <c r="BM14" s="8">
        <f t="shared" si="1"/>
        <v>1</v>
      </c>
      <c r="BN14" s="8">
        <f t="shared" si="1"/>
        <v>1</v>
      </c>
      <c r="BO14" s="8">
        <f t="shared" si="1"/>
        <v>1</v>
      </c>
      <c r="BP14" s="8">
        <f t="shared" si="1"/>
        <v>1</v>
      </c>
      <c r="BQ14" s="8">
        <f t="shared" si="1"/>
        <v>1</v>
      </c>
      <c r="BR14" s="8">
        <f t="shared" si="1"/>
        <v>1</v>
      </c>
      <c r="BS14" s="8">
        <f t="shared" si="1"/>
        <v>1</v>
      </c>
      <c r="BT14" s="8">
        <f t="shared" si="1"/>
        <v>1</v>
      </c>
      <c r="BU14" s="8">
        <f t="shared" si="1"/>
        <v>1</v>
      </c>
      <c r="BV14" s="8">
        <f t="shared" si="1"/>
        <v>1</v>
      </c>
      <c r="BW14" s="8">
        <f t="shared" si="1"/>
        <v>1</v>
      </c>
      <c r="BX14" s="8">
        <f t="shared" si="1"/>
        <v>1</v>
      </c>
      <c r="BY14" s="8">
        <f t="shared" si="1"/>
        <v>1</v>
      </c>
      <c r="BZ14" s="8">
        <f t="shared" si="1"/>
        <v>1</v>
      </c>
      <c r="CA14" s="8">
        <f t="shared" si="1"/>
        <v>1</v>
      </c>
    </row>
    <row r="15" spans="1:79" x14ac:dyDescent="0.25">
      <c r="A15" s="3">
        <v>0.19260661350914501</v>
      </c>
      <c r="B15" s="3">
        <v>498.98537095318898</v>
      </c>
      <c r="C15" s="3">
        <v>0.193</v>
      </c>
      <c r="D15" s="3">
        <v>499</v>
      </c>
      <c r="F15" s="38"/>
      <c r="G15" s="23">
        <v>0.45</v>
      </c>
      <c r="H15" s="3">
        <f>+COUNTIFS($C$2:$C$2100,"&gt;=0.4",$C$2:$C$2100,"&lt;0.45",$D$2:$D$2100,"&gt;=0",$D$2:$D$2100,"&lt;100")</f>
        <v>0</v>
      </c>
      <c r="I15" s="3">
        <f>+COUNTIFS($C$2:$C$2100,"&gt;=0.4",$C$2:$C$2100,"&lt;0.45",$D$2:$D$2100,"&gt;=100",$D$2:$D$2100,"&lt;200")</f>
        <v>0</v>
      </c>
      <c r="J15" s="3">
        <f>+COUNTIFS($C$2:$C$2100,"&gt;=0.4",$C$2:$C$2100,"&lt;0.45",$D$2:$D$2100,"&gt;=200",$D$2:$D$2100,"&lt;300")</f>
        <v>0</v>
      </c>
      <c r="K15" s="3">
        <f>+COUNTIFS($C$2:$C$2100,"&gt;=0.4",$C$2:$C$2100,"&lt;0.45",$D$2:$D$2100,"&gt;=300",$D$2:$D$2100,"&lt;400")</f>
        <v>0</v>
      </c>
      <c r="L15" s="3">
        <f>+COUNTIFS($C$2:$C$2100,"&gt;=0.4",$C$2:$C$2100,"&lt;0.45",$D$2:$D$2100,"&gt;=400",$D$2:$D$2100,"&lt;500")</f>
        <v>0</v>
      </c>
      <c r="M15" s="3">
        <f>+COUNTIFS($C$2:$C$2100,"&gt;=0.4",$C$2:$C$2100,"&lt;0.45",$D$2:$D$2100,"&gt;=500",$D$2:$D$2100,"&lt;600")</f>
        <v>0</v>
      </c>
      <c r="N15" s="3">
        <f>+COUNTIFS($C$2:$C$2100,"&gt;=0.4",$C$2:$C$2100,"&lt;0.45",$D$2:$D$2100,"&gt;=600",$D$2:$D$2100,"&lt;700")</f>
        <v>0</v>
      </c>
      <c r="O15" s="3">
        <f>+COUNTIFS($C$2:$C$2100,"&gt;=0.4",$C$2:$C$2100,"&lt;0.45",$D$2:$D$2100,"&gt;=700",$D$2:$D$2100,"&lt;800")</f>
        <v>0</v>
      </c>
      <c r="P15" s="3">
        <f>+COUNTIFS($C$2:$C$2100,"&gt;=0.4",$C$2:$C$2100,"&lt;0.45",$D$2:$D$2100,"&gt;=800",$D$2:$D$2100,"&lt;900")</f>
        <v>0</v>
      </c>
      <c r="Q15" s="3">
        <f>+COUNTIFS($C$2:$C$2100,"&gt;=0.4",$C$2:$C$2100,"&lt;0.45",$D$2:$D$2100,"&gt;=900",$D$2:$D$2100,"&lt;1000")</f>
        <v>0</v>
      </c>
      <c r="R15" s="3">
        <f>+COUNTIFS($C$2:$C$2100,"&gt;=0.4",$C$2:$C$2100,"&lt;0.45",$D$2:$D$2100,"&gt;=1000",$D$2:$D$2100,"&lt;1100")</f>
        <v>0</v>
      </c>
      <c r="S15" s="3">
        <f>+COUNTIFS($C$2:$C$2100,"&gt;=0.4",$C$2:$C$2100,"&lt;0.45",$D$2:$D$2100,"&gt;=1100",$D$2:$D$2100,"&lt;1200")</f>
        <v>0</v>
      </c>
      <c r="T15" s="3">
        <f>+COUNTIFS($C$2:$C$2100,"&gt;=0.4",$C$2:$C$2100,"&lt;0.45",$D$2:$D$2100,"&gt;=1200",$D$2:$D$2100,"&lt;1300")</f>
        <v>0</v>
      </c>
      <c r="U15" s="3">
        <f>+COUNTIFS($C$2:$C$2100,"&gt;=0.4",$C$2:$C$2100,"&lt;0.45",$D$2:$D$2100,"&gt;=1300",$D$2:$D$2100,"&lt;1400")</f>
        <v>0</v>
      </c>
      <c r="V15" s="6">
        <f>+COUNTIFS($C$2:$C$2100,"&gt;=0.4",$C$2:$C$2100,"&lt;0.45",$D$2:$D$2100,"&gt;=1400")</f>
        <v>0</v>
      </c>
      <c r="W15" s="7">
        <f t="shared" si="2"/>
        <v>0</v>
      </c>
      <c r="Y15" s="38"/>
      <c r="Z15" s="23">
        <v>0.45</v>
      </c>
      <c r="AA15" s="3">
        <f t="shared" si="5"/>
        <v>0</v>
      </c>
      <c r="AB15" s="3">
        <f t="shared" si="3"/>
        <v>0</v>
      </c>
      <c r="AC15" s="3">
        <f t="shared" si="3"/>
        <v>0</v>
      </c>
      <c r="AD15" s="3">
        <f t="shared" si="3"/>
        <v>0</v>
      </c>
      <c r="AE15" s="3">
        <f t="shared" si="3"/>
        <v>0</v>
      </c>
      <c r="AF15" s="3">
        <f t="shared" si="3"/>
        <v>0</v>
      </c>
      <c r="AG15" s="3">
        <f t="shared" si="3"/>
        <v>0</v>
      </c>
      <c r="AH15" s="3">
        <f t="shared" si="3"/>
        <v>0</v>
      </c>
      <c r="AI15" s="3">
        <f t="shared" si="3"/>
        <v>0</v>
      </c>
      <c r="AJ15" s="3">
        <f t="shared" si="3"/>
        <v>0</v>
      </c>
      <c r="AK15" s="3">
        <f t="shared" si="3"/>
        <v>0</v>
      </c>
      <c r="AL15" s="3">
        <f t="shared" si="3"/>
        <v>0</v>
      </c>
      <c r="AM15" s="3">
        <f t="shared" si="3"/>
        <v>0</v>
      </c>
      <c r="AN15" s="3">
        <f t="shared" si="3"/>
        <v>0</v>
      </c>
      <c r="AO15" s="6">
        <f t="shared" si="3"/>
        <v>0</v>
      </c>
      <c r="AR15" s="38"/>
      <c r="AS15" s="23">
        <v>0.45</v>
      </c>
      <c r="AT15" s="3">
        <f t="shared" si="0"/>
        <v>1</v>
      </c>
      <c r="AU15" s="3">
        <f t="shared" si="0"/>
        <v>1</v>
      </c>
      <c r="AV15" s="3">
        <f t="shared" si="0"/>
        <v>1</v>
      </c>
      <c r="AW15" s="3">
        <f t="shared" si="0"/>
        <v>1</v>
      </c>
      <c r="AX15" s="3">
        <f t="shared" si="0"/>
        <v>1</v>
      </c>
      <c r="AY15" s="3">
        <f t="shared" si="0"/>
        <v>1</v>
      </c>
      <c r="AZ15" s="3">
        <f t="shared" si="0"/>
        <v>1</v>
      </c>
      <c r="BA15" s="3">
        <f t="shared" si="0"/>
        <v>1</v>
      </c>
      <c r="BB15" s="3">
        <f t="shared" si="0"/>
        <v>1</v>
      </c>
      <c r="BC15" s="3">
        <f t="shared" si="0"/>
        <v>1</v>
      </c>
      <c r="BD15" s="3">
        <f t="shared" si="0"/>
        <v>1</v>
      </c>
      <c r="BE15" s="3">
        <f t="shared" si="0"/>
        <v>1</v>
      </c>
      <c r="BF15" s="3">
        <f t="shared" si="0"/>
        <v>1</v>
      </c>
      <c r="BG15" s="3">
        <f t="shared" si="4"/>
        <v>1</v>
      </c>
      <c r="BH15" s="6">
        <v>1</v>
      </c>
      <c r="BK15" s="38"/>
      <c r="BL15" s="23">
        <v>0.45</v>
      </c>
      <c r="BM15" s="8">
        <f t="shared" si="1"/>
        <v>1</v>
      </c>
      <c r="BN15" s="8">
        <f t="shared" si="1"/>
        <v>1</v>
      </c>
      <c r="BO15" s="8">
        <f t="shared" si="1"/>
        <v>1</v>
      </c>
      <c r="BP15" s="8">
        <f t="shared" si="1"/>
        <v>1</v>
      </c>
      <c r="BQ15" s="8">
        <f t="shared" si="1"/>
        <v>1</v>
      </c>
      <c r="BR15" s="8">
        <f t="shared" si="1"/>
        <v>1</v>
      </c>
      <c r="BS15" s="8">
        <f t="shared" si="1"/>
        <v>1</v>
      </c>
      <c r="BT15" s="8">
        <f t="shared" si="1"/>
        <v>1</v>
      </c>
      <c r="BU15" s="8">
        <f t="shared" si="1"/>
        <v>1</v>
      </c>
      <c r="BV15" s="8">
        <f t="shared" si="1"/>
        <v>1</v>
      </c>
      <c r="BW15" s="8">
        <f t="shared" si="1"/>
        <v>1</v>
      </c>
      <c r="BX15" s="8">
        <f t="shared" si="1"/>
        <v>1</v>
      </c>
      <c r="BY15" s="8">
        <f t="shared" si="1"/>
        <v>1</v>
      </c>
      <c r="BZ15" s="8">
        <f t="shared" si="1"/>
        <v>1</v>
      </c>
      <c r="CA15" s="8">
        <f t="shared" si="1"/>
        <v>1</v>
      </c>
    </row>
    <row r="16" spans="1:79" x14ac:dyDescent="0.25">
      <c r="A16" s="3">
        <v>0.12498435309024999</v>
      </c>
      <c r="B16" s="3">
        <v>80.653376028992497</v>
      </c>
      <c r="C16" s="3">
        <v>0.125</v>
      </c>
      <c r="D16" s="3">
        <v>81</v>
      </c>
      <c r="F16" s="38"/>
      <c r="G16" s="23">
        <v>0.5</v>
      </c>
      <c r="H16" s="3">
        <f>+COUNTIFS($C$2:$C$2100,"&gt;=0.45",$C$2:$C$2100,"&lt;0.5",$D$2:$D$2100,"&gt;=0",$D$2:$D$2100,"&lt;100")</f>
        <v>0</v>
      </c>
      <c r="I16" s="3">
        <f>+COUNTIFS($C$2:$C$2100,"&gt;=0.45",$C$2:$C$2100,"&lt;0.5",$D$2:$D$2100,"&gt;=100",$D$2:$D$2100,"&lt;200")</f>
        <v>0</v>
      </c>
      <c r="J16" s="3">
        <f>+COUNTIFS($C$2:$C$2100,"&gt;=0.45",$C$2:$C$2100,"&lt;0.5",$D$2:$D$2100,"&gt;=200",$D$2:$D$2100,"&lt;300")</f>
        <v>0</v>
      </c>
      <c r="K16" s="3">
        <f>+COUNTIFS($C$2:$C$2100,"&gt;=0.45",$C$2:$C$2100,"&lt;0.5",$D$2:$D$2100,"&gt;=300",$D$2:$D$2100,"&lt;400")</f>
        <v>0</v>
      </c>
      <c r="L16" s="3">
        <f>+COUNTIFS($C$2:$C$2100,"&gt;=0.45",$C$2:$C$2100,"&lt;0.5",$D$2:$D$2100,"&gt;=400",$D$2:$D$2100,"&lt;500")</f>
        <v>0</v>
      </c>
      <c r="M16" s="3">
        <f>+COUNTIFS($C$2:$C$2100,"&gt;=0.45",$C$2:$C$2100,"&lt;0.5",$D$2:$D$2100,"&gt;=500",$D$2:$D$2100,"&lt;600")</f>
        <v>0</v>
      </c>
      <c r="N16" s="3">
        <f>+COUNTIFS($C$2:$C$2100,"&gt;=0.45",$C$2:$C$2100,"&lt;0.5",$D$2:$D$2100,"&gt;=600",$D$2:$D$2100,"&lt;700")</f>
        <v>0</v>
      </c>
      <c r="O16" s="3">
        <f>+COUNTIFS($C$2:$C$2100,"&gt;=0.45",$C$2:$C$2100,"&lt;0.5",$D$2:$D$2100,"&gt;=700",$D$2:$D$2100,"&lt;800")</f>
        <v>0</v>
      </c>
      <c r="P16" s="3">
        <f>+COUNTIFS($C$2:$C$2100,"&gt;=0.45",$C$2:$C$2100,"&lt;0.5",$D$2:$D$2100,"&gt;=800",$D$2:$D$2100,"&lt;900")</f>
        <v>0</v>
      </c>
      <c r="Q16" s="3">
        <f>+COUNTIFS($C$2:$C$2100,"&gt;=0.45",$C$2:$C$2100,"&lt;0.5",$D$2:$D$2100,"&gt;=900",$D$2:$D$2100,"&lt;1000")</f>
        <v>0</v>
      </c>
      <c r="R16" s="3">
        <f>+COUNTIFS($C$2:$C$2100,"&gt;=0.45",$C$2:$C$2100,"&lt;0.5",$D$2:$D$2100,"&gt;=1000",$D$2:$D$2100,"&lt;1100")</f>
        <v>0</v>
      </c>
      <c r="S16" s="3">
        <f>+COUNTIFS($C$2:$C$2100,"&gt;=0.45",$C$2:$C$2100,"&lt;0.5",$D$2:$D$2100,"&gt;=1100",$D$2:$D$2100,"&lt;1200")</f>
        <v>0</v>
      </c>
      <c r="T16" s="3">
        <f>+COUNTIFS($C$2:$C$2100,"&gt;=0.45",$C$2:$C$2100,"&lt;0.5",$D$2:$D$2100,"&gt;=1200",$D$2:$D$2100,"&lt;1300")</f>
        <v>0</v>
      </c>
      <c r="U16" s="3">
        <f>+COUNTIFS($C$2:$C$2100,"&gt;=0.45",$C$2:$C$2100,"&lt;0.5",$D$2:$D$2100,"&gt;=1300",$D$2:$D$2100,"&lt;1400")</f>
        <v>0</v>
      </c>
      <c r="V16" s="6">
        <f>+COUNTIFS($C$2:$C$2100,"&gt;=0.45",$C$2:$C$2100,"&lt;0.5",$D$2:$D$2100,"&gt;=1400")</f>
        <v>0</v>
      </c>
      <c r="W16" s="7">
        <f t="shared" si="2"/>
        <v>0</v>
      </c>
      <c r="Y16" s="38"/>
      <c r="Z16" s="23">
        <v>0.5</v>
      </c>
      <c r="AA16" s="3">
        <f t="shared" si="5"/>
        <v>0</v>
      </c>
      <c r="AB16" s="3">
        <f t="shared" si="3"/>
        <v>0</v>
      </c>
      <c r="AC16" s="3">
        <f t="shared" si="3"/>
        <v>0</v>
      </c>
      <c r="AD16" s="3">
        <f t="shared" si="3"/>
        <v>0</v>
      </c>
      <c r="AE16" s="3">
        <f t="shared" si="3"/>
        <v>0</v>
      </c>
      <c r="AF16" s="3">
        <f t="shared" si="3"/>
        <v>0</v>
      </c>
      <c r="AG16" s="3">
        <f t="shared" si="3"/>
        <v>0</v>
      </c>
      <c r="AH16" s="3">
        <f t="shared" si="3"/>
        <v>0</v>
      </c>
      <c r="AI16" s="3">
        <f t="shared" si="3"/>
        <v>0</v>
      </c>
      <c r="AJ16" s="3">
        <f t="shared" si="3"/>
        <v>0</v>
      </c>
      <c r="AK16" s="3">
        <f t="shared" si="3"/>
        <v>0</v>
      </c>
      <c r="AL16" s="3">
        <f t="shared" si="3"/>
        <v>0</v>
      </c>
      <c r="AM16" s="3">
        <f t="shared" si="3"/>
        <v>0</v>
      </c>
      <c r="AN16" s="3">
        <f t="shared" si="3"/>
        <v>0</v>
      </c>
      <c r="AO16" s="6">
        <f t="shared" si="3"/>
        <v>0</v>
      </c>
      <c r="AR16" s="38"/>
      <c r="AS16" s="23">
        <v>0.5</v>
      </c>
      <c r="AT16" s="3">
        <f t="shared" si="0"/>
        <v>1</v>
      </c>
      <c r="AU16" s="3">
        <f t="shared" si="0"/>
        <v>1</v>
      </c>
      <c r="AV16" s="3">
        <f t="shared" si="0"/>
        <v>1</v>
      </c>
      <c r="AW16" s="3">
        <f t="shared" si="0"/>
        <v>1</v>
      </c>
      <c r="AX16" s="3">
        <f t="shared" si="0"/>
        <v>1</v>
      </c>
      <c r="AY16" s="3">
        <f t="shared" si="0"/>
        <v>1</v>
      </c>
      <c r="AZ16" s="3">
        <f t="shared" si="0"/>
        <v>1</v>
      </c>
      <c r="BA16" s="3">
        <f t="shared" si="0"/>
        <v>1</v>
      </c>
      <c r="BB16" s="3">
        <f t="shared" si="0"/>
        <v>1</v>
      </c>
      <c r="BC16" s="3">
        <f t="shared" si="0"/>
        <v>1</v>
      </c>
      <c r="BD16" s="3">
        <f t="shared" si="0"/>
        <v>1</v>
      </c>
      <c r="BE16" s="3">
        <f t="shared" si="0"/>
        <v>1</v>
      </c>
      <c r="BF16" s="3">
        <f t="shared" si="0"/>
        <v>1</v>
      </c>
      <c r="BG16" s="3">
        <f t="shared" si="4"/>
        <v>1</v>
      </c>
      <c r="BH16" s="6">
        <v>1</v>
      </c>
      <c r="BK16" s="38"/>
      <c r="BL16" s="23">
        <v>0.5</v>
      </c>
      <c r="BM16" s="8">
        <f t="shared" si="1"/>
        <v>1</v>
      </c>
      <c r="BN16" s="8">
        <f t="shared" si="1"/>
        <v>1</v>
      </c>
      <c r="BO16" s="8">
        <f t="shared" si="1"/>
        <v>1</v>
      </c>
      <c r="BP16" s="8">
        <f t="shared" si="1"/>
        <v>1</v>
      </c>
      <c r="BQ16" s="8">
        <f t="shared" si="1"/>
        <v>1</v>
      </c>
      <c r="BR16" s="8">
        <f t="shared" si="1"/>
        <v>1</v>
      </c>
      <c r="BS16" s="8">
        <f t="shared" si="1"/>
        <v>1</v>
      </c>
      <c r="BT16" s="8">
        <f t="shared" si="1"/>
        <v>1</v>
      </c>
      <c r="BU16" s="8">
        <f t="shared" si="1"/>
        <v>1</v>
      </c>
      <c r="BV16" s="8">
        <f t="shared" si="1"/>
        <v>1</v>
      </c>
      <c r="BW16" s="8">
        <f t="shared" si="1"/>
        <v>1</v>
      </c>
      <c r="BX16" s="8">
        <f t="shared" si="1"/>
        <v>1</v>
      </c>
      <c r="BY16" s="8">
        <f t="shared" si="1"/>
        <v>1</v>
      </c>
      <c r="BZ16" s="8">
        <f t="shared" si="1"/>
        <v>1</v>
      </c>
      <c r="CA16" s="8">
        <f t="shared" si="1"/>
        <v>1</v>
      </c>
    </row>
    <row r="17" spans="1:79" x14ac:dyDescent="0.25">
      <c r="A17" s="3">
        <v>0.12073721974858399</v>
      </c>
      <c r="B17" s="3">
        <v>136.48726028692499</v>
      </c>
      <c r="C17" s="3">
        <v>0.121</v>
      </c>
      <c r="D17" s="3">
        <v>136</v>
      </c>
      <c r="F17" s="38"/>
      <c r="G17" s="23">
        <v>0.55000000000000004</v>
      </c>
      <c r="H17" s="3">
        <f>+COUNTIFS($C$2:$C$2100,"&gt;=0.5",$C$2:$C$2100,"&lt;0.55",$D$2:$D$2100,"&gt;=0",$D$2:$D$2100,"&lt;100")</f>
        <v>0</v>
      </c>
      <c r="I17" s="3">
        <f>+COUNTIFS($C$2:$C$2100,"&gt;=0.5",$C$2:$C$2100,"&lt;0.55",$D$2:$D$2100,"&gt;=100",$D$2:$D$2100,"&lt;200")</f>
        <v>0</v>
      </c>
      <c r="J17" s="3">
        <f>+COUNTIFS($C$2:$C$2100,"&gt;=0.5",$C$2:$C$2100,"&lt;0.55",$D$2:$D$2100,"&gt;=200",$D$2:$D$2100,"&lt;300")</f>
        <v>0</v>
      </c>
      <c r="K17" s="3">
        <f>+COUNTIFS($C$2:$C$2100,"&gt;=0.5",$C$2:$C$2100,"&lt;0.55",$D$2:$D$2100,"&gt;=300",$D$2:$D$2100,"&lt;400")</f>
        <v>0</v>
      </c>
      <c r="L17" s="3">
        <f>+COUNTIFS($C$2:$C$2100,"&gt;=0.5",$C$2:$C$2100,"&lt;0.55",$D$2:$D$2100,"&gt;=400",$D$2:$D$2100,"&lt;500")</f>
        <v>0</v>
      </c>
      <c r="M17" s="3">
        <f>+COUNTIFS($C$2:$C$2100,"&gt;=0.5",$C$2:$C$2100,"&lt;0.55",$D$2:$D$2100,"&gt;=500",$D$2:$D$2100,"&lt;600")</f>
        <v>0</v>
      </c>
      <c r="N17" s="3">
        <f>+COUNTIFS($C$2:$C$2100,"&gt;=0.5",$C$2:$C$2100,"&lt;0.55",$D$2:$D$2100,"&gt;=600",$D$2:$D$2100,"&lt;700")</f>
        <v>0</v>
      </c>
      <c r="O17" s="3">
        <f>+COUNTIFS($C$2:$C$2100,"&gt;=0.5",$C$2:$C$2100,"&lt;0.55",$D$2:$D$2100,"&gt;=700",$D$2:$D$2100,"&lt;800")</f>
        <v>0</v>
      </c>
      <c r="P17" s="3">
        <f>+COUNTIFS($C$2:$C$2100,"&gt;=0.5",$C$2:$C$2100,"&lt;0.55",$D$2:$D$2100,"&gt;=800",$D$2:$D$2100,"&lt;900")</f>
        <v>0</v>
      </c>
      <c r="Q17" s="3">
        <f>+COUNTIFS($C$2:$C$2100,"&gt;=0.5",$C$2:$C$2100,"&lt;0.55",$D$2:$D$2100,"&gt;=900",$D$2:$D$2100,"&lt;1000")</f>
        <v>0</v>
      </c>
      <c r="R17" s="3">
        <f>+COUNTIFS($C$2:$C$2100,"&gt;=0.5",$C$2:$C$2100,"&lt;0.55",$D$2:$D$2100,"&gt;=1000",$D$2:$D$2100,"&lt;1100")</f>
        <v>0</v>
      </c>
      <c r="S17" s="3">
        <f>+COUNTIFS($C$2:$C$2100,"&gt;=0.5",$C$2:$C$2100,"&lt;0.55",$D$2:$D$2100,"&gt;=1100",$D$2:$D$2100,"&lt;1200")</f>
        <v>0</v>
      </c>
      <c r="T17" s="3">
        <f>+COUNTIFS($C$2:$C$2100,"&gt;=0.5",$C$2:$C$2100,"&lt;0.55",$D$2:$D$2100,"&gt;=1200",$D$2:$D$2100,"&lt;1300")</f>
        <v>0</v>
      </c>
      <c r="U17" s="3">
        <f>+COUNTIFS($C$2:$C$2100,"&gt;=0.5",$C$2:$C$2100,"&lt;0.55",$D$2:$D$2100,"&gt;=1300",$D$2:$D$2100,"&lt;1400")</f>
        <v>0</v>
      </c>
      <c r="V17" s="6">
        <f>+COUNTIFS($C$2:$C$2100,"&gt;=0.5",$C$2:$C$2100,"&lt;0.55",$D$2:$D$2100,"&gt;=1400")</f>
        <v>0</v>
      </c>
      <c r="W17" s="7">
        <f t="shared" si="2"/>
        <v>0</v>
      </c>
      <c r="Y17" s="38"/>
      <c r="Z17" s="23">
        <v>0.55000000000000004</v>
      </c>
      <c r="AA17" s="3">
        <f t="shared" si="5"/>
        <v>0</v>
      </c>
      <c r="AB17" s="3">
        <f t="shared" si="3"/>
        <v>0</v>
      </c>
      <c r="AC17" s="3">
        <f t="shared" si="3"/>
        <v>0</v>
      </c>
      <c r="AD17" s="3">
        <f t="shared" si="3"/>
        <v>0</v>
      </c>
      <c r="AE17" s="3">
        <f t="shared" si="3"/>
        <v>0</v>
      </c>
      <c r="AF17" s="3">
        <f t="shared" si="3"/>
        <v>0</v>
      </c>
      <c r="AG17" s="3">
        <f t="shared" si="3"/>
        <v>0</v>
      </c>
      <c r="AH17" s="3">
        <f t="shared" si="3"/>
        <v>0</v>
      </c>
      <c r="AI17" s="3">
        <f t="shared" si="3"/>
        <v>0</v>
      </c>
      <c r="AJ17" s="3">
        <f t="shared" si="3"/>
        <v>0</v>
      </c>
      <c r="AK17" s="3">
        <f t="shared" si="3"/>
        <v>0</v>
      </c>
      <c r="AL17" s="3">
        <f t="shared" si="3"/>
        <v>0</v>
      </c>
      <c r="AM17" s="3">
        <f t="shared" si="3"/>
        <v>0</v>
      </c>
      <c r="AN17" s="3">
        <f t="shared" si="3"/>
        <v>0</v>
      </c>
      <c r="AO17" s="6">
        <f t="shared" si="3"/>
        <v>0</v>
      </c>
      <c r="AR17" s="38"/>
      <c r="AS17" s="23">
        <v>0.55000000000000004</v>
      </c>
      <c r="AT17" s="3">
        <f t="shared" si="0"/>
        <v>1</v>
      </c>
      <c r="AU17" s="3">
        <f t="shared" si="0"/>
        <v>1</v>
      </c>
      <c r="AV17" s="3">
        <f t="shared" si="0"/>
        <v>1</v>
      </c>
      <c r="AW17" s="3">
        <f t="shared" si="0"/>
        <v>1</v>
      </c>
      <c r="AX17" s="3">
        <f t="shared" si="0"/>
        <v>1</v>
      </c>
      <c r="AY17" s="3">
        <f t="shared" si="0"/>
        <v>1</v>
      </c>
      <c r="AZ17" s="3">
        <f t="shared" si="0"/>
        <v>1</v>
      </c>
      <c r="BA17" s="3">
        <f t="shared" si="0"/>
        <v>1</v>
      </c>
      <c r="BB17" s="3">
        <f t="shared" si="0"/>
        <v>1</v>
      </c>
      <c r="BC17" s="3">
        <f t="shared" si="0"/>
        <v>1</v>
      </c>
      <c r="BD17" s="3">
        <f t="shared" si="0"/>
        <v>1</v>
      </c>
      <c r="BE17" s="3">
        <f t="shared" si="0"/>
        <v>1</v>
      </c>
      <c r="BF17" s="3">
        <f t="shared" si="0"/>
        <v>1</v>
      </c>
      <c r="BG17" s="3">
        <f t="shared" si="4"/>
        <v>1</v>
      </c>
      <c r="BH17" s="6">
        <v>1</v>
      </c>
      <c r="BK17" s="38"/>
      <c r="BL17" s="23">
        <v>0.55000000000000004</v>
      </c>
      <c r="BM17" s="8">
        <f t="shared" si="1"/>
        <v>1</v>
      </c>
      <c r="BN17" s="8">
        <f t="shared" si="1"/>
        <v>1</v>
      </c>
      <c r="BO17" s="8">
        <f t="shared" si="1"/>
        <v>1</v>
      </c>
      <c r="BP17" s="8">
        <f t="shared" si="1"/>
        <v>1</v>
      </c>
      <c r="BQ17" s="8">
        <f t="shared" si="1"/>
        <v>1</v>
      </c>
      <c r="BR17" s="8">
        <f t="shared" si="1"/>
        <v>1</v>
      </c>
      <c r="BS17" s="8">
        <f t="shared" si="1"/>
        <v>1</v>
      </c>
      <c r="BT17" s="8">
        <f t="shared" si="1"/>
        <v>1</v>
      </c>
      <c r="BU17" s="8">
        <f t="shared" si="1"/>
        <v>1</v>
      </c>
      <c r="BV17" s="8">
        <f t="shared" si="1"/>
        <v>1</v>
      </c>
      <c r="BW17" s="8">
        <f t="shared" si="1"/>
        <v>1</v>
      </c>
      <c r="BX17" s="8">
        <f t="shared" si="1"/>
        <v>1</v>
      </c>
      <c r="BY17" s="8">
        <f t="shared" si="1"/>
        <v>1</v>
      </c>
      <c r="BZ17" s="8">
        <f t="shared" si="1"/>
        <v>1</v>
      </c>
      <c r="CA17" s="8">
        <f t="shared" si="1"/>
        <v>1</v>
      </c>
    </row>
    <row r="18" spans="1:79" x14ac:dyDescent="0.25">
      <c r="A18" s="3">
        <v>0.119610840243556</v>
      </c>
      <c r="B18" s="3">
        <v>639.46824244398601</v>
      </c>
      <c r="C18" s="3">
        <v>0.12</v>
      </c>
      <c r="D18" s="3">
        <v>639</v>
      </c>
      <c r="F18" s="38"/>
      <c r="G18" s="23">
        <v>0.6</v>
      </c>
      <c r="H18" s="3">
        <f>+COUNTIFS($C$2:$C$2100,"&gt;=0.55",$C$2:$C$2100,"&lt;0.6",$D$2:$D$2100,"&gt;=0",$D$2:$D$2100,"&lt;100")</f>
        <v>0</v>
      </c>
      <c r="I18" s="3">
        <f>+COUNTIFS($C$2:$C$2100,"&gt;=0.55",$C$2:$C$2100,"&lt;0.6",$D$2:$D$2100,"&gt;=100",$D$2:$D$2100,"&lt;200")</f>
        <v>0</v>
      </c>
      <c r="J18" s="3">
        <f>+COUNTIFS($C$2:$C$2100,"&gt;=0.55",$C$2:$C$2100,"&lt;0.6",$D$2:$D$2100,"&gt;=200",$D$2:$D$2100,"&lt;300")</f>
        <v>0</v>
      </c>
      <c r="K18" s="3">
        <f>+COUNTIFS($C$2:$C$2100,"&gt;=0.55",$C$2:$C$2100,"&lt;0.6",$D$2:$D$2100,"&gt;=300",$D$2:$D$2100,"&lt;400")</f>
        <v>0</v>
      </c>
      <c r="L18" s="3">
        <f>+COUNTIFS($C$2:$C$2100,"&gt;=0.55",$C$2:$C$2100,"&lt;0.6",$D$2:$D$2100,"&gt;=400",$D$2:$D$2100,"&lt;500")</f>
        <v>0</v>
      </c>
      <c r="M18" s="3">
        <f>+COUNTIFS($C$2:$C$2100,"&gt;=0.55",$C$2:$C$2100,"&lt;0.6",$D$2:$D$2100,"&gt;=500",$D$2:$D$2100,"&lt;600")</f>
        <v>0</v>
      </c>
      <c r="N18" s="3">
        <f>+COUNTIFS($C$2:$C$2100,"&gt;=0.55",$C$2:$C$2100,"&lt;0.6",$D$2:$D$2100,"&gt;=600",$D$2:$D$2100,"&lt;700")</f>
        <v>0</v>
      </c>
      <c r="O18" s="3">
        <f>+COUNTIFS($C$2:$C$2100,"&gt;=0.55",$C$2:$C$2100,"&lt;0.6",$D$2:$D$2100,"&gt;=700",$D$2:$D$2100,"&lt;800")</f>
        <v>0</v>
      </c>
      <c r="P18" s="3">
        <f>+COUNTIFS($C$2:$C$2100,"&gt;=0.55",$C$2:$C$2100,"&lt;0.6",$D$2:$D$2100,"&gt;=800",$D$2:$D$2100,"&lt;900")</f>
        <v>0</v>
      </c>
      <c r="Q18" s="3">
        <f>+COUNTIFS($C$2:$C$2100,"&gt;=0.55",$C$2:$C$2100,"&lt;0.6",$D$2:$D$2100,"&gt;=900",$D$2:$D$2100,"&lt;1000")</f>
        <v>0</v>
      </c>
      <c r="R18" s="3">
        <f>+COUNTIFS($C$2:$C$2100,"&gt;=0.55",$C$2:$C$2100,"&lt;0.6",$D$2:$D$2100,"&gt;=1000",$D$2:$D$2100,"&lt;1100")</f>
        <v>0</v>
      </c>
      <c r="S18" s="3">
        <f>+COUNTIFS($C$2:$C$2100,"&gt;=0.55",$C$2:$C$2100,"&lt;0.6",$D$2:$D$2100,"&gt;=1100",$D$2:$D$2100,"&lt;1200")</f>
        <v>0</v>
      </c>
      <c r="T18" s="3">
        <f>+COUNTIFS($C$2:$C$2100,"&gt;=0.55",$C$2:$C$2100,"&lt;0.6",$D$2:$D$2100,"&gt;=1200",$D$2:$D$2100,"&lt;1300")</f>
        <v>0</v>
      </c>
      <c r="U18" s="3">
        <f>+COUNTIFS($C$2:$C$2100,"&gt;=0.55",$C$2:$C$2100,"&lt;0.6",$D$2:$D$2100,"&gt;=1300",$D$2:$D$2100,"&lt;1400")</f>
        <v>0</v>
      </c>
      <c r="V18" s="6">
        <f>+COUNTIFS($C$2:$C$2100,"&gt;=0.55",$C$2:$C$2100,"&lt;0.6",$D$2:$D$2100,"&gt;=1400")</f>
        <v>0</v>
      </c>
      <c r="W18" s="7">
        <f t="shared" si="2"/>
        <v>0</v>
      </c>
      <c r="Y18" s="38"/>
      <c r="Z18" s="23">
        <v>0.6</v>
      </c>
      <c r="AA18" s="3">
        <f t="shared" si="5"/>
        <v>0</v>
      </c>
      <c r="AB18" s="3">
        <f t="shared" si="3"/>
        <v>0</v>
      </c>
      <c r="AC18" s="3">
        <f t="shared" si="3"/>
        <v>0</v>
      </c>
      <c r="AD18" s="3">
        <f t="shared" si="3"/>
        <v>0</v>
      </c>
      <c r="AE18" s="3">
        <f t="shared" si="3"/>
        <v>0</v>
      </c>
      <c r="AF18" s="3">
        <f t="shared" si="3"/>
        <v>0</v>
      </c>
      <c r="AG18" s="3">
        <f t="shared" si="3"/>
        <v>0</v>
      </c>
      <c r="AH18" s="3">
        <f t="shared" si="3"/>
        <v>0</v>
      </c>
      <c r="AI18" s="3">
        <f t="shared" si="3"/>
        <v>0</v>
      </c>
      <c r="AJ18" s="3">
        <f t="shared" si="3"/>
        <v>0</v>
      </c>
      <c r="AK18" s="3">
        <f t="shared" si="3"/>
        <v>0</v>
      </c>
      <c r="AL18" s="3">
        <f t="shared" si="3"/>
        <v>0</v>
      </c>
      <c r="AM18" s="3">
        <f t="shared" si="3"/>
        <v>0</v>
      </c>
      <c r="AN18" s="3">
        <f t="shared" si="3"/>
        <v>0</v>
      </c>
      <c r="AO18" s="6">
        <f t="shared" si="3"/>
        <v>0</v>
      </c>
      <c r="AR18" s="38"/>
      <c r="AS18" s="23">
        <v>0.6</v>
      </c>
      <c r="AT18" s="3">
        <f t="shared" si="0"/>
        <v>1</v>
      </c>
      <c r="AU18" s="3">
        <f t="shared" si="0"/>
        <v>1</v>
      </c>
      <c r="AV18" s="3">
        <f t="shared" si="0"/>
        <v>1</v>
      </c>
      <c r="AW18" s="3">
        <f t="shared" si="0"/>
        <v>1</v>
      </c>
      <c r="AX18" s="3">
        <f t="shared" si="0"/>
        <v>1</v>
      </c>
      <c r="AY18" s="3">
        <f t="shared" si="0"/>
        <v>1</v>
      </c>
      <c r="AZ18" s="3">
        <f t="shared" si="0"/>
        <v>1</v>
      </c>
      <c r="BA18" s="3">
        <f t="shared" si="0"/>
        <v>1</v>
      </c>
      <c r="BB18" s="3">
        <f t="shared" si="0"/>
        <v>1</v>
      </c>
      <c r="BC18" s="3">
        <f t="shared" si="0"/>
        <v>1</v>
      </c>
      <c r="BD18" s="3">
        <f t="shared" si="0"/>
        <v>1</v>
      </c>
      <c r="BE18" s="3">
        <f t="shared" si="0"/>
        <v>1</v>
      </c>
      <c r="BF18" s="3">
        <f t="shared" si="0"/>
        <v>1</v>
      </c>
      <c r="BG18" s="3">
        <f t="shared" si="4"/>
        <v>1</v>
      </c>
      <c r="BH18" s="6">
        <v>1</v>
      </c>
      <c r="BK18" s="38"/>
      <c r="BL18" s="23">
        <v>0.6</v>
      </c>
      <c r="BM18" s="8">
        <f t="shared" si="1"/>
        <v>1</v>
      </c>
      <c r="BN18" s="8">
        <f t="shared" si="1"/>
        <v>1</v>
      </c>
      <c r="BO18" s="8">
        <f t="shared" si="1"/>
        <v>1</v>
      </c>
      <c r="BP18" s="8">
        <f t="shared" si="1"/>
        <v>1</v>
      </c>
      <c r="BQ18" s="8">
        <f t="shared" si="1"/>
        <v>1</v>
      </c>
      <c r="BR18" s="8">
        <f t="shared" si="1"/>
        <v>1</v>
      </c>
      <c r="BS18" s="8">
        <f t="shared" si="1"/>
        <v>1</v>
      </c>
      <c r="BT18" s="8">
        <f t="shared" si="1"/>
        <v>1</v>
      </c>
      <c r="BU18" s="8">
        <f t="shared" si="1"/>
        <v>1</v>
      </c>
      <c r="BV18" s="8">
        <f t="shared" si="1"/>
        <v>1</v>
      </c>
      <c r="BW18" s="8">
        <f t="shared" si="1"/>
        <v>1</v>
      </c>
      <c r="BX18" s="8">
        <f t="shared" si="1"/>
        <v>1</v>
      </c>
      <c r="BY18" s="8">
        <f t="shared" si="1"/>
        <v>1</v>
      </c>
      <c r="BZ18" s="8">
        <f t="shared" si="1"/>
        <v>1</v>
      </c>
      <c r="CA18" s="8">
        <f t="shared" si="1"/>
        <v>1</v>
      </c>
    </row>
    <row r="19" spans="1:79" x14ac:dyDescent="0.25">
      <c r="A19" s="3">
        <v>0.113249787233308</v>
      </c>
      <c r="B19" s="3">
        <v>765.69747446896304</v>
      </c>
      <c r="C19" s="3">
        <v>0.113</v>
      </c>
      <c r="D19" s="3">
        <v>766</v>
      </c>
      <c r="F19" s="38"/>
      <c r="G19" s="23">
        <v>0.65</v>
      </c>
      <c r="H19" s="3">
        <f>+COUNTIFS($C$2:$C$2100,"&gt;=0.6",$C$2:$C$2100,"&lt;0.65",$D$2:$D$2100,"&gt;=0",$D$2:$D$2100,"&lt;100")</f>
        <v>0</v>
      </c>
      <c r="I19" s="3">
        <f>+COUNTIFS($C$2:$C$2100,"&gt;=0.6",$C$2:$C$2100,"&lt;0.65",$D$2:$D$2100,"&gt;=100",$D$2:$D$2100,"&lt;200")</f>
        <v>0</v>
      </c>
      <c r="J19" s="3">
        <f>+COUNTIFS($C$2:$C$2100,"&gt;=0.6",$C$2:$C$2100,"&lt;0.65",$D$2:$D$2100,"&gt;=200",$D$2:$D$2100,"&lt;300")</f>
        <v>0</v>
      </c>
      <c r="K19" s="3">
        <f>+COUNTIFS($C$2:$C$2100,"&gt;=0.6",$C$2:$C$2100,"&lt;0.65",$D$2:$D$2100,"&gt;=300",$D$2:$D$2100,"&lt;400")</f>
        <v>0</v>
      </c>
      <c r="L19" s="3">
        <f>+COUNTIFS($C$2:$C$2100,"&gt;=0.6",$C$2:$C$2100,"&lt;0.65",$D$2:$D$2100,"&gt;=400",$D$2:$D$2100,"&lt;500")</f>
        <v>0</v>
      </c>
      <c r="M19" s="3">
        <f>+COUNTIFS($C$2:$C$2100,"&gt;=0.6",$C$2:$C$2100,"&lt;0.65",$D$2:$D$2100,"&gt;=500",$D$2:$D$2100,"&lt;600")</f>
        <v>0</v>
      </c>
      <c r="N19" s="3">
        <f>+COUNTIFS($C$2:$C$2100,"&gt;=0.6",$C$2:$C$2100,"&lt;0.65",$D$2:$D$2100,"&gt;=600",$D$2:$D$2100,"&lt;700")</f>
        <v>0</v>
      </c>
      <c r="O19" s="3">
        <f>+COUNTIFS($C$2:$C$2100,"&gt;=0.6",$C$2:$C$2100,"&lt;0.65",$D$2:$D$2100,"&gt;=700",$D$2:$D$2100,"&lt;800")</f>
        <v>0</v>
      </c>
      <c r="P19" s="3">
        <f>+COUNTIFS($C$2:$C$2100,"&gt;=0.6",$C$2:$C$2100,"&lt;0.65",$D$2:$D$2100,"&gt;=800",$D$2:$D$2100,"&lt;900")</f>
        <v>0</v>
      </c>
      <c r="Q19" s="3">
        <f>+COUNTIFS($C$2:$C$2100,"&gt;=0.6",$C$2:$C$2100,"&lt;0.65",$D$2:$D$2100,"&gt;=900",$D$2:$D$2100,"&lt;1000")</f>
        <v>0</v>
      </c>
      <c r="R19" s="3">
        <f>+COUNTIFS($C$2:$C$2100,"&gt;=0.6",$C$2:$C$2100,"&lt;0.65",$D$2:$D$2100,"&gt;=1000",$D$2:$D$2100,"&lt;1100")</f>
        <v>0</v>
      </c>
      <c r="S19" s="3">
        <f>+COUNTIFS($C$2:$C$2100,"&gt;=0.6",$C$2:$C$2100,"&lt;0.65",$D$2:$D$2100,"&gt;=1100",$D$2:$D$2100,"&lt;1200")</f>
        <v>0</v>
      </c>
      <c r="T19" s="3">
        <f>+COUNTIFS($C$2:$C$2100,"&gt;=0.6",$C$2:$C$2100,"&lt;0.65",$D$2:$D$2100,"&gt;=1200",$D$2:$D$2100,"&lt;1300")</f>
        <v>0</v>
      </c>
      <c r="U19" s="3">
        <f>+COUNTIFS($C$2:$C$2100,"&gt;=0.6",$C$2:$C$2100,"&lt;0.65",$D$2:$D$2100,"&gt;=1300",$D$2:$D$2100,"&lt;1400")</f>
        <v>0</v>
      </c>
      <c r="V19" s="6">
        <f>+COUNTIFS($C$2:$C$2100,"&gt;=0.6",$C$2:$C$2100,"&lt;0.65",$D$2:$D$2100,"&gt;=1400")</f>
        <v>0</v>
      </c>
      <c r="W19" s="7">
        <f t="shared" si="2"/>
        <v>0</v>
      </c>
      <c r="Y19" s="38"/>
      <c r="Z19" s="23">
        <v>0.65</v>
      </c>
      <c r="AA19" s="3">
        <f t="shared" si="5"/>
        <v>0</v>
      </c>
      <c r="AB19" s="3">
        <f t="shared" si="3"/>
        <v>0</v>
      </c>
      <c r="AC19" s="3">
        <f t="shared" si="3"/>
        <v>0</v>
      </c>
      <c r="AD19" s="3">
        <f t="shared" si="3"/>
        <v>0</v>
      </c>
      <c r="AE19" s="3">
        <f t="shared" si="3"/>
        <v>0</v>
      </c>
      <c r="AF19" s="3">
        <f t="shared" si="3"/>
        <v>0</v>
      </c>
      <c r="AG19" s="3">
        <f t="shared" si="3"/>
        <v>0</v>
      </c>
      <c r="AH19" s="3">
        <f t="shared" si="3"/>
        <v>0</v>
      </c>
      <c r="AI19" s="3">
        <f t="shared" si="3"/>
        <v>0</v>
      </c>
      <c r="AJ19" s="3">
        <f t="shared" si="3"/>
        <v>0</v>
      </c>
      <c r="AK19" s="3">
        <f t="shared" si="3"/>
        <v>0</v>
      </c>
      <c r="AL19" s="3">
        <f t="shared" si="3"/>
        <v>0</v>
      </c>
      <c r="AM19" s="3">
        <f t="shared" si="3"/>
        <v>0</v>
      </c>
      <c r="AN19" s="3">
        <f t="shared" si="3"/>
        <v>0</v>
      </c>
      <c r="AO19" s="6">
        <f t="shared" si="3"/>
        <v>0</v>
      </c>
      <c r="AR19" s="38"/>
      <c r="AS19" s="23">
        <v>0.65</v>
      </c>
      <c r="AT19" s="3">
        <f t="shared" si="0"/>
        <v>1</v>
      </c>
      <c r="AU19" s="3">
        <f t="shared" si="0"/>
        <v>1</v>
      </c>
      <c r="AV19" s="3">
        <f t="shared" si="0"/>
        <v>1</v>
      </c>
      <c r="AW19" s="3">
        <f t="shared" si="0"/>
        <v>1</v>
      </c>
      <c r="AX19" s="3">
        <f t="shared" si="0"/>
        <v>1</v>
      </c>
      <c r="AY19" s="3">
        <f t="shared" si="0"/>
        <v>1</v>
      </c>
      <c r="AZ19" s="3">
        <f t="shared" si="0"/>
        <v>1</v>
      </c>
      <c r="BA19" s="3">
        <f t="shared" si="0"/>
        <v>1</v>
      </c>
      <c r="BB19" s="3">
        <f t="shared" si="0"/>
        <v>1</v>
      </c>
      <c r="BC19" s="3">
        <f t="shared" si="0"/>
        <v>1</v>
      </c>
      <c r="BD19" s="3">
        <f t="shared" si="0"/>
        <v>1</v>
      </c>
      <c r="BE19" s="3">
        <f t="shared" si="0"/>
        <v>1</v>
      </c>
      <c r="BF19" s="3">
        <f t="shared" si="0"/>
        <v>1</v>
      </c>
      <c r="BG19" s="3">
        <f t="shared" si="4"/>
        <v>1</v>
      </c>
      <c r="BH19" s="6">
        <v>1</v>
      </c>
      <c r="BK19" s="38"/>
      <c r="BL19" s="23">
        <v>0.65</v>
      </c>
      <c r="BM19" s="8">
        <f t="shared" si="1"/>
        <v>1</v>
      </c>
      <c r="BN19" s="8">
        <f t="shared" si="1"/>
        <v>1</v>
      </c>
      <c r="BO19" s="8">
        <f t="shared" si="1"/>
        <v>1</v>
      </c>
      <c r="BP19" s="8">
        <f t="shared" si="1"/>
        <v>1</v>
      </c>
      <c r="BQ19" s="8">
        <f t="shared" si="1"/>
        <v>1</v>
      </c>
      <c r="BR19" s="8">
        <f t="shared" si="1"/>
        <v>1</v>
      </c>
      <c r="BS19" s="8">
        <f t="shared" si="1"/>
        <v>1</v>
      </c>
      <c r="BT19" s="8">
        <f t="shared" si="1"/>
        <v>1</v>
      </c>
      <c r="BU19" s="8">
        <f t="shared" si="1"/>
        <v>1</v>
      </c>
      <c r="BV19" s="8">
        <f t="shared" si="1"/>
        <v>1</v>
      </c>
      <c r="BW19" s="8">
        <f t="shared" si="1"/>
        <v>1</v>
      </c>
      <c r="BX19" s="8">
        <f t="shared" si="1"/>
        <v>1</v>
      </c>
      <c r="BY19" s="8">
        <f t="shared" si="1"/>
        <v>1</v>
      </c>
      <c r="BZ19" s="8">
        <f t="shared" si="1"/>
        <v>1</v>
      </c>
      <c r="CA19" s="8">
        <f t="shared" si="1"/>
        <v>1</v>
      </c>
    </row>
    <row r="20" spans="1:79" x14ac:dyDescent="0.25">
      <c r="A20" s="3">
        <v>0.179365401384734</v>
      </c>
      <c r="B20" s="3">
        <v>99.392904412879702</v>
      </c>
      <c r="C20" s="3">
        <v>0.17899999999999999</v>
      </c>
      <c r="D20" s="3">
        <v>99</v>
      </c>
      <c r="F20" s="38"/>
      <c r="G20" s="23">
        <v>0.7</v>
      </c>
      <c r="H20" s="3">
        <f>+COUNTIFS($C$2:$C$2100,"&gt;=0.65",$C$2:$C$2100,"&lt;0.7",$D$2:$D$2100,"&gt;=0",$D$2:$D$2100,"&lt;100")</f>
        <v>0</v>
      </c>
      <c r="I20" s="3">
        <f>+COUNTIFS($C$2:$C$2100,"&gt;=0.65",$C$2:$C$2100,"&lt;0.7",$D$2:$D$2100,"&gt;=100",$D$2:$D$2100,"&lt;200")</f>
        <v>0</v>
      </c>
      <c r="J20" s="3">
        <f>+COUNTIFS($C$2:$C$2100,"&gt;=0.65",$C$2:$C$2100,"&lt;0.7",$D$2:$D$2100,"&gt;=200",$D$2:$D$2100,"&lt;300")</f>
        <v>0</v>
      </c>
      <c r="K20" s="3">
        <f>+COUNTIFS($C$2:$C$2100,"&gt;=0.65",$C$2:$C$2100,"&lt;0.7",$D$2:$D$2100,"&gt;=300",$D$2:$D$2100,"&lt;400")</f>
        <v>0</v>
      </c>
      <c r="L20" s="3">
        <f>+COUNTIFS($C$2:$C$2100,"&gt;=0.65",$C$2:$C$2100,"&lt;0.7",$D$2:$D$2100,"&gt;=400",$D$2:$D$2100,"&lt;500")</f>
        <v>0</v>
      </c>
      <c r="M20" s="3">
        <f>+COUNTIFS($C$2:$C$2100,"&gt;=0.65",$C$2:$C$2100,"&lt;0.7",$D$2:$D$2100,"&gt;=500",$D$2:$D$2100,"&lt;600")</f>
        <v>0</v>
      </c>
      <c r="N20" s="3">
        <f>+COUNTIFS($C$2:$C$2100,"&gt;=0.65",$C$2:$C$2100,"&lt;0.7",$D$2:$D$2100,"&gt;=600",$D$2:$D$2100,"&lt;700")</f>
        <v>0</v>
      </c>
      <c r="O20" s="3">
        <f>+COUNTIFS($C$2:$C$2100,"&gt;=0.65",$C$2:$C$2100,"&lt;0.7",$D$2:$D$2100,"&gt;=700",$D$2:$D$2100,"&lt;800")</f>
        <v>0</v>
      </c>
      <c r="P20" s="3">
        <f>+COUNTIFS($C$2:$C$2100,"&gt;=0.65",$C$2:$C$2100,"&lt;0.7",$D$2:$D$2100,"&gt;=800",$D$2:$D$2100,"&lt;900")</f>
        <v>0</v>
      </c>
      <c r="Q20" s="3">
        <f>+COUNTIFS($C$2:$C$2100,"&gt;=0.65",$C$2:$C$2100,"&lt;0.7",$D$2:$D$2100,"&gt;=900",$D$2:$D$2100,"&lt;1000")</f>
        <v>0</v>
      </c>
      <c r="R20" s="3">
        <f>+COUNTIFS($C$2:$C$2100,"&gt;=0.65",$C$2:$C$2100,"&lt;0.7",$D$2:$D$2100,"&gt;=1000",$D$2:$D$2100,"&lt;1100")</f>
        <v>0</v>
      </c>
      <c r="S20" s="3">
        <f>+COUNTIFS($C$2:$C$2100,"&gt;=0.65",$C$2:$C$2100,"&lt;0.7",$D$2:$D$2100,"&gt;=1100",$D$2:$D$2100,"&lt;1200")</f>
        <v>0</v>
      </c>
      <c r="T20" s="3">
        <f>+COUNTIFS($C$2:$C$2100,"&gt;=0.65",$C$2:$C$2100,"&lt;0.7",$D$2:$D$2100,"&gt;=1200",$D$2:$D$2100,"&lt;1300")</f>
        <v>0</v>
      </c>
      <c r="U20" s="3">
        <f>+COUNTIFS($C$2:$C$2100,"&gt;=0.65",$C$2:$C$2100,"&lt;0.7",$D$2:$D$2100,"&gt;=1300",$D$2:$D$2100,"&lt;1400")</f>
        <v>0</v>
      </c>
      <c r="V20" s="6">
        <f>+COUNTIFS($C$2:$C$2100,"&gt;=0.65",$C$2:$C$2100,"&lt;0.7",$D$2:$D$2100,"&gt;=1400")</f>
        <v>0</v>
      </c>
      <c r="W20" s="7">
        <f t="shared" si="2"/>
        <v>0</v>
      </c>
      <c r="Y20" s="38"/>
      <c r="Z20" s="23">
        <v>0.7</v>
      </c>
      <c r="AA20" s="3">
        <f t="shared" si="5"/>
        <v>0</v>
      </c>
      <c r="AB20" s="3">
        <f t="shared" si="3"/>
        <v>0</v>
      </c>
      <c r="AC20" s="3">
        <f t="shared" si="3"/>
        <v>0</v>
      </c>
      <c r="AD20" s="3">
        <f t="shared" si="3"/>
        <v>0</v>
      </c>
      <c r="AE20" s="3">
        <f t="shared" si="3"/>
        <v>0</v>
      </c>
      <c r="AF20" s="3">
        <f t="shared" si="3"/>
        <v>0</v>
      </c>
      <c r="AG20" s="3">
        <f t="shared" si="3"/>
        <v>0</v>
      </c>
      <c r="AH20" s="3">
        <f t="shared" si="3"/>
        <v>0</v>
      </c>
      <c r="AI20" s="3">
        <f t="shared" si="3"/>
        <v>0</v>
      </c>
      <c r="AJ20" s="3">
        <f t="shared" si="3"/>
        <v>0</v>
      </c>
      <c r="AK20" s="3">
        <f t="shared" si="3"/>
        <v>0</v>
      </c>
      <c r="AL20" s="3">
        <f t="shared" si="3"/>
        <v>0</v>
      </c>
      <c r="AM20" s="3">
        <f t="shared" si="3"/>
        <v>0</v>
      </c>
      <c r="AN20" s="3">
        <f t="shared" si="3"/>
        <v>0</v>
      </c>
      <c r="AO20" s="6">
        <f t="shared" si="3"/>
        <v>0</v>
      </c>
      <c r="AR20" s="38"/>
      <c r="AS20" s="23">
        <v>0.7</v>
      </c>
      <c r="AT20" s="3">
        <f t="shared" si="0"/>
        <v>1</v>
      </c>
      <c r="AU20" s="3">
        <f t="shared" si="0"/>
        <v>1</v>
      </c>
      <c r="AV20" s="3">
        <f t="shared" si="0"/>
        <v>1</v>
      </c>
      <c r="AW20" s="3">
        <f t="shared" si="0"/>
        <v>1</v>
      </c>
      <c r="AX20" s="3">
        <f t="shared" si="0"/>
        <v>1</v>
      </c>
      <c r="AY20" s="3">
        <f t="shared" si="0"/>
        <v>1</v>
      </c>
      <c r="AZ20" s="3">
        <f t="shared" si="0"/>
        <v>1</v>
      </c>
      <c r="BA20" s="3">
        <f t="shared" si="0"/>
        <v>1</v>
      </c>
      <c r="BB20" s="3">
        <f t="shared" si="0"/>
        <v>1</v>
      </c>
      <c r="BC20" s="3">
        <f t="shared" si="0"/>
        <v>1</v>
      </c>
      <c r="BD20" s="3">
        <f t="shared" si="0"/>
        <v>1</v>
      </c>
      <c r="BE20" s="3">
        <f t="shared" si="0"/>
        <v>1</v>
      </c>
      <c r="BF20" s="3">
        <f t="shared" si="0"/>
        <v>1</v>
      </c>
      <c r="BG20" s="3">
        <f t="shared" si="4"/>
        <v>1</v>
      </c>
      <c r="BH20" s="6">
        <v>1</v>
      </c>
      <c r="BK20" s="38"/>
      <c r="BL20" s="23">
        <v>0.7</v>
      </c>
      <c r="BM20" s="8">
        <f t="shared" si="1"/>
        <v>1</v>
      </c>
      <c r="BN20" s="8">
        <f t="shared" si="1"/>
        <v>1</v>
      </c>
      <c r="BO20" s="8">
        <f t="shared" si="1"/>
        <v>1</v>
      </c>
      <c r="BP20" s="8">
        <f t="shared" si="1"/>
        <v>1</v>
      </c>
      <c r="BQ20" s="8">
        <f t="shared" si="1"/>
        <v>1</v>
      </c>
      <c r="BR20" s="8">
        <f t="shared" si="1"/>
        <v>1</v>
      </c>
      <c r="BS20" s="8">
        <f t="shared" si="1"/>
        <v>1</v>
      </c>
      <c r="BT20" s="8">
        <f t="shared" si="1"/>
        <v>1</v>
      </c>
      <c r="BU20" s="8">
        <f t="shared" si="1"/>
        <v>1</v>
      </c>
      <c r="BV20" s="8">
        <f t="shared" si="1"/>
        <v>1</v>
      </c>
      <c r="BW20" s="8">
        <f t="shared" si="1"/>
        <v>1</v>
      </c>
      <c r="BX20" s="8">
        <f t="shared" si="1"/>
        <v>1</v>
      </c>
      <c r="BY20" s="8">
        <f t="shared" si="1"/>
        <v>1</v>
      </c>
      <c r="BZ20" s="8">
        <f t="shared" si="1"/>
        <v>1</v>
      </c>
      <c r="CA20" s="8">
        <f t="shared" si="1"/>
        <v>1</v>
      </c>
    </row>
    <row r="21" spans="1:79" x14ac:dyDescent="0.25">
      <c r="A21" s="3">
        <v>0.1690494675326</v>
      </c>
      <c r="B21" s="3">
        <v>267.17746647557902</v>
      </c>
      <c r="C21" s="3">
        <v>0.16900000000000001</v>
      </c>
      <c r="D21" s="3">
        <v>267</v>
      </c>
      <c r="F21" s="38"/>
      <c r="G21" s="23">
        <v>0.75</v>
      </c>
      <c r="H21" s="3">
        <f>+COUNTIFS($C$2:$C$2100,"&gt;=0.7",$C$2:$C$2100,"&lt;0.75",$D$2:$D$2100,"&gt;=0",$D$2:$D$2100,"&lt;100")</f>
        <v>0</v>
      </c>
      <c r="I21" s="3">
        <f>+COUNTIFS($C$2:$C$2100,"&gt;=0.7",$C$2:$C$2100,"&lt;0.75",$D$2:$D$2100,"&gt;=100",$D$2:$D$2100,"&lt;200")</f>
        <v>0</v>
      </c>
      <c r="J21" s="3">
        <f>+COUNTIFS($C$2:$C$2100,"&gt;=0.7",$C$2:$C$2100,"&lt;0.75",$D$2:$D$2100,"&gt;=200",$D$2:$D$2100,"&lt;300")</f>
        <v>0</v>
      </c>
      <c r="K21" s="3">
        <f>+COUNTIFS($C$2:$C$2100,"&gt;=0.7",$C$2:$C$2100,"&lt;0.75",$D$2:$D$2100,"&gt;=300",$D$2:$D$2100,"&lt;400")</f>
        <v>0</v>
      </c>
      <c r="L21" s="3">
        <f>+COUNTIFS($C$2:$C$2100,"&gt;=0.7",$C$2:$C$2100,"&lt;0.75",$D$2:$D$2100,"&gt;=400",$D$2:$D$2100,"&lt;500")</f>
        <v>0</v>
      </c>
      <c r="M21" s="3">
        <f>+COUNTIFS($C$2:$C$2100,"&gt;=0.7",$C$2:$C$2100,"&lt;0.75",$D$2:$D$2100,"&gt;=500",$D$2:$D$2100,"&lt;600")</f>
        <v>0</v>
      </c>
      <c r="N21" s="3">
        <f>+COUNTIFS($C$2:$C$2100,"&gt;=0.7",$C$2:$C$2100,"&lt;0.75",$D$2:$D$2100,"&gt;=600",$D$2:$D$2100,"&lt;700")</f>
        <v>0</v>
      </c>
      <c r="O21" s="3">
        <f>+COUNTIFS($C$2:$C$2100,"&gt;=0.7",$C$2:$C$2100,"&lt;0.75",$D$2:$D$2100,"&gt;=700",$D$2:$D$2100,"&lt;800")</f>
        <v>0</v>
      </c>
      <c r="P21" s="3">
        <f>+COUNTIFS($C$2:$C$2100,"&gt;=0.7",$C$2:$C$2100,"&lt;0.75",$D$2:$D$2100,"&gt;=800",$D$2:$D$2100,"&lt;900")</f>
        <v>0</v>
      </c>
      <c r="Q21" s="3">
        <f>+COUNTIFS($C$2:$C$2100,"&gt;=0.7",$C$2:$C$2100,"&lt;0.75",$D$2:$D$2100,"&gt;=900",$D$2:$D$2100,"&lt;1000")</f>
        <v>0</v>
      </c>
      <c r="R21" s="3">
        <f>+COUNTIFS($C$2:$C$2100,"&gt;=0.7",$C$2:$C$2100,"&lt;0.75",$D$2:$D$2100,"&gt;=1000",$D$2:$D$2100,"&lt;1100")</f>
        <v>0</v>
      </c>
      <c r="S21" s="3">
        <f>+COUNTIFS($C$2:$C$2100,"&gt;=0.7",$C$2:$C$2100,"&lt;0.75",$D$2:$D$2100,"&gt;=1100",$D$2:$D$2100,"&lt;1200")</f>
        <v>0</v>
      </c>
      <c r="T21" s="3">
        <f>+COUNTIFS($C$2:$C$2100,"&gt;=0.7",$C$2:$C$2100,"&lt;0.75",$D$2:$D$2100,"&gt;=1200",$D$2:$D$2100,"&lt;1300")</f>
        <v>0</v>
      </c>
      <c r="U21" s="3">
        <f>+COUNTIFS($C$2:$C$2100,"&gt;=0.7",$C$2:$C$2100,"&lt;0.75",$D$2:$D$2100,"&gt;=1300",$D$2:$D$2100,"&lt;1400")</f>
        <v>0</v>
      </c>
      <c r="V21" s="6">
        <f>+COUNTIFS($C$2:$C$2100,"&gt;=0.7",$C$2:$C$2100,"&lt;0.75",$D$2:$D$2100,"&gt;=1400")</f>
        <v>0</v>
      </c>
      <c r="W21" s="7">
        <f t="shared" si="2"/>
        <v>0</v>
      </c>
      <c r="Y21" s="38"/>
      <c r="Z21" s="23">
        <v>0.75</v>
      </c>
      <c r="AA21" s="3">
        <f t="shared" si="5"/>
        <v>0</v>
      </c>
      <c r="AB21" s="3">
        <f t="shared" si="3"/>
        <v>0</v>
      </c>
      <c r="AC21" s="3">
        <f t="shared" si="3"/>
        <v>0</v>
      </c>
      <c r="AD21" s="3">
        <f t="shared" si="3"/>
        <v>0</v>
      </c>
      <c r="AE21" s="3">
        <f t="shared" si="3"/>
        <v>0</v>
      </c>
      <c r="AF21" s="3">
        <f t="shared" si="3"/>
        <v>0</v>
      </c>
      <c r="AG21" s="3">
        <f t="shared" si="3"/>
        <v>0</v>
      </c>
      <c r="AH21" s="3">
        <f t="shared" si="3"/>
        <v>0</v>
      </c>
      <c r="AI21" s="3">
        <f t="shared" si="3"/>
        <v>0</v>
      </c>
      <c r="AJ21" s="3">
        <f t="shared" si="3"/>
        <v>0</v>
      </c>
      <c r="AK21" s="3">
        <f t="shared" si="3"/>
        <v>0</v>
      </c>
      <c r="AL21" s="3">
        <f t="shared" si="3"/>
        <v>0</v>
      </c>
      <c r="AM21" s="3">
        <f t="shared" si="3"/>
        <v>0</v>
      </c>
      <c r="AN21" s="3">
        <f t="shared" si="3"/>
        <v>0</v>
      </c>
      <c r="AO21" s="6">
        <f t="shared" si="3"/>
        <v>0</v>
      </c>
      <c r="AR21" s="38"/>
      <c r="AS21" s="23">
        <v>0.75</v>
      </c>
      <c r="AT21" s="3">
        <f t="shared" si="0"/>
        <v>1</v>
      </c>
      <c r="AU21" s="3">
        <f t="shared" si="0"/>
        <v>1</v>
      </c>
      <c r="AV21" s="3">
        <f t="shared" si="0"/>
        <v>1</v>
      </c>
      <c r="AW21" s="3">
        <f t="shared" si="0"/>
        <v>1</v>
      </c>
      <c r="AX21" s="3">
        <f t="shared" si="0"/>
        <v>1</v>
      </c>
      <c r="AY21" s="3">
        <f t="shared" si="0"/>
        <v>1</v>
      </c>
      <c r="AZ21" s="3">
        <f t="shared" si="0"/>
        <v>1</v>
      </c>
      <c r="BA21" s="3">
        <f t="shared" si="0"/>
        <v>1</v>
      </c>
      <c r="BB21" s="3">
        <f t="shared" si="0"/>
        <v>1</v>
      </c>
      <c r="BC21" s="3">
        <f t="shared" si="0"/>
        <v>1</v>
      </c>
      <c r="BD21" s="3">
        <f t="shared" si="0"/>
        <v>1</v>
      </c>
      <c r="BE21" s="3">
        <f t="shared" si="0"/>
        <v>1</v>
      </c>
      <c r="BF21" s="3">
        <f t="shared" si="0"/>
        <v>1</v>
      </c>
      <c r="BG21" s="3">
        <f t="shared" si="4"/>
        <v>1</v>
      </c>
      <c r="BH21" s="6">
        <v>1</v>
      </c>
      <c r="BK21" s="38"/>
      <c r="BL21" s="23">
        <v>0.75</v>
      </c>
      <c r="BM21" s="8">
        <f t="shared" si="1"/>
        <v>1</v>
      </c>
      <c r="BN21" s="8">
        <f t="shared" si="1"/>
        <v>1</v>
      </c>
      <c r="BO21" s="8">
        <f t="shared" si="1"/>
        <v>1</v>
      </c>
      <c r="BP21" s="8">
        <f t="shared" si="1"/>
        <v>1</v>
      </c>
      <c r="BQ21" s="8">
        <f t="shared" si="1"/>
        <v>1</v>
      </c>
      <c r="BR21" s="8">
        <f t="shared" si="1"/>
        <v>1</v>
      </c>
      <c r="BS21" s="8">
        <f t="shared" si="1"/>
        <v>1</v>
      </c>
      <c r="BT21" s="8">
        <f t="shared" si="1"/>
        <v>1</v>
      </c>
      <c r="BU21" s="8">
        <f t="shared" si="1"/>
        <v>1</v>
      </c>
      <c r="BV21" s="8">
        <f t="shared" si="1"/>
        <v>1</v>
      </c>
      <c r="BW21" s="8">
        <f t="shared" si="1"/>
        <v>1</v>
      </c>
      <c r="BX21" s="8">
        <f t="shared" si="1"/>
        <v>1</v>
      </c>
      <c r="BY21" s="8">
        <f t="shared" si="1"/>
        <v>1</v>
      </c>
      <c r="BZ21" s="8">
        <f t="shared" si="1"/>
        <v>1</v>
      </c>
      <c r="CA21" s="8">
        <f t="shared" si="1"/>
        <v>1</v>
      </c>
    </row>
    <row r="22" spans="1:79" x14ac:dyDescent="0.25">
      <c r="A22" s="3">
        <v>0.14124362855408201</v>
      </c>
      <c r="B22" s="3">
        <v>920.19712946743505</v>
      </c>
      <c r="C22" s="3">
        <v>0.14099999999999999</v>
      </c>
      <c r="D22" s="3">
        <v>920</v>
      </c>
      <c r="F22" s="38"/>
      <c r="G22" s="23">
        <v>0.8</v>
      </c>
      <c r="H22" s="3">
        <f>+COUNTIFS($C$2:$C$2100,"&gt;=0.75",$C$2:$C$2100,"&lt;0.8",$D$2:$D$2100,"&gt;=0",$D$2:$D$2100,"&lt;100")</f>
        <v>0</v>
      </c>
      <c r="I22" s="3">
        <f>+COUNTIFS($C$2:$C$2100,"&gt;=0.75",$C$2:$C$2100,"&lt;0.8",$D$2:$D$2100,"&gt;=100",$D$2:$D$2100,"&lt;200")</f>
        <v>0</v>
      </c>
      <c r="J22" s="3">
        <f>+COUNTIFS($C$2:$C$2100,"&gt;=0.75",$C$2:$C$2100,"&lt;0.8",$D$2:$D$2100,"&gt;=200",$D$2:$D$2100,"&lt;300")</f>
        <v>0</v>
      </c>
      <c r="K22" s="3">
        <f>+COUNTIFS($C$2:$C$2100,"&gt;=0.75",$C$2:$C$2100,"&lt;0.8",$D$2:$D$2100,"&gt;=300",$D$2:$D$2100,"&lt;400")</f>
        <v>0</v>
      </c>
      <c r="L22" s="3">
        <f>+COUNTIFS($C$2:$C$2100,"&gt;=0.75",$C$2:$C$2100,"&lt;0.8",$D$2:$D$2100,"&gt;=400",$D$2:$D$2100,"&lt;500")</f>
        <v>0</v>
      </c>
      <c r="M22" s="3">
        <f>+COUNTIFS($C$2:$C$2100,"&gt;=0.75",$C$2:$C$2100,"&lt;0.8",$D$2:$D$2100,"&gt;=500",$D$2:$D$2100,"&lt;600")</f>
        <v>0</v>
      </c>
      <c r="N22" s="3">
        <f>+COUNTIFS($C$2:$C$2100,"&gt;=0.75",$C$2:$C$2100,"&lt;0.8",$D$2:$D$2100,"&gt;=600",$D$2:$D$2100,"&lt;700")</f>
        <v>0</v>
      </c>
      <c r="O22" s="3">
        <f>+COUNTIFS($C$2:$C$2100,"&gt;=0.75",$C$2:$C$2100,"&lt;0.8",$D$2:$D$2100,"&gt;=700",$D$2:$D$2100,"&lt;800")</f>
        <v>0</v>
      </c>
      <c r="P22" s="3">
        <f>+COUNTIFS($C$2:$C$2100,"&gt;=0.75",$C$2:$C$2100,"&lt;0.8",$D$2:$D$2100,"&gt;=800",$D$2:$D$2100,"&lt;900")</f>
        <v>0</v>
      </c>
      <c r="Q22" s="3">
        <f>+COUNTIFS($C$2:$C$2100,"&gt;=0.75",$C$2:$C$2100,"&lt;0.8",$D$2:$D$2100,"&gt;=900",$D$2:$D$2100,"&lt;1000")</f>
        <v>0</v>
      </c>
      <c r="R22" s="3">
        <f>+COUNTIFS($C$2:$C$2100,"&gt;=0.75",$C$2:$C$2100,"&lt;0.8",$D$2:$D$2100,"&gt;=1000",$D$2:$D$2100,"&lt;1100")</f>
        <v>0</v>
      </c>
      <c r="S22" s="3">
        <f>+COUNTIFS($C$2:$C$2100,"&gt;=0.75",$C$2:$C$2100,"&lt;0.8",$D$2:$D$2100,"&gt;=1100",$D$2:$D$2100,"&lt;1200")</f>
        <v>0</v>
      </c>
      <c r="T22" s="3">
        <f>+COUNTIFS($C$2:$C$2100,"&gt;=0.75",$C$2:$C$2100,"&lt;0.8",$D$2:$D$2100,"&gt;=1200",$D$2:$D$2100,"&lt;1300")</f>
        <v>0</v>
      </c>
      <c r="U22" s="3">
        <f>+COUNTIFS($C$2:$C$2100,"&gt;=0.75",$C$2:$C$2100,"&lt;0.8",$D$2:$D$2100,"&gt;=1300",$D$2:$D$2100,"&lt;1400")</f>
        <v>0</v>
      </c>
      <c r="V22" s="6">
        <f>+COUNTIFS($C$2:$C$2100,"&gt;=0.75",$C$2:$C$2100,"&lt;0.8",$D$2:$D$2100,"&gt;=1400")</f>
        <v>0</v>
      </c>
      <c r="W22" s="7">
        <f t="shared" si="2"/>
        <v>0</v>
      </c>
      <c r="Y22" s="38"/>
      <c r="Z22" s="23">
        <v>0.8</v>
      </c>
      <c r="AA22" s="3">
        <f t="shared" si="5"/>
        <v>0</v>
      </c>
      <c r="AB22" s="3">
        <f t="shared" si="3"/>
        <v>0</v>
      </c>
      <c r="AC22" s="3">
        <f t="shared" si="3"/>
        <v>0</v>
      </c>
      <c r="AD22" s="3">
        <f t="shared" si="3"/>
        <v>0</v>
      </c>
      <c r="AE22" s="3">
        <f t="shared" si="3"/>
        <v>0</v>
      </c>
      <c r="AF22" s="3">
        <f t="shared" si="3"/>
        <v>0</v>
      </c>
      <c r="AG22" s="3">
        <f t="shared" si="3"/>
        <v>0</v>
      </c>
      <c r="AH22" s="3">
        <f t="shared" si="3"/>
        <v>0</v>
      </c>
      <c r="AI22" s="3">
        <f t="shared" si="3"/>
        <v>0</v>
      </c>
      <c r="AJ22" s="3">
        <f t="shared" si="3"/>
        <v>0</v>
      </c>
      <c r="AK22" s="3">
        <f t="shared" si="3"/>
        <v>0</v>
      </c>
      <c r="AL22" s="3">
        <f t="shared" si="3"/>
        <v>0</v>
      </c>
      <c r="AM22" s="3">
        <f t="shared" si="3"/>
        <v>0</v>
      </c>
      <c r="AN22" s="3">
        <f t="shared" si="3"/>
        <v>0</v>
      </c>
      <c r="AO22" s="6">
        <f t="shared" si="3"/>
        <v>0</v>
      </c>
      <c r="AR22" s="38"/>
      <c r="AS22" s="23">
        <v>0.8</v>
      </c>
      <c r="AT22" s="3">
        <f t="shared" si="0"/>
        <v>1</v>
      </c>
      <c r="AU22" s="3">
        <f t="shared" si="0"/>
        <v>1</v>
      </c>
      <c r="AV22" s="3">
        <f t="shared" si="0"/>
        <v>1</v>
      </c>
      <c r="AW22" s="3">
        <f t="shared" si="0"/>
        <v>1</v>
      </c>
      <c r="AX22" s="3">
        <f t="shared" si="0"/>
        <v>1</v>
      </c>
      <c r="AY22" s="3">
        <f t="shared" si="0"/>
        <v>1</v>
      </c>
      <c r="AZ22" s="3">
        <f t="shared" si="0"/>
        <v>1</v>
      </c>
      <c r="BA22" s="3">
        <f t="shared" si="0"/>
        <v>1</v>
      </c>
      <c r="BB22" s="3">
        <f t="shared" si="0"/>
        <v>1</v>
      </c>
      <c r="BC22" s="3">
        <f t="shared" si="0"/>
        <v>1</v>
      </c>
      <c r="BD22" s="3">
        <f t="shared" si="0"/>
        <v>1</v>
      </c>
      <c r="BE22" s="3">
        <f t="shared" si="0"/>
        <v>1</v>
      </c>
      <c r="BF22" s="3">
        <f t="shared" si="0"/>
        <v>1</v>
      </c>
      <c r="BG22" s="3">
        <f t="shared" si="4"/>
        <v>1</v>
      </c>
      <c r="BH22" s="6">
        <v>1</v>
      </c>
      <c r="BK22" s="38"/>
      <c r="BL22" s="23">
        <v>0.8</v>
      </c>
      <c r="BM22" s="8">
        <f t="shared" si="1"/>
        <v>1</v>
      </c>
      <c r="BN22" s="8">
        <f t="shared" si="1"/>
        <v>1</v>
      </c>
      <c r="BO22" s="8">
        <f t="shared" si="1"/>
        <v>1</v>
      </c>
      <c r="BP22" s="8">
        <f t="shared" si="1"/>
        <v>1</v>
      </c>
      <c r="BQ22" s="8">
        <f t="shared" si="1"/>
        <v>1</v>
      </c>
      <c r="BR22" s="8">
        <f t="shared" si="1"/>
        <v>1</v>
      </c>
      <c r="BS22" s="8">
        <f t="shared" si="1"/>
        <v>1</v>
      </c>
      <c r="BT22" s="8">
        <f t="shared" si="1"/>
        <v>1</v>
      </c>
      <c r="BU22" s="8">
        <f t="shared" si="1"/>
        <v>1</v>
      </c>
      <c r="BV22" s="8">
        <f t="shared" si="1"/>
        <v>1</v>
      </c>
      <c r="BW22" s="8">
        <f t="shared" si="1"/>
        <v>1</v>
      </c>
      <c r="BX22" s="8">
        <f t="shared" si="1"/>
        <v>1</v>
      </c>
      <c r="BY22" s="8">
        <f t="shared" si="1"/>
        <v>1</v>
      </c>
      <c r="BZ22" s="8">
        <f t="shared" si="1"/>
        <v>1</v>
      </c>
      <c r="CA22" s="8">
        <f t="shared" si="1"/>
        <v>1</v>
      </c>
    </row>
    <row r="23" spans="1:79" x14ac:dyDescent="0.25">
      <c r="A23" s="3">
        <v>0.17953650183497799</v>
      </c>
      <c r="B23" s="3">
        <v>481.65955631017999</v>
      </c>
      <c r="C23" s="3">
        <v>0.18</v>
      </c>
      <c r="D23" s="3">
        <v>482</v>
      </c>
      <c r="F23" s="38"/>
      <c r="G23" s="23">
        <v>0.85</v>
      </c>
      <c r="H23" s="3">
        <f>+COUNTIFS($C$2:$C$2100,"&gt;=0.8",$C$2:$C$2100,"&lt;0.85",$D$2:$D$2100,"&gt;=0",$D$2:$D$2100,"&lt;100")</f>
        <v>0</v>
      </c>
      <c r="I23" s="3">
        <f>+COUNTIFS($C$2:$C$2100,"&gt;=0.8",$C$2:$C$2100,"&lt;0.85",$D$2:$D$2100,"&gt;=100",$D$2:$D$2100,"&lt;200")</f>
        <v>0</v>
      </c>
      <c r="J23" s="3">
        <f>+COUNTIFS($C$2:$C$2100,"&gt;=0.8",$C$2:$C$2100,"&lt;0.85",$D$2:$D$2100,"&gt;=200",$D$2:$D$2100,"&lt;300")</f>
        <v>0</v>
      </c>
      <c r="K23" s="3">
        <f>+COUNTIFS($C$2:$C$2100,"&gt;=0.8",$C$2:$C$2100,"&lt;0.85",$D$2:$D$2100,"&gt;=300",$D$2:$D$2100,"&lt;400")</f>
        <v>0</v>
      </c>
      <c r="L23" s="3">
        <f>+COUNTIFS($C$2:$C$2100,"&gt;=0.8",$C$2:$C$2100,"&lt;0.85",$D$2:$D$2100,"&gt;=400",$D$2:$D$2100,"&lt;500")</f>
        <v>0</v>
      </c>
      <c r="M23" s="3">
        <f>+COUNTIFS($C$2:$C$2100,"&gt;=0.8",$C$2:$C$2100,"&lt;0.85",$D$2:$D$2100,"&gt;=500",$D$2:$D$2100,"&lt;600")</f>
        <v>0</v>
      </c>
      <c r="N23" s="3">
        <f>+COUNTIFS($C$2:$C$2100,"&gt;=0.8",$C$2:$C$2100,"&lt;0.85",$D$2:$D$2100,"&gt;=600",$D$2:$D$2100,"&lt;700")</f>
        <v>0</v>
      </c>
      <c r="O23" s="3">
        <f>+COUNTIFS($C$2:$C$2100,"&gt;=0.8",$C$2:$C$2100,"&lt;0.85",$D$2:$D$2100,"&gt;=700",$D$2:$D$2100,"&lt;800")</f>
        <v>0</v>
      </c>
      <c r="P23" s="3">
        <f>+COUNTIFS($C$2:$C$2100,"&gt;=0.8",$C$2:$C$2100,"&lt;0.85",$D$2:$D$2100,"&gt;=800",$D$2:$D$2100,"&lt;900")</f>
        <v>0</v>
      </c>
      <c r="Q23" s="3">
        <f>+COUNTIFS($C$2:$C$2100,"&gt;=0.8",$C$2:$C$2100,"&lt;0.85",$D$2:$D$2100,"&gt;=900",$D$2:$D$2100,"&lt;1000")</f>
        <v>0</v>
      </c>
      <c r="R23" s="3">
        <f>+COUNTIFS($C$2:$C$2100,"&gt;=0.8",$C$2:$C$2100,"&lt;0.85",$D$2:$D$2100,"&gt;=1000",$D$2:$D$2100,"&lt;1100")</f>
        <v>0</v>
      </c>
      <c r="S23" s="3">
        <f>+COUNTIFS($C$2:$C$2100,"&gt;=0.8",$C$2:$C$2100,"&lt;0.85",$D$2:$D$2100,"&gt;=1100",$D$2:$D$2100,"&lt;1200")</f>
        <v>0</v>
      </c>
      <c r="T23" s="3">
        <f>+COUNTIFS($C$2:$C$2100,"&gt;=0.8",$C$2:$C$2100,"&lt;0.85",$D$2:$D$2100,"&gt;=1200",$D$2:$D$2100,"&lt;1300")</f>
        <v>0</v>
      </c>
      <c r="U23" s="3">
        <f>+COUNTIFS($C$2:$C$2100,"&gt;=0.8",$C$2:$C$2100,"&lt;0.85",$D$2:$D$2100,"&gt;=1300",$D$2:$D$2100,"&lt;1400")</f>
        <v>0</v>
      </c>
      <c r="V23" s="6">
        <f>+COUNTIFS($C$2:$C$2100,"&gt;=0.8",$C$2:$C$2100,"&lt;0.85",$D$2:$D$2100,"&gt;=1400")</f>
        <v>0</v>
      </c>
      <c r="W23" s="7">
        <f t="shared" si="2"/>
        <v>0</v>
      </c>
      <c r="Y23" s="38"/>
      <c r="Z23" s="23">
        <v>0.85</v>
      </c>
      <c r="AA23" s="3">
        <f t="shared" si="5"/>
        <v>0</v>
      </c>
      <c r="AB23" s="3">
        <f t="shared" si="3"/>
        <v>0</v>
      </c>
      <c r="AC23" s="3">
        <f t="shared" si="3"/>
        <v>0</v>
      </c>
      <c r="AD23" s="3">
        <f t="shared" si="3"/>
        <v>0</v>
      </c>
      <c r="AE23" s="3">
        <f t="shared" si="3"/>
        <v>0</v>
      </c>
      <c r="AF23" s="3">
        <f t="shared" si="3"/>
        <v>0</v>
      </c>
      <c r="AG23" s="3">
        <f t="shared" si="3"/>
        <v>0</v>
      </c>
      <c r="AH23" s="3">
        <f t="shared" si="3"/>
        <v>0</v>
      </c>
      <c r="AI23" s="3">
        <f t="shared" si="3"/>
        <v>0</v>
      </c>
      <c r="AJ23" s="3">
        <f t="shared" si="3"/>
        <v>0</v>
      </c>
      <c r="AK23" s="3">
        <f t="shared" si="3"/>
        <v>0</v>
      </c>
      <c r="AL23" s="3">
        <f t="shared" si="3"/>
        <v>0</v>
      </c>
      <c r="AM23" s="3">
        <f t="shared" si="3"/>
        <v>0</v>
      </c>
      <c r="AN23" s="3">
        <f t="shared" si="3"/>
        <v>0</v>
      </c>
      <c r="AO23" s="6">
        <f t="shared" si="3"/>
        <v>0</v>
      </c>
      <c r="AR23" s="38"/>
      <c r="AS23" s="23">
        <v>0.85</v>
      </c>
      <c r="AT23" s="3">
        <f t="shared" si="0"/>
        <v>1</v>
      </c>
      <c r="AU23" s="3">
        <f t="shared" si="0"/>
        <v>1</v>
      </c>
      <c r="AV23" s="3">
        <f t="shared" si="0"/>
        <v>1</v>
      </c>
      <c r="AW23" s="3">
        <f t="shared" si="0"/>
        <v>1</v>
      </c>
      <c r="AX23" s="3">
        <f t="shared" si="0"/>
        <v>1</v>
      </c>
      <c r="AY23" s="3">
        <f t="shared" si="0"/>
        <v>1</v>
      </c>
      <c r="AZ23" s="3">
        <f t="shared" si="0"/>
        <v>1</v>
      </c>
      <c r="BA23" s="3">
        <f t="shared" si="0"/>
        <v>1</v>
      </c>
      <c r="BB23" s="3">
        <f t="shared" si="0"/>
        <v>1</v>
      </c>
      <c r="BC23" s="3">
        <f t="shared" si="0"/>
        <v>1</v>
      </c>
      <c r="BD23" s="3">
        <f t="shared" si="0"/>
        <v>1</v>
      </c>
      <c r="BE23" s="3">
        <f t="shared" si="0"/>
        <v>1</v>
      </c>
      <c r="BF23" s="3">
        <f t="shared" si="0"/>
        <v>1</v>
      </c>
      <c r="BG23" s="3">
        <f t="shared" si="4"/>
        <v>1</v>
      </c>
      <c r="BH23" s="6">
        <v>1</v>
      </c>
      <c r="BK23" s="38"/>
      <c r="BL23" s="23">
        <v>0.85</v>
      </c>
      <c r="BM23" s="8">
        <f t="shared" si="1"/>
        <v>1</v>
      </c>
      <c r="BN23" s="8">
        <f t="shared" si="1"/>
        <v>1</v>
      </c>
      <c r="BO23" s="8">
        <f t="shared" si="1"/>
        <v>1</v>
      </c>
      <c r="BP23" s="8">
        <f t="shared" si="1"/>
        <v>1</v>
      </c>
      <c r="BQ23" s="8">
        <f t="shared" si="1"/>
        <v>1</v>
      </c>
      <c r="BR23" s="8">
        <f t="shared" si="1"/>
        <v>1</v>
      </c>
      <c r="BS23" s="8">
        <f t="shared" si="1"/>
        <v>1</v>
      </c>
      <c r="BT23" s="8">
        <f t="shared" si="1"/>
        <v>1</v>
      </c>
      <c r="BU23" s="8">
        <f t="shared" si="1"/>
        <v>1</v>
      </c>
      <c r="BV23" s="8">
        <f t="shared" si="1"/>
        <v>1</v>
      </c>
      <c r="BW23" s="8">
        <f t="shared" si="1"/>
        <v>1</v>
      </c>
      <c r="BX23" s="8">
        <f t="shared" si="1"/>
        <v>1</v>
      </c>
      <c r="BY23" s="8">
        <f t="shared" si="1"/>
        <v>1</v>
      </c>
      <c r="BZ23" s="8">
        <f t="shared" si="1"/>
        <v>1</v>
      </c>
      <c r="CA23" s="8">
        <f t="shared" si="1"/>
        <v>1</v>
      </c>
    </row>
    <row r="24" spans="1:79" x14ac:dyDescent="0.25">
      <c r="A24" s="3">
        <v>0.149230424047475</v>
      </c>
      <c r="B24" s="3">
        <v>832.92870215926996</v>
      </c>
      <c r="C24" s="3">
        <v>0.14899999999999999</v>
      </c>
      <c r="D24" s="3">
        <v>833</v>
      </c>
      <c r="F24" s="38"/>
      <c r="G24" s="23">
        <v>0.9</v>
      </c>
      <c r="H24" s="3">
        <f>+COUNTIFS($C$2:$C$2100,"&gt;=0.85",$C$2:$C$2100,"&lt;0.9",$D$2:$D$2100,"&gt;=0",$D$2:$D$2100,"&lt;100")</f>
        <v>0</v>
      </c>
      <c r="I24" s="3">
        <f>+COUNTIFS($C$2:$C$2100,"&gt;=0.85",$C$2:$C$2100,"&lt;0.9",$D$2:$D$2100,"&gt;=100",$D$2:$D$2100,"&lt;200")</f>
        <v>0</v>
      </c>
      <c r="J24" s="3">
        <f>+COUNTIFS($C$2:$C$2100,"&gt;=0.85",$C$2:$C$2100,"&lt;0.9",$D$2:$D$2100,"&gt;=200",$D$2:$D$2100,"&lt;300")</f>
        <v>0</v>
      </c>
      <c r="K24" s="3">
        <f>+COUNTIFS($C$2:$C$2100,"&gt;=0.85",$C$2:$C$2100,"&lt;0.9",$D$2:$D$2100,"&gt;=300",$D$2:$D$2100,"&lt;400")</f>
        <v>0</v>
      </c>
      <c r="L24" s="3">
        <f>+COUNTIFS($C$2:$C$2100,"&gt;=0.85",$C$2:$C$2100,"&lt;0.9",$D$2:$D$2100,"&gt;=400",$D$2:$D$2100,"&lt;500")</f>
        <v>0</v>
      </c>
      <c r="M24" s="3">
        <f>+COUNTIFS($C$2:$C$2100,"&gt;=0.85",$C$2:$C$2100,"&lt;0.9",$D$2:$D$2100,"&gt;=500",$D$2:$D$2100,"&lt;600")</f>
        <v>0</v>
      </c>
      <c r="N24" s="3">
        <f>+COUNTIFS($C$2:$C$2100,"&gt;=0.85",$C$2:$C$2100,"&lt;0.9",$D$2:$D$2100,"&gt;=600",$D$2:$D$2100,"&lt;700")</f>
        <v>0</v>
      </c>
      <c r="O24" s="3">
        <f>+COUNTIFS($C$2:$C$2100,"&gt;=0.85",$C$2:$C$2100,"&lt;0.9",$D$2:$D$2100,"&gt;=700",$D$2:$D$2100,"&lt;800")</f>
        <v>0</v>
      </c>
      <c r="P24" s="3">
        <f>+COUNTIFS($C$2:$C$2100,"&gt;=0.85",$C$2:$C$2100,"&lt;0.9",$D$2:$D$2100,"&gt;=800",$D$2:$D$2100,"&lt;900")</f>
        <v>0</v>
      </c>
      <c r="Q24" s="3">
        <f>+COUNTIFS($C$2:$C$2100,"&gt;=0.85",$C$2:$C$2100,"&lt;0.9",$D$2:$D$2100,"&gt;=900",$D$2:$D$2100,"&lt;1000")</f>
        <v>0</v>
      </c>
      <c r="R24" s="3">
        <f>+COUNTIFS($C$2:$C$2100,"&gt;=0.85",$C$2:$C$2100,"&lt;0.9",$D$2:$D$2100,"&gt;=1000",$D$2:$D$2100,"&lt;1100")</f>
        <v>0</v>
      </c>
      <c r="S24" s="3">
        <f>+COUNTIFS($C$2:$C$2100,"&gt;=0.85",$C$2:$C$2100,"&lt;0.9",$D$2:$D$2100,"&gt;=1100",$D$2:$D$2100,"&lt;1200")</f>
        <v>0</v>
      </c>
      <c r="T24" s="3">
        <f>+COUNTIFS($C$2:$C$2100,"&gt;=0.85",$C$2:$C$2100,"&lt;0.9",$D$2:$D$2100,"&gt;=1200",$D$2:$D$2100,"&lt;1300")</f>
        <v>0</v>
      </c>
      <c r="U24" s="3">
        <f>+COUNTIFS($C$2:$C$2100,"&gt;=0.85",$C$2:$C$2100,"&lt;0.9",$D$2:$D$2100,"&gt;=1300",$D$2:$D$2100,"&lt;1400")</f>
        <v>0</v>
      </c>
      <c r="V24" s="6">
        <f>+COUNTIFS($C$2:$C$2100,"&gt;=0.85",$C$2:$C$2100,"&lt;0.9",$D$2:$D$2100,"&gt;=1400")</f>
        <v>0</v>
      </c>
      <c r="W24" s="7">
        <f t="shared" si="2"/>
        <v>0</v>
      </c>
      <c r="Y24" s="38"/>
      <c r="Z24" s="23">
        <v>0.9</v>
      </c>
      <c r="AA24" s="3">
        <f t="shared" si="5"/>
        <v>0</v>
      </c>
      <c r="AB24" s="3">
        <f t="shared" si="3"/>
        <v>0</v>
      </c>
      <c r="AC24" s="3">
        <f t="shared" si="3"/>
        <v>0</v>
      </c>
      <c r="AD24" s="3">
        <f t="shared" si="3"/>
        <v>0</v>
      </c>
      <c r="AE24" s="3">
        <f t="shared" si="3"/>
        <v>0</v>
      </c>
      <c r="AF24" s="3">
        <f t="shared" si="3"/>
        <v>0</v>
      </c>
      <c r="AG24" s="3">
        <f t="shared" si="3"/>
        <v>0</v>
      </c>
      <c r="AH24" s="3">
        <f t="shared" si="3"/>
        <v>0</v>
      </c>
      <c r="AI24" s="3">
        <f t="shared" si="3"/>
        <v>0</v>
      </c>
      <c r="AJ24" s="3">
        <f t="shared" si="3"/>
        <v>0</v>
      </c>
      <c r="AK24" s="3">
        <f t="shared" si="3"/>
        <v>0</v>
      </c>
      <c r="AL24" s="3">
        <f t="shared" si="3"/>
        <v>0</v>
      </c>
      <c r="AM24" s="3">
        <f t="shared" si="3"/>
        <v>0</v>
      </c>
      <c r="AN24" s="3">
        <f t="shared" si="3"/>
        <v>0</v>
      </c>
      <c r="AO24" s="6">
        <f t="shared" si="3"/>
        <v>0</v>
      </c>
      <c r="AR24" s="38"/>
      <c r="AS24" s="23">
        <v>0.9</v>
      </c>
      <c r="AT24" s="3">
        <f t="shared" ref="AT24:AT26" si="6">+AU24+AA24</f>
        <v>1</v>
      </c>
      <c r="AU24" s="3">
        <f t="shared" ref="AU24:AU26" si="7">+AV24+AB24</f>
        <v>1</v>
      </c>
      <c r="AV24" s="3">
        <f t="shared" ref="AV24:AV26" si="8">+AW24+AC24</f>
        <v>1</v>
      </c>
      <c r="AW24" s="3">
        <f t="shared" ref="AW24:AW26" si="9">+AX24+AD24</f>
        <v>1</v>
      </c>
      <c r="AX24" s="3">
        <f t="shared" ref="AX24:AX26" si="10">+AY24+AE24</f>
        <v>1</v>
      </c>
      <c r="AY24" s="3">
        <f t="shared" ref="AY24:AY26" si="11">+AZ24+AF24</f>
        <v>1</v>
      </c>
      <c r="AZ24" s="3">
        <f t="shared" ref="AZ24:AZ26" si="12">+BA24+AG24</f>
        <v>1</v>
      </c>
      <c r="BA24" s="3">
        <f t="shared" ref="BA24:BA26" si="13">+BB24+AH24</f>
        <v>1</v>
      </c>
      <c r="BB24" s="3">
        <f t="shared" ref="BB24:BB26" si="14">+BC24+AI24</f>
        <v>1</v>
      </c>
      <c r="BC24" s="3">
        <f t="shared" ref="BC24:BC26" si="15">+BD24+AJ24</f>
        <v>1</v>
      </c>
      <c r="BD24" s="3">
        <f t="shared" ref="BD24:BD26" si="16">+BE24+AK24</f>
        <v>1</v>
      </c>
      <c r="BE24" s="3">
        <f t="shared" ref="BE24:BE26" si="17">+BF24+AL24</f>
        <v>1</v>
      </c>
      <c r="BF24" s="3">
        <f t="shared" ref="BF24:BF26" si="18">+BG24+AM24</f>
        <v>1</v>
      </c>
      <c r="BG24" s="3">
        <f t="shared" si="4"/>
        <v>1</v>
      </c>
      <c r="BH24" s="6">
        <v>1</v>
      </c>
      <c r="BK24" s="38"/>
      <c r="BL24" s="23">
        <v>0.9</v>
      </c>
      <c r="BM24" s="8">
        <f t="shared" ref="BM24:CA26" si="19">AT24/$AT$26</f>
        <v>1</v>
      </c>
      <c r="BN24" s="8">
        <f t="shared" si="19"/>
        <v>1</v>
      </c>
      <c r="BO24" s="8">
        <f t="shared" si="19"/>
        <v>1</v>
      </c>
      <c r="BP24" s="8">
        <f t="shared" si="19"/>
        <v>1</v>
      </c>
      <c r="BQ24" s="8">
        <f t="shared" si="19"/>
        <v>1</v>
      </c>
      <c r="BR24" s="8">
        <f t="shared" si="19"/>
        <v>1</v>
      </c>
      <c r="BS24" s="8">
        <f t="shared" si="19"/>
        <v>1</v>
      </c>
      <c r="BT24" s="8">
        <f t="shared" si="19"/>
        <v>1</v>
      </c>
      <c r="BU24" s="8">
        <f t="shared" si="19"/>
        <v>1</v>
      </c>
      <c r="BV24" s="8">
        <f t="shared" si="19"/>
        <v>1</v>
      </c>
      <c r="BW24" s="8">
        <f t="shared" si="19"/>
        <v>1</v>
      </c>
      <c r="BX24" s="8">
        <f t="shared" si="19"/>
        <v>1</v>
      </c>
      <c r="BY24" s="8">
        <f t="shared" si="19"/>
        <v>1</v>
      </c>
      <c r="BZ24" s="8">
        <f t="shared" si="19"/>
        <v>1</v>
      </c>
      <c r="CA24" s="8">
        <f t="shared" si="19"/>
        <v>1</v>
      </c>
    </row>
    <row r="25" spans="1:79" x14ac:dyDescent="0.25">
      <c r="A25" s="3">
        <v>0.11129853013468199</v>
      </c>
      <c r="B25" s="3">
        <v>971.64928051607296</v>
      </c>
      <c r="C25" s="3">
        <v>0.111</v>
      </c>
      <c r="D25" s="3">
        <v>972</v>
      </c>
      <c r="F25" s="38"/>
      <c r="G25" s="23">
        <v>0.95</v>
      </c>
      <c r="H25" s="3">
        <f>+COUNTIFS($C$2:$C$2100,"&gt;=0.9",$C$2:$C$2100,"&lt;0.95",$D$2:$D$2100,"&gt;=0",$D$2:$D$2100,"&lt;100")</f>
        <v>0</v>
      </c>
      <c r="I25" s="3">
        <f>+COUNTIFS($C$2:$C$2100,"&gt;=0.9",$C$2:$C$2100,"&lt;0.95",$D$2:$D$2100,"&gt;=100",$D$2:$D$2100,"&lt;200")</f>
        <v>0</v>
      </c>
      <c r="J25" s="3">
        <f>+COUNTIFS($C$2:$C$2100,"&gt;=0.9",$C$2:$C$2100,"&lt;0.95",$D$2:$D$2100,"&gt;=200",$D$2:$D$2100,"&lt;300")</f>
        <v>0</v>
      </c>
      <c r="K25" s="3">
        <f>+COUNTIFS($C$2:$C$2100,"&gt;=0.9",$C$2:$C$2100,"&lt;0.95",$D$2:$D$2100,"&gt;=300",$D$2:$D$2100,"&lt;400")</f>
        <v>0</v>
      </c>
      <c r="L25" s="3">
        <f>+COUNTIFS($C$2:$C$2100,"&gt;=0.9",$C$2:$C$2100,"&lt;0.95",$D$2:$D$2100,"&gt;=400",$D$2:$D$2100,"&lt;500")</f>
        <v>0</v>
      </c>
      <c r="M25" s="3">
        <f>+COUNTIFS($C$2:$C$2100,"&gt;=0.9",$C$2:$C$2100,"&lt;0.95",$D$2:$D$2100,"&gt;=500",$D$2:$D$2100,"&lt;600")</f>
        <v>0</v>
      </c>
      <c r="N25" s="3">
        <f>+COUNTIFS($C$2:$C$2100,"&gt;=0.9",$C$2:$C$2100,"&lt;0.95",$D$2:$D$2100,"&gt;=600",$D$2:$D$2100,"&lt;700")</f>
        <v>0</v>
      </c>
      <c r="O25" s="3">
        <f>+COUNTIFS($C$2:$C$2100,"&gt;=0.9",$C$2:$C$2100,"&lt;0.95",$D$2:$D$2100,"&gt;=700",$D$2:$D$2100,"&lt;800")</f>
        <v>0</v>
      </c>
      <c r="P25" s="3">
        <f>+COUNTIFS($C$2:$C$2100,"&gt;=0.9",$C$2:$C$2100,"&lt;0.95",$D$2:$D$2100,"&gt;=800",$D$2:$D$2100,"&lt;900")</f>
        <v>0</v>
      </c>
      <c r="Q25" s="3">
        <f>+COUNTIFS($C$2:$C$2100,"&gt;=0.9",$C$2:$C$2100,"&lt;0.95",$D$2:$D$2100,"&gt;=900",$D$2:$D$2100,"&lt;1000")</f>
        <v>0</v>
      </c>
      <c r="R25" s="3">
        <f>+COUNTIFS($C$2:$C$2100,"&gt;=0.9",$C$2:$C$2100,"&lt;0.95",$D$2:$D$2100,"&gt;=1000",$D$2:$D$2100,"&lt;1100")</f>
        <v>0</v>
      </c>
      <c r="S25" s="3">
        <f>+COUNTIFS($C$2:$C$2100,"&gt;=0.9",$C$2:$C$2100,"&lt;0.95",$D$2:$D$2100,"&gt;=1100",$D$2:$D$2100,"&lt;1200")</f>
        <v>0</v>
      </c>
      <c r="T25" s="3">
        <f>+COUNTIFS($C$2:$C$2100,"&gt;=0.9",$C$2:$C$2100,"&lt;0.95",$D$2:$D$2100,"&gt;=1200",$D$2:$D$2100,"&lt;1300")</f>
        <v>0</v>
      </c>
      <c r="U25" s="3">
        <f>+COUNTIFS($C$2:$C$2100,"&gt;=0.9",$C$2:$C$2100,"&lt;0.95",$D$2:$D$2100,"&gt;=1300",$D$2:$D$2100,"&lt;1400")</f>
        <v>0</v>
      </c>
      <c r="V25" s="6">
        <f>+COUNTIFS($C$2:$C$2100,"&gt;=0.9",$C$2:$C$2100,"&lt;0.95",$D$2:$D$2100,"&gt;=1400")</f>
        <v>0</v>
      </c>
      <c r="W25" s="7">
        <f t="shared" si="2"/>
        <v>0</v>
      </c>
      <c r="Y25" s="38"/>
      <c r="Z25" s="23">
        <v>0.95</v>
      </c>
      <c r="AA25" s="3">
        <f t="shared" si="5"/>
        <v>0</v>
      </c>
      <c r="AB25" s="3">
        <f t="shared" si="5"/>
        <v>0</v>
      </c>
      <c r="AC25" s="3">
        <f t="shared" si="5"/>
        <v>0</v>
      </c>
      <c r="AD25" s="3">
        <f t="shared" si="5"/>
        <v>0</v>
      </c>
      <c r="AE25" s="3">
        <f t="shared" si="5"/>
        <v>0</v>
      </c>
      <c r="AF25" s="3">
        <f t="shared" si="5"/>
        <v>0</v>
      </c>
      <c r="AG25" s="3">
        <f t="shared" si="5"/>
        <v>0</v>
      </c>
      <c r="AH25" s="3">
        <f t="shared" si="5"/>
        <v>0</v>
      </c>
      <c r="AI25" s="3">
        <f t="shared" si="5"/>
        <v>0</v>
      </c>
      <c r="AJ25" s="3">
        <f t="shared" si="5"/>
        <v>0</v>
      </c>
      <c r="AK25" s="3">
        <f t="shared" si="5"/>
        <v>0</v>
      </c>
      <c r="AL25" s="3">
        <f t="shared" si="5"/>
        <v>0</v>
      </c>
      <c r="AM25" s="3">
        <f t="shared" si="5"/>
        <v>0</v>
      </c>
      <c r="AN25" s="3">
        <f t="shared" si="5"/>
        <v>0</v>
      </c>
      <c r="AO25" s="6">
        <f t="shared" si="5"/>
        <v>0</v>
      </c>
      <c r="AR25" s="38"/>
      <c r="AS25" s="23">
        <v>0.95</v>
      </c>
      <c r="AT25" s="3">
        <f t="shared" si="6"/>
        <v>1</v>
      </c>
      <c r="AU25" s="3">
        <f t="shared" si="7"/>
        <v>1</v>
      </c>
      <c r="AV25" s="3">
        <f t="shared" si="8"/>
        <v>1</v>
      </c>
      <c r="AW25" s="3">
        <f t="shared" si="9"/>
        <v>1</v>
      </c>
      <c r="AX25" s="3">
        <f t="shared" si="10"/>
        <v>1</v>
      </c>
      <c r="AY25" s="3">
        <f t="shared" si="11"/>
        <v>1</v>
      </c>
      <c r="AZ25" s="3">
        <f t="shared" si="12"/>
        <v>1</v>
      </c>
      <c r="BA25" s="3">
        <f t="shared" si="13"/>
        <v>1</v>
      </c>
      <c r="BB25" s="3">
        <f t="shared" si="14"/>
        <v>1</v>
      </c>
      <c r="BC25" s="3">
        <f t="shared" si="15"/>
        <v>1</v>
      </c>
      <c r="BD25" s="3">
        <f t="shared" si="16"/>
        <v>1</v>
      </c>
      <c r="BE25" s="3">
        <f t="shared" si="17"/>
        <v>1</v>
      </c>
      <c r="BF25" s="3">
        <f t="shared" si="18"/>
        <v>1</v>
      </c>
      <c r="BG25" s="3">
        <f t="shared" si="4"/>
        <v>1</v>
      </c>
      <c r="BH25" s="6">
        <v>1</v>
      </c>
      <c r="BK25" s="38"/>
      <c r="BL25" s="23">
        <v>0.95</v>
      </c>
      <c r="BM25" s="8">
        <f t="shared" si="19"/>
        <v>1</v>
      </c>
      <c r="BN25" s="8">
        <f t="shared" si="19"/>
        <v>1</v>
      </c>
      <c r="BO25" s="8">
        <f t="shared" si="19"/>
        <v>1</v>
      </c>
      <c r="BP25" s="8">
        <f t="shared" si="19"/>
        <v>1</v>
      </c>
      <c r="BQ25" s="8">
        <f t="shared" si="19"/>
        <v>1</v>
      </c>
      <c r="BR25" s="8">
        <f t="shared" si="19"/>
        <v>1</v>
      </c>
      <c r="BS25" s="8">
        <f t="shared" si="19"/>
        <v>1</v>
      </c>
      <c r="BT25" s="8">
        <f t="shared" si="19"/>
        <v>1</v>
      </c>
      <c r="BU25" s="8">
        <f t="shared" si="19"/>
        <v>1</v>
      </c>
      <c r="BV25" s="8">
        <f t="shared" si="19"/>
        <v>1</v>
      </c>
      <c r="BW25" s="8">
        <f t="shared" si="19"/>
        <v>1</v>
      </c>
      <c r="BX25" s="8">
        <f t="shared" si="19"/>
        <v>1</v>
      </c>
      <c r="BY25" s="8">
        <f t="shared" si="19"/>
        <v>1</v>
      </c>
      <c r="BZ25" s="8">
        <f t="shared" si="19"/>
        <v>1</v>
      </c>
      <c r="CA25" s="8">
        <f t="shared" si="19"/>
        <v>1</v>
      </c>
    </row>
    <row r="26" spans="1:79" ht="15.75" thickBot="1" x14ac:dyDescent="0.3">
      <c r="A26" s="3">
        <v>0.13211629314029899</v>
      </c>
      <c r="B26" s="3">
        <v>919.461763705983</v>
      </c>
      <c r="C26" s="3">
        <v>0.13200000000000001</v>
      </c>
      <c r="D26" s="3">
        <v>919</v>
      </c>
      <c r="F26" s="39"/>
      <c r="G26" s="24">
        <v>1</v>
      </c>
      <c r="H26" s="9">
        <f>+COUNTIFS($C$2:$C$2100,"&gt;=0.95",$C$2:$C$2100,"&lt;1",$D$2:$D$2100,"&gt;=0",$D$2:$D$2100,"&lt;100")</f>
        <v>0</v>
      </c>
      <c r="I26" s="9">
        <f>+COUNTIFS($C$2:$C$2100,"&gt;=0.95",$C$2:$C$2100,"&lt;1",$D$2:$D$2100,"&gt;=100",$D$2:$D$2100,"&lt;200")</f>
        <v>0</v>
      </c>
      <c r="J26" s="9">
        <f>+COUNTIFS($C$2:$C$2100,"&gt;=0.95",$C$2:$C$2100,"&lt;1",$D$2:$D$2100,"&gt;=200",$D$2:$D$2100,"&lt;300")</f>
        <v>0</v>
      </c>
      <c r="K26" s="9">
        <f>+COUNTIFS($C$2:$C$2100,"&gt;=0.95",$C$2:$C$2100,"&lt;1",$D$2:$D$2100,"&gt;=300",$D$2:$D$2100,"&lt;400")</f>
        <v>0</v>
      </c>
      <c r="L26" s="9">
        <f>+COUNTIFS($C$2:$C$2100,"&gt;=0.95",$C$2:$C$2100,"&lt;1",$D$2:$D$2100,"&gt;=400",$D$2:$D$2100,"&lt;500")</f>
        <v>0</v>
      </c>
      <c r="M26" s="9">
        <f>+COUNTIFS($C$2:$C$2100,"&gt;=0.95",$C$2:$C$2100,"&lt;1",$D$2:$D$2100,"&gt;=500",$D$2:$D$2100,"&lt;600")</f>
        <v>0</v>
      </c>
      <c r="N26" s="9">
        <f>+COUNTIFS($C$2:$C$2100,"&gt;=0.95",$C$2:$C$2100,"&lt;1",$D$2:$D$2100,"&gt;=600",$D$2:$D$2100,"&lt;700")</f>
        <v>0</v>
      </c>
      <c r="O26" s="9">
        <f>+COUNTIFS($C$2:$C$2100,"&gt;=0.95",$C$2:$C$2100,"&lt;1",$D$2:$D$2100,"&gt;=700",$D$2:$D$2100,"&lt;800")</f>
        <v>0</v>
      </c>
      <c r="P26" s="9">
        <f>+COUNTIFS($C$2:$C$2100,"&gt;=0.95",$C$2:$C$2100,"&lt;1",$D$2:$D$2100,"&gt;=800",$D$2:$D$2100,"&lt;900")</f>
        <v>0</v>
      </c>
      <c r="Q26" s="9">
        <f>+COUNTIFS($C$2:$C$2100,"&gt;=0.95",$C$2:$C$2100,"&lt;1",$D$2:$D$2100,"&gt;=900",$D$2:$D$2100,"&lt;1000")</f>
        <v>0</v>
      </c>
      <c r="R26" s="9">
        <f>+COUNTIFS($C$2:$C$2100,"&gt;=0.95",$C$2:$C$2100,"&lt;1",$D$2:$D$2100,"&gt;=1000",$D$2:$D$2100,"&lt;1100")</f>
        <v>0</v>
      </c>
      <c r="S26" s="9">
        <f>+COUNTIFS($C$2:$C$2100,"&gt;=0.95",$C$2:$C$2100,"&lt;1",$D$2:$D$2100,"&gt;=1100",$D$2:$D$2100,"&lt;1200")</f>
        <v>0</v>
      </c>
      <c r="T26" s="9">
        <f>+COUNTIFS($C$2:$C$2100,"&gt;=0.95",$C$2:$C$2100,"&lt;1",$D$2:$D$2100,"&gt;=1200",$D$2:$D$2100,"&lt;1300")</f>
        <v>0</v>
      </c>
      <c r="U26" s="9">
        <f>+COUNTIFS($C$2:$C$2100,"&gt;=0.95",$C$2:$C$2100,"&lt;1",$D$2:$D$2100,"&gt;=1300",$D$2:$D$2100,"&lt;1400")</f>
        <v>0</v>
      </c>
      <c r="V26" s="10">
        <f>+COUNTIFS($C$2:$C$2100,"&gt;=0.95",$C$2:$C$2100,"&lt;1",$D$2:$D$2100,"&gt;=1400")</f>
        <v>0</v>
      </c>
      <c r="W26" s="11">
        <f t="shared" si="2"/>
        <v>0</v>
      </c>
      <c r="Y26" s="39"/>
      <c r="Z26" s="24">
        <v>1</v>
      </c>
      <c r="AA26" s="9">
        <f t="shared" si="5"/>
        <v>0</v>
      </c>
      <c r="AB26" s="9">
        <f t="shared" si="5"/>
        <v>0</v>
      </c>
      <c r="AC26" s="9">
        <f t="shared" si="5"/>
        <v>0</v>
      </c>
      <c r="AD26" s="9">
        <f t="shared" si="5"/>
        <v>0</v>
      </c>
      <c r="AE26" s="9">
        <f t="shared" si="5"/>
        <v>0</v>
      </c>
      <c r="AF26" s="9">
        <f t="shared" si="5"/>
        <v>0</v>
      </c>
      <c r="AG26" s="9">
        <f t="shared" si="5"/>
        <v>0</v>
      </c>
      <c r="AH26" s="9">
        <f t="shared" si="5"/>
        <v>0</v>
      </c>
      <c r="AI26" s="9">
        <f t="shared" si="5"/>
        <v>0</v>
      </c>
      <c r="AJ26" s="9">
        <f t="shared" si="5"/>
        <v>0</v>
      </c>
      <c r="AK26" s="9">
        <f t="shared" si="5"/>
        <v>0</v>
      </c>
      <c r="AL26" s="9">
        <f t="shared" si="5"/>
        <v>0</v>
      </c>
      <c r="AM26" s="9">
        <f t="shared" si="5"/>
        <v>0</v>
      </c>
      <c r="AN26" s="9">
        <f t="shared" si="5"/>
        <v>0</v>
      </c>
      <c r="AO26" s="10">
        <f t="shared" si="5"/>
        <v>0</v>
      </c>
      <c r="AR26" s="39"/>
      <c r="AS26" s="24">
        <v>1</v>
      </c>
      <c r="AT26" s="9">
        <f t="shared" si="6"/>
        <v>1</v>
      </c>
      <c r="AU26" s="9">
        <f t="shared" si="7"/>
        <v>1</v>
      </c>
      <c r="AV26" s="9">
        <f t="shared" si="8"/>
        <v>1</v>
      </c>
      <c r="AW26" s="9">
        <f t="shared" si="9"/>
        <v>1</v>
      </c>
      <c r="AX26" s="9">
        <f t="shared" si="10"/>
        <v>1</v>
      </c>
      <c r="AY26" s="9">
        <f t="shared" si="11"/>
        <v>1</v>
      </c>
      <c r="AZ26" s="9">
        <f t="shared" si="12"/>
        <v>1</v>
      </c>
      <c r="BA26" s="9">
        <f t="shared" si="13"/>
        <v>1</v>
      </c>
      <c r="BB26" s="9">
        <f t="shared" si="14"/>
        <v>1</v>
      </c>
      <c r="BC26" s="9">
        <f t="shared" si="15"/>
        <v>1</v>
      </c>
      <c r="BD26" s="9">
        <f t="shared" si="16"/>
        <v>1</v>
      </c>
      <c r="BE26" s="9">
        <f t="shared" si="17"/>
        <v>1</v>
      </c>
      <c r="BF26" s="9">
        <f t="shared" si="18"/>
        <v>1</v>
      </c>
      <c r="BG26" s="9">
        <f t="shared" si="4"/>
        <v>1</v>
      </c>
      <c r="BH26" s="10">
        <v>1</v>
      </c>
      <c r="BK26" s="39"/>
      <c r="BL26" s="24">
        <v>1</v>
      </c>
      <c r="BM26" s="12">
        <f t="shared" si="19"/>
        <v>1</v>
      </c>
      <c r="BN26" s="12">
        <f t="shared" si="19"/>
        <v>1</v>
      </c>
      <c r="BO26" s="12">
        <f t="shared" si="19"/>
        <v>1</v>
      </c>
      <c r="BP26" s="12">
        <f t="shared" si="19"/>
        <v>1</v>
      </c>
      <c r="BQ26" s="12">
        <f t="shared" si="19"/>
        <v>1</v>
      </c>
      <c r="BR26" s="12">
        <f t="shared" si="19"/>
        <v>1</v>
      </c>
      <c r="BS26" s="12">
        <f t="shared" si="19"/>
        <v>1</v>
      </c>
      <c r="BT26" s="12">
        <f t="shared" si="19"/>
        <v>1</v>
      </c>
      <c r="BU26" s="12">
        <f t="shared" si="19"/>
        <v>1</v>
      </c>
      <c r="BV26" s="12">
        <f t="shared" si="19"/>
        <v>1</v>
      </c>
      <c r="BW26" s="12">
        <f t="shared" si="19"/>
        <v>1</v>
      </c>
      <c r="BX26" s="12">
        <f t="shared" si="19"/>
        <v>1</v>
      </c>
      <c r="BY26" s="12">
        <f t="shared" si="19"/>
        <v>1</v>
      </c>
      <c r="BZ26" s="12">
        <f t="shared" si="19"/>
        <v>1</v>
      </c>
      <c r="CA26" s="12">
        <f t="shared" si="19"/>
        <v>1</v>
      </c>
    </row>
    <row r="27" spans="1:79" x14ac:dyDescent="0.25">
      <c r="A27" s="3">
        <v>0.138764792978949</v>
      </c>
      <c r="B27" s="3">
        <v>86.296073331423798</v>
      </c>
      <c r="C27" s="3">
        <v>0.13900000000000001</v>
      </c>
      <c r="D27" s="3">
        <v>86</v>
      </c>
      <c r="F27" s="13"/>
      <c r="G27" s="22" t="s">
        <v>7</v>
      </c>
      <c r="H27" s="4">
        <f>SUM(H8:H26)</f>
        <v>0</v>
      </c>
      <c r="I27" s="4">
        <f t="shared" ref="I27:W27" si="20">SUM(I8:I26)</f>
        <v>0</v>
      </c>
      <c r="J27" s="4">
        <f t="shared" si="20"/>
        <v>0</v>
      </c>
      <c r="K27" s="4">
        <f t="shared" si="20"/>
        <v>0</v>
      </c>
      <c r="L27" s="4">
        <f t="shared" si="20"/>
        <v>0</v>
      </c>
      <c r="M27" s="4">
        <f t="shared" si="20"/>
        <v>0</v>
      </c>
      <c r="N27" s="4">
        <f t="shared" si="20"/>
        <v>0</v>
      </c>
      <c r="O27" s="4">
        <f t="shared" si="20"/>
        <v>0</v>
      </c>
      <c r="P27" s="4">
        <f t="shared" si="20"/>
        <v>0</v>
      </c>
      <c r="Q27" s="4">
        <f t="shared" si="20"/>
        <v>0</v>
      </c>
      <c r="R27" s="4">
        <f t="shared" si="20"/>
        <v>0</v>
      </c>
      <c r="S27" s="4">
        <f t="shared" si="20"/>
        <v>0</v>
      </c>
      <c r="T27" s="4">
        <f t="shared" si="20"/>
        <v>0</v>
      </c>
      <c r="U27" s="4">
        <f t="shared" si="20"/>
        <v>0</v>
      </c>
      <c r="V27" s="4">
        <f t="shared" si="20"/>
        <v>0</v>
      </c>
      <c r="W27" s="3">
        <f t="shared" si="20"/>
        <v>0</v>
      </c>
    </row>
    <row r="28" spans="1:79" x14ac:dyDescent="0.25">
      <c r="A28" s="3">
        <v>0.19211276482004899</v>
      </c>
      <c r="B28" s="3">
        <v>87.473740648489994</v>
      </c>
      <c r="C28" s="3">
        <v>0.192</v>
      </c>
      <c r="D28" s="3">
        <v>87</v>
      </c>
    </row>
    <row r="29" spans="1:79" x14ac:dyDescent="0.25">
      <c r="A29" s="3">
        <v>0.13106431859809001</v>
      </c>
      <c r="B29" s="3">
        <v>866.11907262300701</v>
      </c>
      <c r="C29" s="3">
        <v>0.13100000000000001</v>
      </c>
      <c r="D29" s="3">
        <v>866</v>
      </c>
    </row>
    <row r="30" spans="1:79" x14ac:dyDescent="0.25">
      <c r="A30" s="3">
        <v>0.122653523975343</v>
      </c>
      <c r="B30" s="3">
        <v>522.85441357961599</v>
      </c>
      <c r="C30" s="3">
        <v>0.123</v>
      </c>
      <c r="D30" s="3">
        <v>523</v>
      </c>
    </row>
    <row r="31" spans="1:79" x14ac:dyDescent="0.25">
      <c r="A31" s="3">
        <v>0.188134455050256</v>
      </c>
      <c r="B31" s="3">
        <v>95.095938528985798</v>
      </c>
      <c r="C31" s="3">
        <v>0.188</v>
      </c>
      <c r="D31" s="3">
        <v>95</v>
      </c>
    </row>
    <row r="32" spans="1:79" x14ac:dyDescent="0.25">
      <c r="A32" s="3">
        <v>0.19450737033763099</v>
      </c>
      <c r="B32" s="3">
        <v>387.11325615461999</v>
      </c>
      <c r="C32" s="3">
        <v>0.19500000000000001</v>
      </c>
      <c r="D32" s="3">
        <v>387</v>
      </c>
    </row>
    <row r="33" spans="1:18" x14ac:dyDescent="0.25">
      <c r="A33" s="3">
        <v>0.19185884639322001</v>
      </c>
      <c r="B33" s="3">
        <v>1278.4985793466201</v>
      </c>
      <c r="C33" s="3">
        <v>0.192</v>
      </c>
      <c r="D33" s="3">
        <v>1278</v>
      </c>
    </row>
    <row r="34" spans="1:18" x14ac:dyDescent="0.25">
      <c r="A34" s="3">
        <v>0.178972847712802</v>
      </c>
      <c r="B34" s="3">
        <v>641.92874831592405</v>
      </c>
      <c r="C34" s="3">
        <v>0.17899999999999999</v>
      </c>
      <c r="D34" s="3">
        <v>642</v>
      </c>
    </row>
    <row r="35" spans="1:18" x14ac:dyDescent="0.25">
      <c r="A35" s="3">
        <v>0.17851162354715999</v>
      </c>
      <c r="B35" s="3">
        <v>997.78928938909701</v>
      </c>
      <c r="C35" s="3">
        <v>0.17899999999999999</v>
      </c>
      <c r="D35" s="3">
        <v>998</v>
      </c>
    </row>
    <row r="36" spans="1:18" x14ac:dyDescent="0.25">
      <c r="A36" s="3">
        <v>0.15663331073335901</v>
      </c>
      <c r="B36" s="3">
        <v>378.83183568496099</v>
      </c>
      <c r="C36" s="3">
        <v>0.157</v>
      </c>
      <c r="D36" s="3">
        <v>379</v>
      </c>
    </row>
    <row r="37" spans="1:18" x14ac:dyDescent="0.25">
      <c r="A37" s="3">
        <v>0.18453003895196901</v>
      </c>
      <c r="B37" s="3">
        <v>173.366005686205</v>
      </c>
      <c r="C37" s="3">
        <v>0.185</v>
      </c>
      <c r="D37" s="3">
        <v>173</v>
      </c>
      <c r="Q37">
        <f>+COUNTIFS(C2:C2090,"&gt;=0",C2:C2090,"&lt;0.15",D2:D2090,"&gt;=0",D2:D2090,"&lt;800")</f>
        <v>0</v>
      </c>
      <c r="R37" t="e">
        <f>+Q37/W27</f>
        <v>#DIV/0!</v>
      </c>
    </row>
    <row r="38" spans="1:18" x14ac:dyDescent="0.25">
      <c r="A38" s="3">
        <v>0.17039917105124799</v>
      </c>
      <c r="B38" s="3">
        <v>960.26393011445998</v>
      </c>
      <c r="C38" s="3">
        <v>0.17</v>
      </c>
      <c r="D38" s="3">
        <v>960</v>
      </c>
      <c r="Q38">
        <f>+COUNTIFS(C2:C2090,"&gt;=0",C2:C2090,"&lt;0.6",D2:D2090,"&gt;=0",D2:D2090,"&lt;200")</f>
        <v>0</v>
      </c>
      <c r="R38" t="e">
        <f>+Q38/W27</f>
        <v>#DIV/0!</v>
      </c>
    </row>
    <row r="39" spans="1:18" x14ac:dyDescent="0.25">
      <c r="A39" s="3">
        <v>0.12907476672707099</v>
      </c>
      <c r="B39" s="3">
        <v>77.749887136990196</v>
      </c>
      <c r="C39" s="3">
        <v>0.129</v>
      </c>
      <c r="D39" s="3">
        <v>78</v>
      </c>
    </row>
    <row r="40" spans="1:18" x14ac:dyDescent="0.25">
      <c r="A40" s="3">
        <v>0.18502152376716099</v>
      </c>
      <c r="B40" s="3">
        <v>392.192432706842</v>
      </c>
      <c r="C40" s="3">
        <v>0.185</v>
      </c>
      <c r="D40" s="3">
        <v>392</v>
      </c>
    </row>
    <row r="41" spans="1:18" x14ac:dyDescent="0.25">
      <c r="A41" s="3">
        <v>0.16916598379498099</v>
      </c>
      <c r="B41" s="3">
        <v>1284.1304530846901</v>
      </c>
      <c r="C41" s="3">
        <v>0.16900000000000001</v>
      </c>
      <c r="D41" s="3">
        <v>1284</v>
      </c>
    </row>
    <row r="42" spans="1:18" x14ac:dyDescent="0.25">
      <c r="A42" s="3">
        <v>0.112176157458828</v>
      </c>
      <c r="B42" s="3">
        <v>212.307198439356</v>
      </c>
      <c r="C42" s="3">
        <v>0.112</v>
      </c>
      <c r="D42" s="3">
        <v>212</v>
      </c>
    </row>
    <row r="43" spans="1:18" x14ac:dyDescent="0.25">
      <c r="A43" s="3">
        <v>0.12713975972102701</v>
      </c>
      <c r="B43" s="3">
        <v>691.57288262268298</v>
      </c>
      <c r="C43" s="3">
        <v>0.127</v>
      </c>
      <c r="D43" s="3">
        <v>692</v>
      </c>
    </row>
    <row r="44" spans="1:18" x14ac:dyDescent="0.25">
      <c r="A44" s="3">
        <v>0.168791216106044</v>
      </c>
      <c r="B44" s="3">
        <v>844.90177798872503</v>
      </c>
      <c r="C44" s="3">
        <v>0.16900000000000001</v>
      </c>
      <c r="D44" s="3">
        <v>845</v>
      </c>
    </row>
    <row r="45" spans="1:18" x14ac:dyDescent="0.25">
      <c r="A45" s="3">
        <v>0.13179408702440901</v>
      </c>
      <c r="B45" s="3">
        <v>1252.7096035269301</v>
      </c>
      <c r="C45" s="3">
        <v>0.13200000000000001</v>
      </c>
      <c r="D45" s="3">
        <v>1253</v>
      </c>
    </row>
    <row r="46" spans="1:18" x14ac:dyDescent="0.25">
      <c r="A46" s="3">
        <v>0.106525527179837</v>
      </c>
      <c r="B46" s="3">
        <v>538.69301979759905</v>
      </c>
      <c r="C46" s="3">
        <v>0.107</v>
      </c>
      <c r="D46" s="3">
        <v>539</v>
      </c>
    </row>
    <row r="47" spans="1:18" x14ac:dyDescent="0.25">
      <c r="A47" s="3">
        <v>0.10438316998154699</v>
      </c>
      <c r="B47" s="3">
        <v>219.34313582595601</v>
      </c>
      <c r="C47" s="3">
        <v>0.104</v>
      </c>
      <c r="D47" s="3">
        <v>219</v>
      </c>
    </row>
    <row r="48" spans="1:18" x14ac:dyDescent="0.25">
      <c r="A48" s="3">
        <v>0.18210932267447799</v>
      </c>
      <c r="B48" s="3">
        <v>699.67286084241596</v>
      </c>
      <c r="C48" s="3">
        <v>0.182</v>
      </c>
      <c r="D48" s="3">
        <v>700</v>
      </c>
    </row>
    <row r="49" spans="1:25" x14ac:dyDescent="0.25">
      <c r="A49" s="3">
        <v>0.18843945301253701</v>
      </c>
      <c r="B49" s="3">
        <v>712.85996768232201</v>
      </c>
      <c r="C49" s="3">
        <v>0.188</v>
      </c>
      <c r="D49" s="3">
        <v>713</v>
      </c>
    </row>
    <row r="50" spans="1:25" x14ac:dyDescent="0.25">
      <c r="A50" s="3">
        <v>0.16243111827086901</v>
      </c>
      <c r="B50" s="3">
        <v>909.19587777832896</v>
      </c>
      <c r="C50" s="3">
        <v>0.16200000000000001</v>
      </c>
      <c r="D50" s="3">
        <v>909</v>
      </c>
    </row>
    <row r="51" spans="1:25" x14ac:dyDescent="0.25">
      <c r="A51" s="3">
        <v>0.111400137651925</v>
      </c>
      <c r="B51" s="3">
        <v>504.07922819671597</v>
      </c>
      <c r="C51" s="3">
        <v>0.111</v>
      </c>
      <c r="D51" s="3">
        <v>504</v>
      </c>
    </row>
    <row r="52" spans="1:25" x14ac:dyDescent="0.25">
      <c r="A52" s="3">
        <v>0.199633024300651</v>
      </c>
      <c r="B52" s="3">
        <v>137.95025987198099</v>
      </c>
      <c r="C52" s="3">
        <v>0.2</v>
      </c>
      <c r="D52" s="3">
        <v>138</v>
      </c>
    </row>
    <row r="53" spans="1:25" x14ac:dyDescent="0.25">
      <c r="A53" s="3">
        <v>0.149067276904915</v>
      </c>
      <c r="B53" s="3">
        <v>980.07611710608899</v>
      </c>
      <c r="C53" s="3">
        <v>0.14899999999999999</v>
      </c>
      <c r="D53" s="3">
        <v>980</v>
      </c>
      <c r="F53" s="42" t="s">
        <v>21</v>
      </c>
      <c r="G53" s="43"/>
      <c r="H53" s="46" t="s">
        <v>9</v>
      </c>
      <c r="I53" s="26" t="s">
        <v>6</v>
      </c>
      <c r="J53" s="16">
        <v>20</v>
      </c>
      <c r="K53" s="16">
        <v>20</v>
      </c>
      <c r="L53" s="16">
        <v>500</v>
      </c>
      <c r="M53" s="16">
        <v>500</v>
      </c>
      <c r="N53" s="16">
        <v>1000</v>
      </c>
      <c r="O53" s="16">
        <v>1000</v>
      </c>
      <c r="P53" s="16">
        <v>1500</v>
      </c>
    </row>
    <row r="54" spans="1:25" x14ac:dyDescent="0.25">
      <c r="A54" s="3">
        <v>0.14435826892769099</v>
      </c>
      <c r="B54" s="3">
        <v>311.15553259796098</v>
      </c>
      <c r="C54" s="3">
        <v>0.14399999999999999</v>
      </c>
      <c r="D54" s="3">
        <v>311</v>
      </c>
      <c r="F54" s="44"/>
      <c r="G54" s="45"/>
      <c r="H54" s="47"/>
      <c r="I54" s="26" t="s">
        <v>0</v>
      </c>
      <c r="J54" s="16">
        <v>0</v>
      </c>
      <c r="K54" s="16">
        <v>0.7</v>
      </c>
      <c r="L54" s="16">
        <v>0.7</v>
      </c>
      <c r="M54" s="16">
        <v>0.8</v>
      </c>
      <c r="N54" s="16">
        <v>0.8</v>
      </c>
      <c r="O54" s="16">
        <v>0.9</v>
      </c>
      <c r="P54" s="16">
        <v>0.9</v>
      </c>
    </row>
    <row r="55" spans="1:25" x14ac:dyDescent="0.25">
      <c r="A55" s="3">
        <v>0.101988174486289</v>
      </c>
      <c r="B55" s="3">
        <v>702.162111957702</v>
      </c>
      <c r="C55" s="3">
        <v>0.10199999999999999</v>
      </c>
      <c r="D55" s="3">
        <v>702</v>
      </c>
    </row>
    <row r="56" spans="1:25" x14ac:dyDescent="0.25">
      <c r="A56" s="3">
        <v>0.117265269446974</v>
      </c>
      <c r="B56" s="3">
        <v>393.46694379686602</v>
      </c>
      <c r="C56" s="3">
        <v>0.11700000000000001</v>
      </c>
      <c r="D56" s="3">
        <v>393</v>
      </c>
      <c r="F56" s="48" t="s">
        <v>18</v>
      </c>
      <c r="G56" s="48"/>
      <c r="H56" s="48" t="s">
        <v>11</v>
      </c>
      <c r="I56" s="26" t="s">
        <v>6</v>
      </c>
      <c r="J56" s="16">
        <v>208</v>
      </c>
      <c r="K56" s="16">
        <v>208</v>
      </c>
      <c r="L56" s="16">
        <v>208</v>
      </c>
      <c r="M56" s="16">
        <v>258</v>
      </c>
      <c r="N56" s="16">
        <v>258</v>
      </c>
      <c r="O56" s="16">
        <v>258</v>
      </c>
      <c r="P56" s="16">
        <v>308</v>
      </c>
      <c r="Q56" s="16">
        <v>308</v>
      </c>
      <c r="R56" s="16">
        <v>358</v>
      </c>
      <c r="S56" s="16">
        <v>358</v>
      </c>
      <c r="T56" s="16">
        <v>408</v>
      </c>
      <c r="U56" s="16">
        <v>508</v>
      </c>
      <c r="V56" s="16">
        <v>608</v>
      </c>
      <c r="W56" s="16">
        <v>758</v>
      </c>
      <c r="X56" s="16">
        <v>1058</v>
      </c>
      <c r="Y56" s="16">
        <v>2008</v>
      </c>
    </row>
    <row r="57" spans="1:25" x14ac:dyDescent="0.25">
      <c r="A57" s="3">
        <v>0.110336179387977</v>
      </c>
      <c r="B57" s="3">
        <v>1290.75997319611</v>
      </c>
      <c r="C57" s="3">
        <v>0.11</v>
      </c>
      <c r="D57" s="3">
        <v>1291</v>
      </c>
      <c r="F57" s="48"/>
      <c r="G57" s="48"/>
      <c r="H57" s="48"/>
      <c r="I57" s="26" t="s">
        <v>0</v>
      </c>
      <c r="J57" s="16">
        <v>0.1</v>
      </c>
      <c r="K57" s="16">
        <v>0.15</v>
      </c>
      <c r="L57" s="16">
        <v>0.2</v>
      </c>
      <c r="M57" s="16">
        <v>0.25</v>
      </c>
      <c r="N57" s="16">
        <v>0.3</v>
      </c>
      <c r="O57" s="16">
        <v>0.35</v>
      </c>
      <c r="P57" s="16">
        <v>0.4</v>
      </c>
      <c r="Q57" s="16">
        <v>0.45</v>
      </c>
      <c r="R57" s="16">
        <v>0.5</v>
      </c>
      <c r="S57" s="16">
        <v>0.55000000000000004</v>
      </c>
      <c r="T57" s="16">
        <v>0.6</v>
      </c>
      <c r="U57" s="16">
        <v>0.65</v>
      </c>
      <c r="V57" s="16">
        <v>0.7</v>
      </c>
      <c r="W57" s="16">
        <v>0.75</v>
      </c>
      <c r="X57" s="16">
        <v>0.8</v>
      </c>
      <c r="Y57" s="16">
        <v>0.85</v>
      </c>
    </row>
    <row r="58" spans="1:25" x14ac:dyDescent="0.25">
      <c r="A58" s="3">
        <v>0.156263724401108</v>
      </c>
      <c r="B58" s="3">
        <v>911.54459760975703</v>
      </c>
      <c r="C58" s="3">
        <v>0.156</v>
      </c>
      <c r="D58" s="3">
        <v>912</v>
      </c>
    </row>
    <row r="59" spans="1:25" x14ac:dyDescent="0.25">
      <c r="A59" s="3">
        <v>0.109754540911361</v>
      </c>
      <c r="B59" s="3">
        <v>1095.6815247689001</v>
      </c>
      <c r="C59" s="3">
        <v>0.11</v>
      </c>
      <c r="D59" s="3">
        <v>1096</v>
      </c>
      <c r="F59" s="41" t="s">
        <v>17</v>
      </c>
      <c r="G59" s="41"/>
      <c r="H59" s="48" t="s">
        <v>10</v>
      </c>
      <c r="I59" s="26" t="s">
        <v>6</v>
      </c>
      <c r="J59" s="16">
        <v>90.2</v>
      </c>
      <c r="K59" s="16">
        <v>90.2</v>
      </c>
      <c r="L59" s="16">
        <v>1500</v>
      </c>
    </row>
    <row r="60" spans="1:25" x14ac:dyDescent="0.25">
      <c r="A60" s="3">
        <v>0.18067832197988601</v>
      </c>
      <c r="B60" s="3">
        <v>1183.3400967725399</v>
      </c>
      <c r="C60" s="3">
        <v>0.18099999999999999</v>
      </c>
      <c r="D60" s="3">
        <v>1183</v>
      </c>
      <c r="F60" s="41"/>
      <c r="G60" s="41"/>
      <c r="H60" s="48"/>
      <c r="I60" s="26" t="s">
        <v>0</v>
      </c>
      <c r="J60" s="16">
        <v>0</v>
      </c>
      <c r="K60" s="16">
        <v>0.7</v>
      </c>
      <c r="L60" s="16">
        <v>0.7</v>
      </c>
    </row>
    <row r="61" spans="1:25" x14ac:dyDescent="0.25">
      <c r="A61" s="3">
        <v>0.15684528612345899</v>
      </c>
      <c r="B61" s="3">
        <v>751.97378800628098</v>
      </c>
      <c r="C61" s="3">
        <v>0.157</v>
      </c>
      <c r="D61" s="3">
        <v>752</v>
      </c>
    </row>
    <row r="62" spans="1:25" x14ac:dyDescent="0.25">
      <c r="A62" s="3">
        <v>0.15324488547137599</v>
      </c>
      <c r="B62" s="3">
        <v>992.45510272896297</v>
      </c>
      <c r="C62" s="3">
        <v>0.153</v>
      </c>
      <c r="D62" s="3">
        <v>992</v>
      </c>
      <c r="F62" s="48" t="s">
        <v>14</v>
      </c>
      <c r="G62" s="48"/>
      <c r="H62" s="48" t="s">
        <v>15</v>
      </c>
      <c r="I62" s="26" t="s">
        <v>6</v>
      </c>
      <c r="J62" s="16">
        <v>50</v>
      </c>
      <c r="K62" s="16">
        <v>50</v>
      </c>
      <c r="L62" s="16">
        <v>166.66</v>
      </c>
      <c r="M62" s="16">
        <v>1500</v>
      </c>
    </row>
    <row r="63" spans="1:25" x14ac:dyDescent="0.25">
      <c r="A63" s="3">
        <v>0.16291370195912599</v>
      </c>
      <c r="B63" s="3">
        <v>1170.67807176161</v>
      </c>
      <c r="C63" s="3">
        <v>0.16300000000000001</v>
      </c>
      <c r="D63" s="3">
        <v>1171</v>
      </c>
      <c r="F63" s="48"/>
      <c r="G63" s="48"/>
      <c r="H63" s="48"/>
      <c r="I63" s="26" t="s">
        <v>0</v>
      </c>
      <c r="J63" s="16">
        <v>0</v>
      </c>
      <c r="K63" s="16">
        <v>0.4</v>
      </c>
      <c r="L63" s="16">
        <v>0.6</v>
      </c>
      <c r="M63" s="16">
        <v>0.6</v>
      </c>
    </row>
    <row r="64" spans="1:25" x14ac:dyDescent="0.25">
      <c r="A64" s="3">
        <v>0.134188244453806</v>
      </c>
      <c r="B64" s="3">
        <v>357.53734242282798</v>
      </c>
      <c r="C64" s="3">
        <v>0.13400000000000001</v>
      </c>
      <c r="D64" s="3">
        <v>358</v>
      </c>
    </row>
    <row r="65" spans="1:20" x14ac:dyDescent="0.25">
      <c r="A65" s="3">
        <v>0.13489614299665101</v>
      </c>
      <c r="B65" s="3">
        <v>248.45698561596299</v>
      </c>
      <c r="C65" s="3">
        <v>0.13500000000000001</v>
      </c>
      <c r="D65" s="3">
        <v>248</v>
      </c>
      <c r="F65" s="48" t="s">
        <v>22</v>
      </c>
      <c r="G65" s="48"/>
      <c r="H65" s="48" t="s">
        <v>16</v>
      </c>
      <c r="I65" s="26" t="s">
        <v>6</v>
      </c>
      <c r="J65" s="16">
        <v>0</v>
      </c>
      <c r="K65" s="16">
        <v>200</v>
      </c>
      <c r="L65" s="16">
        <v>200</v>
      </c>
      <c r="M65" s="16">
        <v>500</v>
      </c>
      <c r="N65" s="16">
        <v>500</v>
      </c>
      <c r="O65" s="16">
        <v>1500</v>
      </c>
    </row>
    <row r="66" spans="1:20" x14ac:dyDescent="0.25">
      <c r="A66" s="3">
        <v>0.12251817399062501</v>
      </c>
      <c r="B66" s="3">
        <v>1115.22733640722</v>
      </c>
      <c r="C66" s="3">
        <v>0.123</v>
      </c>
      <c r="D66" s="3">
        <v>1115</v>
      </c>
      <c r="F66" s="48"/>
      <c r="G66" s="48"/>
      <c r="H66" s="48"/>
      <c r="I66" s="26" t="s">
        <v>0</v>
      </c>
      <c r="J66" s="16">
        <v>0.5</v>
      </c>
      <c r="K66" s="16">
        <v>0.5</v>
      </c>
      <c r="L66" s="16">
        <v>0.7</v>
      </c>
      <c r="M66" s="16">
        <v>0.7</v>
      </c>
      <c r="N66" s="16">
        <v>0.8</v>
      </c>
      <c r="O66" s="16">
        <v>0.8</v>
      </c>
    </row>
    <row r="67" spans="1:20" x14ac:dyDescent="0.25">
      <c r="A67" s="3">
        <v>0.14266586102230999</v>
      </c>
      <c r="B67" s="3">
        <v>1247.97719840643</v>
      </c>
      <c r="C67" s="3">
        <v>0.14299999999999999</v>
      </c>
      <c r="D67" s="3">
        <v>1248</v>
      </c>
    </row>
    <row r="68" spans="1:20" x14ac:dyDescent="0.25">
      <c r="A68" s="3">
        <v>0.118884564260356</v>
      </c>
      <c r="B68" s="3">
        <v>1065.9773313075</v>
      </c>
      <c r="C68" s="3">
        <v>0.11899999999999999</v>
      </c>
      <c r="D68" s="3">
        <v>1066</v>
      </c>
    </row>
    <row r="69" spans="1:20" x14ac:dyDescent="0.25">
      <c r="A69" s="3">
        <v>0.109926166593623</v>
      </c>
      <c r="B69" s="3">
        <v>193.031296998649</v>
      </c>
      <c r="C69" s="3">
        <v>0.11</v>
      </c>
      <c r="D69" s="3">
        <v>193</v>
      </c>
      <c r="O69" s="40" t="s">
        <v>20</v>
      </c>
      <c r="P69" s="40"/>
      <c r="Q69" s="40"/>
      <c r="R69" s="40"/>
      <c r="S69" s="25" t="s">
        <v>7</v>
      </c>
    </row>
    <row r="70" spans="1:20" x14ac:dyDescent="0.25">
      <c r="A70" s="3">
        <v>0.18871707346156799</v>
      </c>
      <c r="B70" s="3">
        <v>1065.5702108718499</v>
      </c>
      <c r="C70" s="3">
        <v>0.189</v>
      </c>
      <c r="D70" s="3">
        <v>1066</v>
      </c>
      <c r="N70" s="25" t="s">
        <v>19</v>
      </c>
      <c r="O70" s="16">
        <f>+COUNTIFS(C2:C2090,"&gt;=0",C2:C2090,"&lt;=1",D2:D2090,"&gt;=0",D2:D2090,"&lt;=20")</f>
        <v>44</v>
      </c>
      <c r="P70" s="16">
        <f>+COUNTIFS(C2:C2090,"&gt;=0.7",C2:C2090,"&lt;=1",D2:D2090,"&gt;20",D2:D2090,"&lt;=500")</f>
        <v>0</v>
      </c>
      <c r="Q70" s="16">
        <f>+COUNTIFS(C2:C2090,"&gt;=0.8",C2:C2090,"&lt;=1",D2:D2090,"&gt;500",D2:D2090,"&lt;=1000")</f>
        <v>0</v>
      </c>
      <c r="R70" s="16">
        <f>+COUNTIFS(C2:C2090,"&gt;=0.9",C2:C2090,"&lt;=1",D2:D2090,"&gt;1000",D2:D2090,"&lt;=1600")</f>
        <v>0</v>
      </c>
      <c r="S70" s="16">
        <f>+SUM(O70:R70)</f>
        <v>44</v>
      </c>
      <c r="T70" s="27">
        <f>+S70/S72</f>
        <v>1</v>
      </c>
    </row>
    <row r="71" spans="1:20" x14ac:dyDescent="0.25">
      <c r="A71" s="3">
        <v>0.10179710961180399</v>
      </c>
      <c r="B71" s="3">
        <v>101.060477129223</v>
      </c>
      <c r="C71" s="3">
        <v>0.10199999999999999</v>
      </c>
      <c r="D71" s="3">
        <v>101</v>
      </c>
      <c r="N71" s="25" t="s">
        <v>23</v>
      </c>
      <c r="O71" s="16"/>
      <c r="P71" s="16">
        <f>+COUNTIFS(C2:C2090,"&gt;=0",C2:C2090,"&lt;0.7",D2:D2090,"&gt;20",D2:D2090,"&lt;=500")</f>
        <v>0</v>
      </c>
      <c r="Q71" s="16">
        <f>+COUNTIFS(C2:C2090,"&gt;=0",C2:C2090,"&lt;0.8",D2:D2090,"&gt;500",D2:D2090,"&lt;=1000")</f>
        <v>0</v>
      </c>
      <c r="R71" s="16">
        <f>+COUNTIFS(C2:C2091,"&gt;=0",C2:C2091,"&lt;0.9",D2:D2091,"&gt;1000",D2:D2091,"&lt;=1600")</f>
        <v>0</v>
      </c>
      <c r="S71" s="16">
        <f>+SUM(O71:R71)</f>
        <v>0</v>
      </c>
      <c r="T71" s="27">
        <f>+S71/S72</f>
        <v>0</v>
      </c>
    </row>
    <row r="72" spans="1:20" x14ac:dyDescent="0.25">
      <c r="A72" s="3">
        <v>0.12995481894704</v>
      </c>
      <c r="B72" s="3">
        <v>498.90167570607298</v>
      </c>
      <c r="C72" s="3">
        <v>0.13</v>
      </c>
      <c r="D72" s="3">
        <v>499</v>
      </c>
      <c r="R72" s="25" t="s">
        <v>7</v>
      </c>
      <c r="S72" s="25">
        <f>+SUM(S70:S71)</f>
        <v>44</v>
      </c>
      <c r="T72" s="27">
        <f>+SUM(T70:T71)</f>
        <v>1</v>
      </c>
    </row>
    <row r="73" spans="1:20" x14ac:dyDescent="0.25">
      <c r="A73" s="3">
        <v>0.13608124409214001</v>
      </c>
      <c r="B73" s="3">
        <v>999.09268572868098</v>
      </c>
      <c r="C73" s="3">
        <v>0.13600000000000001</v>
      </c>
      <c r="D73" s="3">
        <v>999</v>
      </c>
    </row>
    <row r="74" spans="1:20" x14ac:dyDescent="0.25">
      <c r="A74" s="3">
        <v>0.14886997967806601</v>
      </c>
      <c r="B74" s="3">
        <v>814.66695081006196</v>
      </c>
      <c r="C74" s="3">
        <v>0.14899999999999999</v>
      </c>
      <c r="D74" s="3">
        <v>815</v>
      </c>
    </row>
    <row r="75" spans="1:20" x14ac:dyDescent="0.25">
      <c r="A75" s="3">
        <v>0.17015402423662901</v>
      </c>
      <c r="B75" s="3">
        <v>613.21368412418303</v>
      </c>
      <c r="C75" s="3">
        <v>0.17</v>
      </c>
      <c r="D75" s="3">
        <v>613</v>
      </c>
    </row>
    <row r="76" spans="1:20" x14ac:dyDescent="0.25">
      <c r="A76" s="3">
        <v>0.10384572835650201</v>
      </c>
      <c r="B76" s="3">
        <v>139.75892328786199</v>
      </c>
      <c r="C76" s="3">
        <v>0.104</v>
      </c>
      <c r="D76" s="3">
        <v>140</v>
      </c>
    </row>
    <row r="77" spans="1:20" x14ac:dyDescent="0.25">
      <c r="A77" s="3">
        <v>0.12836575911857301</v>
      </c>
      <c r="B77" s="3">
        <v>598.08186820174603</v>
      </c>
      <c r="C77" s="3">
        <v>0.128</v>
      </c>
      <c r="D77" s="3">
        <v>598</v>
      </c>
    </row>
    <row r="78" spans="1:20" x14ac:dyDescent="0.25">
      <c r="A78" s="3">
        <v>0.122565282158385</v>
      </c>
      <c r="B78" s="3">
        <v>829.42969129836297</v>
      </c>
      <c r="C78" s="3">
        <v>0.123</v>
      </c>
      <c r="D78" s="3">
        <v>829</v>
      </c>
    </row>
    <row r="79" spans="1:20" x14ac:dyDescent="0.25">
      <c r="A79" s="3">
        <v>0.117934512305283</v>
      </c>
      <c r="B79" s="3">
        <v>409.40217524213699</v>
      </c>
      <c r="C79" s="3">
        <v>0.11799999999999999</v>
      </c>
      <c r="D79" s="3">
        <v>409</v>
      </c>
    </row>
    <row r="80" spans="1:20" x14ac:dyDescent="0.25">
      <c r="A80" s="3">
        <v>0.19689549259293701</v>
      </c>
      <c r="B80" s="3">
        <v>1182.9829595331601</v>
      </c>
      <c r="C80" s="3">
        <v>0.19700000000000001</v>
      </c>
      <c r="D80" s="3">
        <v>1183</v>
      </c>
    </row>
    <row r="81" spans="1:35" x14ac:dyDescent="0.25">
      <c r="A81" s="3">
        <v>0.16103011935148701</v>
      </c>
      <c r="B81" s="3">
        <v>511.680985302571</v>
      </c>
      <c r="C81" s="3">
        <v>0.161</v>
      </c>
      <c r="D81" s="3">
        <v>512</v>
      </c>
    </row>
    <row r="82" spans="1:35" x14ac:dyDescent="0.25">
      <c r="A82" s="3">
        <v>0.102648037287165</v>
      </c>
      <c r="B82" s="3">
        <v>29.2188134505204</v>
      </c>
      <c r="C82" s="3">
        <v>0.10299999999999999</v>
      </c>
      <c r="D82" s="3">
        <v>29</v>
      </c>
    </row>
    <row r="83" spans="1:35" x14ac:dyDescent="0.25">
      <c r="A83" s="3">
        <v>0.18110743445948899</v>
      </c>
      <c r="B83" s="3">
        <v>1278.50273528405</v>
      </c>
      <c r="C83" s="3">
        <v>0.18099999999999999</v>
      </c>
      <c r="D83" s="3">
        <v>1279</v>
      </c>
    </row>
    <row r="84" spans="1:35" x14ac:dyDescent="0.25">
      <c r="A84" s="3">
        <v>0.19125450808928601</v>
      </c>
      <c r="B84" s="3">
        <v>298.03759280590299</v>
      </c>
      <c r="C84" s="3">
        <v>0.191</v>
      </c>
      <c r="D84" s="3">
        <v>298</v>
      </c>
    </row>
    <row r="85" spans="1:35" x14ac:dyDescent="0.25">
      <c r="A85" s="3">
        <v>0.126565087202333</v>
      </c>
      <c r="B85" s="3">
        <v>885.75286647483597</v>
      </c>
      <c r="C85" s="3">
        <v>0.127</v>
      </c>
      <c r="D85" s="3">
        <v>886</v>
      </c>
    </row>
    <row r="86" spans="1:35" x14ac:dyDescent="0.25">
      <c r="A86" s="3">
        <v>0.15021984702454</v>
      </c>
      <c r="B86" s="3">
        <v>274.33947771613401</v>
      </c>
      <c r="C86" s="3">
        <v>0.15</v>
      </c>
      <c r="D86" s="3">
        <v>274</v>
      </c>
    </row>
    <row r="87" spans="1:35" x14ac:dyDescent="0.25">
      <c r="A87" s="3">
        <v>0.14632963505170499</v>
      </c>
      <c r="B87" s="3">
        <v>894.89127008855905</v>
      </c>
      <c r="C87" s="3">
        <v>0.14599999999999999</v>
      </c>
      <c r="D87" s="3">
        <v>895</v>
      </c>
    </row>
    <row r="88" spans="1:35" x14ac:dyDescent="0.25">
      <c r="A88" s="3">
        <v>0.114780694097707</v>
      </c>
      <c r="B88" s="3">
        <v>759.79062677932302</v>
      </c>
      <c r="C88" s="3">
        <v>0.115</v>
      </c>
      <c r="D88" s="3">
        <v>760</v>
      </c>
    </row>
    <row r="89" spans="1:35" x14ac:dyDescent="0.25">
      <c r="A89" s="3">
        <v>0.112260889333922</v>
      </c>
      <c r="B89" s="3">
        <v>28.205357662494599</v>
      </c>
      <c r="C89" s="3">
        <v>0.112</v>
      </c>
      <c r="D89" s="3">
        <v>28</v>
      </c>
      <c r="AH89" s="25" t="s">
        <v>7</v>
      </c>
    </row>
    <row r="90" spans="1:35" x14ac:dyDescent="0.25">
      <c r="A90" s="3">
        <v>0.13123226836667701</v>
      </c>
      <c r="B90" s="3">
        <v>1108.04423025848</v>
      </c>
      <c r="C90" s="3">
        <v>0.13100000000000001</v>
      </c>
      <c r="D90" s="3">
        <v>1108</v>
      </c>
      <c r="N90" s="25" t="s">
        <v>19</v>
      </c>
      <c r="O90" s="16">
        <f>+COUNTIFS(C2:C2090,"&gt;=0",C2:C2090,"&lt;=1",D2:D2090,"&gt;=0",D2:D2090,"&lt;208")</f>
        <v>880</v>
      </c>
      <c r="P90" s="16">
        <f>+COUNTIFS(C2:C2090,"&gt;=0.25",C2:C2090,"&lt;=1",D2:D2090,"&gt;=208",D2:D2090,"&lt;258")</f>
        <v>0</v>
      </c>
      <c r="Q90" s="16">
        <f>+COUNTIFS(C2:C2090,"&gt;0.2",C2:C2090,"&lt;0.25",D2:D2090,"&gt;=208",D2:D2090,"&lt;258",C2:C2090,"&gt;=0.225",C2:C2090,"&lt;0.25")</f>
        <v>0</v>
      </c>
      <c r="R90" s="16">
        <f>+COUNTIFS(C2:C2090,"&gt;=0.4",C2:C2090,"&lt;=1",D2:D2090,"&gt;=258",D2:D2090,"&lt;308")</f>
        <v>0</v>
      </c>
      <c r="S90" s="16">
        <f>+COUNTIFS(C2:C2090,"&gt;0.35",C2:C2090,"&lt;0.4",D2:D2090,"&gt;=258",D2:D2090,"&lt;308",C2:C2090,"&gt;=0.375",C2:C2090,"&lt;0.4")</f>
        <v>0</v>
      </c>
      <c r="T90" s="16">
        <f>+COUNTIFS(C2:C2090,"&gt;=0.5",C2:C2090,"&lt;=1",D2:D2090,"&gt;=308",D2:D2090,"&lt;358")</f>
        <v>0</v>
      </c>
      <c r="U90" s="16">
        <f>+COUNTIFS(C2:C2090,"&gt;0.45",C2:C2090,"&lt;0.5",D2:D2090,"&gt;=308",D2:D2090,"&lt;358",C2:C2090,"&gt;=0.475",C2:C2090,"&lt;0.5")</f>
        <v>0</v>
      </c>
      <c r="V90" s="16">
        <f>+COUNTIFS(C2:C2090,"&gt;=0.6",C2:C2090,"&lt;=1",D2:D2090,"&gt;=358",D2:D2090,"&lt;408")</f>
        <v>0</v>
      </c>
      <c r="W90" s="16">
        <f>+COUNTIFS(C2:C2090,"&gt;0.55",C2:C2090,"&lt;0.6",D2:D2090,"&gt;=358",D2:D2090,"&lt;408",C2:C2090,"&gt;=0.575",C2:C2090,"&lt;0.6")</f>
        <v>0</v>
      </c>
      <c r="X90" s="16">
        <f>+COUNTIFS(C2:C2090,"&gt;=0.65",C2:C2090,"&lt;=1",D2:D2090,"&gt;=408",D2:D2090,"&lt;508")</f>
        <v>0</v>
      </c>
      <c r="Y90" s="16">
        <f>+COUNTIFS(C2:C2090,"&gt;0.6",C2:C2090,"&lt;0.65",D2:D2090,"&gt;=408",D2:D2090,"&lt;508",C2:C2090,"&gt;=0.625",C2:C2090,"&lt;0.65")</f>
        <v>0</v>
      </c>
      <c r="Z90" s="16">
        <f>+COUNTIFS(C2:C2090,"&gt;=0.7",C2:C2090,"&lt;=1",D2:D2090,"&gt;=508",D2:D2090,"&lt;608")</f>
        <v>0</v>
      </c>
      <c r="AA90" s="16">
        <f>+COUNTIFS(C2:C2090,"&gt;0.65",C2:C2090,"&lt;0.7",D2:D2090,"&gt;=508",D2:D2090,"&lt;608",C2:C2090,"&gt;=0.675",C2:C2090,"&lt;0.7")</f>
        <v>0</v>
      </c>
      <c r="AB90" s="16">
        <f>+COUNTIFS(C2:C2090,"&gt;=0.75",C2:C2090,"&lt;=1",D2:D2090,"&gt;=608",D2:D2090,"&lt;758")</f>
        <v>0</v>
      </c>
      <c r="AC90" s="16">
        <f>+COUNTIFS(C2:C2090,"&gt;0.7",C2:C2090,"&lt;0.75",D2:D2090,"&gt;=608",D2:D2090,"&lt;758",C2:C2090,"&gt;=0.725",C2:C2090,"&lt;0.75")</f>
        <v>0</v>
      </c>
      <c r="AD90" s="16">
        <f>+COUNTIFS(C2:C2090,"&gt;=0.8",C2:C2090,"&lt;=1",D2:D2090,"&gt;=758",D2:D2090,"&lt;1058")</f>
        <v>0</v>
      </c>
      <c r="AE90" s="16">
        <f>+COUNTIFS(C2:C2090,"&gt;0.75",C2:C2090,"&lt;0.8",D2:D2090,"&gt;=758",D2:D2090,"&lt;1058",C2:C2090,"&gt;=0.775",C2:C2090,"&lt;0.8")</f>
        <v>0</v>
      </c>
      <c r="AF90" s="16">
        <f>+COUNTIFS(C2:C2090,"&gt;=0.85",C2:C2090,"&lt;=1",D2:D2090,"&gt;=1058",D2:D2090,"&lt;2008")</f>
        <v>0</v>
      </c>
      <c r="AG90" s="16">
        <f>+COUNTIFS(C2:C2090,"&gt;0.8",C2:C2090,"&lt;0.85",D2:D2090,"&gt;=1058",D2:D2090,"&lt;2008",C2:C2090,"&gt;=0.825",C2:C2090,"&lt;0.85")</f>
        <v>0</v>
      </c>
      <c r="AH90" s="16">
        <f>+SUM(O90:AG90)</f>
        <v>880</v>
      </c>
      <c r="AI90" s="27">
        <f>+AH90/AH92</f>
        <v>1</v>
      </c>
    </row>
    <row r="91" spans="1:35" x14ac:dyDescent="0.25">
      <c r="A91" s="3">
        <v>0.19263237386743101</v>
      </c>
      <c r="B91" s="3">
        <v>1147.61329290052</v>
      </c>
      <c r="C91" s="3">
        <v>0.193</v>
      </c>
      <c r="D91" s="3">
        <v>1148</v>
      </c>
      <c r="N91" s="25" t="s">
        <v>23</v>
      </c>
      <c r="O91" s="16"/>
      <c r="P91" s="16">
        <f>+COUNTIFS(C2:C2090,"&gt;=0",C2:C2090,"&lt;=0.2",D2:D2090,"&gt;=208",D2:D2090,"&lt;258")</f>
        <v>0</v>
      </c>
      <c r="Q91" s="16">
        <f>+COUNTIFS(C2:C2090,"&gt;0.2",C2:C2090,"&lt;0.25",D2:D2090,"&gt;=208",D2:D2090,"&lt;258",C2:C2090,"&gt;0.2",C2:C2090,"&lt;0.225")</f>
        <v>0</v>
      </c>
      <c r="R91" s="16">
        <f>+COUNTIFS(C2:C2090,"&gt;=0",C2:C2090,"&lt;=0.35",D2:D2090,"&gt;=258",D2:D2090,"&lt;308")</f>
        <v>0</v>
      </c>
      <c r="S91" s="16">
        <f>+COUNTIFS(C2:C2090,"&gt;0.35",C2:C2090,"&lt;0.4",D2:D2090,"&gt;=258",D2:D2090,"&lt;308",C2:C2090,"&gt;=0.35",C2:C2090,"&lt;0.375")</f>
        <v>0</v>
      </c>
      <c r="T91" s="16">
        <f>+COUNTIFS(C2:C2090,"&gt;=0",C2:C2090,"&lt;=0.45",D2:D2090,"&gt;=308",D2:D2090,"&lt;358")</f>
        <v>0</v>
      </c>
      <c r="U91" s="16">
        <f>+COUNTIFS(C2:C2090,"&gt;0.45",C2:C2090,"&lt;0.5",D2:D2090,"&gt;=308",D2:D2090,"&lt;358",C2:C2090,"&gt;=0.45",C2:C2090,"&lt;0.475")</f>
        <v>0</v>
      </c>
      <c r="V91" s="16">
        <f>+COUNTIFS(C2:C2090,"&gt;=0",C2:C2090,"&lt;=0.55",D2:D2090,"&gt;=358",D2:D2090,"&lt;408")</f>
        <v>0</v>
      </c>
      <c r="W91" s="16">
        <f>+COUNTIFS(C2:C2090,"&gt;0.55",C2:C2090,"&lt;0.6",D2:D2090,"&gt;=358",D2:D2090,"&lt;408",C2:C2090,"&gt;=0.55",C2:C2090,"&lt;0.575")</f>
        <v>0</v>
      </c>
      <c r="X91" s="16">
        <f>+COUNTIFS(C2:C2090,"&gt;=0",C2:C2090,"&lt;=0.6",D2:D2090,"&gt;=408",D2:D2090,"&lt;508")</f>
        <v>0</v>
      </c>
      <c r="Y91" s="16">
        <f>+COUNTIFS(C2:C2090,"&gt;0.6",C2:C2090,"&lt;0.65",D2:D2090,"&gt;=408",D2:D2090,"&lt;508",C2:C2090,"&gt;=0.6",C2:C2090,"&lt;0.625")</f>
        <v>0</v>
      </c>
      <c r="Z91" s="16">
        <f>+COUNTIFS(C2:C2090,"&gt;=0",C2:C2090,"&lt;=0.65",D2:D2090,"&gt;=508",D2:D2090,"&lt;608")</f>
        <v>0</v>
      </c>
      <c r="AA91" s="16">
        <f>+COUNTIFS(C2:C2090,"&gt;0.65",C2:C2090,"&lt;0.7",D2:D2090,"&gt;=508",D2:D2090,"&lt;608",C2:C2090,"&gt;=0.65",C2:C2090,"&lt;0.675")</f>
        <v>0</v>
      </c>
      <c r="AB91" s="16">
        <f>+COUNTIFS(C2:C2090,"&gt;=0",C2:C2090,"&lt;=0.7",D2:D2090,"&gt;=608",D2:D2090,"&lt;758")</f>
        <v>0</v>
      </c>
      <c r="AC91" s="16">
        <f>+COUNTIFS(C2:C2090,"&gt;0.7",C2:C2090,"&lt;0.75",D2:D2090,"&gt;=608",D2:D2090,"&lt;758",C2:C2090,"&gt;=0.7",C2:C2090,"&lt;0.725")</f>
        <v>0</v>
      </c>
      <c r="AD91" s="16">
        <f>+COUNTIFS(C2:C2090,"&gt;=0",C2:C2090,"&lt;=0.75",D2:D2090,"&gt;=758",D2:D2090,"&lt;1058")</f>
        <v>0</v>
      </c>
      <c r="AE91" s="16">
        <f>+COUNTIFS(C2:C2090,"&gt;0.75",C2:C2090,"&lt;0.8",D2:D2090,"&gt;=758",D2:D2090,"&lt;1058",C2:C2090,"&gt;=0.75",C2:C2090,"&lt;0.775")</f>
        <v>0</v>
      </c>
      <c r="AF91" s="16">
        <f>+COUNTIFS(C2:C2090,"&gt;=0",C2:C2090,"&lt;=0.8",D2:D2090,"&gt;=1058",D2:D2090,"&lt;2008")</f>
        <v>0</v>
      </c>
      <c r="AG91" s="16">
        <f>+COUNTIFS(C2:C2090,"&gt;0.8",C2:C2090,"&lt;0.85",D2:D2090,"&gt;=1058",D2:D2090,"&lt;2008",C2:C2090,"&gt;=0.8",C2:C2090,"&lt;0.825")</f>
        <v>0</v>
      </c>
      <c r="AH91" s="16">
        <f>+SUM(O91:AG91)</f>
        <v>0</v>
      </c>
      <c r="AI91" s="27">
        <f>+AH91/AH92</f>
        <v>0</v>
      </c>
    </row>
    <row r="92" spans="1:35" x14ac:dyDescent="0.25">
      <c r="A92" s="3">
        <v>0.191038383753692</v>
      </c>
      <c r="B92" s="3">
        <v>665.94604912709701</v>
      </c>
      <c r="C92" s="3">
        <v>0.191</v>
      </c>
      <c r="D92" s="3">
        <v>666</v>
      </c>
      <c r="AG92" s="25" t="s">
        <v>7</v>
      </c>
      <c r="AH92" s="25">
        <f>+SUM(AH90:AH91)</f>
        <v>880</v>
      </c>
      <c r="AI92" s="27">
        <f>+SUM(AI90:AI91)</f>
        <v>1</v>
      </c>
    </row>
    <row r="93" spans="1:35" x14ac:dyDescent="0.25">
      <c r="A93" s="3">
        <v>0.188440199723894</v>
      </c>
      <c r="B93" s="3">
        <v>962.54784343248105</v>
      </c>
      <c r="C93" s="3">
        <v>0.188</v>
      </c>
      <c r="D93" s="3">
        <v>963</v>
      </c>
    </row>
    <row r="94" spans="1:35" x14ac:dyDescent="0.25">
      <c r="A94" s="3">
        <v>0.18029314392086401</v>
      </c>
      <c r="B94" s="3">
        <v>582.18922993906199</v>
      </c>
      <c r="C94" s="3">
        <v>0.18</v>
      </c>
      <c r="D94" s="3">
        <v>582</v>
      </c>
    </row>
    <row r="95" spans="1:35" x14ac:dyDescent="0.25">
      <c r="A95" s="3">
        <v>0.15145396052410001</v>
      </c>
      <c r="B95" s="3">
        <v>31.8877811637823</v>
      </c>
      <c r="C95" s="3">
        <v>0.151</v>
      </c>
      <c r="D95" s="3">
        <v>32</v>
      </c>
    </row>
    <row r="96" spans="1:35" x14ac:dyDescent="0.25">
      <c r="A96" s="3">
        <v>0.17980724968129799</v>
      </c>
      <c r="B96" s="3">
        <v>128.51597365419599</v>
      </c>
      <c r="C96" s="3">
        <v>0.18</v>
      </c>
      <c r="D96" s="3">
        <v>129</v>
      </c>
    </row>
    <row r="97" spans="1:18" x14ac:dyDescent="0.25">
      <c r="A97" s="3">
        <v>0.13716140294075899</v>
      </c>
      <c r="B97" s="3">
        <v>897.29035972742702</v>
      </c>
      <c r="C97" s="3">
        <v>0.13700000000000001</v>
      </c>
      <c r="D97" s="3">
        <v>897</v>
      </c>
    </row>
    <row r="98" spans="1:18" x14ac:dyDescent="0.25">
      <c r="A98" s="3">
        <v>0.120994022694068</v>
      </c>
      <c r="B98" s="3">
        <v>1061.88778831186</v>
      </c>
      <c r="C98" s="3">
        <v>0.121</v>
      </c>
      <c r="D98" s="3">
        <v>1062</v>
      </c>
    </row>
    <row r="99" spans="1:18" x14ac:dyDescent="0.25">
      <c r="A99" s="3">
        <v>0.17368764275567899</v>
      </c>
      <c r="B99" s="3">
        <v>530.00357412214498</v>
      </c>
      <c r="C99" s="3">
        <v>0.17399999999999999</v>
      </c>
      <c r="D99" s="3">
        <v>530</v>
      </c>
    </row>
    <row r="100" spans="1:18" x14ac:dyDescent="0.25">
      <c r="A100" s="3">
        <v>0.10410783187176401</v>
      </c>
      <c r="B100" s="3">
        <v>118.387506702596</v>
      </c>
      <c r="C100" s="3">
        <v>0.104</v>
      </c>
      <c r="D100" s="3">
        <v>118</v>
      </c>
    </row>
    <row r="101" spans="1:18" x14ac:dyDescent="0.25">
      <c r="A101" s="3">
        <v>0.133753888066486</v>
      </c>
      <c r="B101" s="3">
        <v>456.98327906214399</v>
      </c>
      <c r="C101" s="3">
        <v>0.13400000000000001</v>
      </c>
      <c r="D101" s="3">
        <v>457</v>
      </c>
    </row>
    <row r="102" spans="1:18" x14ac:dyDescent="0.25">
      <c r="A102" s="3">
        <v>0.168170648936177</v>
      </c>
      <c r="B102" s="3">
        <v>410.05731141366101</v>
      </c>
      <c r="C102" s="3">
        <v>0.16800000000000001</v>
      </c>
      <c r="D102" s="3">
        <v>410</v>
      </c>
    </row>
    <row r="103" spans="1:18" x14ac:dyDescent="0.25">
      <c r="A103" s="3">
        <v>0.11052076280911501</v>
      </c>
      <c r="B103" s="3">
        <v>683.13328581736198</v>
      </c>
      <c r="C103" s="3">
        <v>0.111</v>
      </c>
      <c r="D103" s="3">
        <v>683</v>
      </c>
    </row>
    <row r="104" spans="1:18" x14ac:dyDescent="0.25">
      <c r="A104" s="3">
        <v>0.15021282937699099</v>
      </c>
      <c r="B104" s="3">
        <v>954.33683088051896</v>
      </c>
      <c r="C104" s="3">
        <v>0.15</v>
      </c>
      <c r="D104" s="3">
        <v>954</v>
      </c>
    </row>
    <row r="105" spans="1:18" x14ac:dyDescent="0.25">
      <c r="A105" s="3">
        <v>0.11296082247880999</v>
      </c>
      <c r="B105" s="3">
        <v>783.72368175604504</v>
      </c>
      <c r="C105" s="3">
        <v>0.113</v>
      </c>
      <c r="D105" s="3">
        <v>784</v>
      </c>
    </row>
    <row r="106" spans="1:18" x14ac:dyDescent="0.25">
      <c r="A106" s="3">
        <v>0.13271588194169801</v>
      </c>
      <c r="B106" s="3">
        <v>334.77701050697601</v>
      </c>
      <c r="C106" s="3">
        <v>0.13300000000000001</v>
      </c>
      <c r="D106" s="3">
        <v>335</v>
      </c>
    </row>
    <row r="107" spans="1:18" x14ac:dyDescent="0.25">
      <c r="A107" s="3">
        <v>0.18105374258381801</v>
      </c>
      <c r="B107" s="3">
        <v>31.514897809841599</v>
      </c>
      <c r="C107" s="3">
        <v>0.18099999999999999</v>
      </c>
      <c r="D107" s="3">
        <v>32</v>
      </c>
    </row>
    <row r="108" spans="1:18" x14ac:dyDescent="0.25">
      <c r="A108" s="3">
        <v>0.133853127091765</v>
      </c>
      <c r="B108" s="3">
        <v>710.06773844958104</v>
      </c>
      <c r="C108" s="3">
        <v>0.13400000000000001</v>
      </c>
      <c r="D108" s="3">
        <v>710</v>
      </c>
    </row>
    <row r="109" spans="1:18" x14ac:dyDescent="0.25">
      <c r="A109" s="3">
        <v>0.18276715331103699</v>
      </c>
      <c r="B109" s="3">
        <v>793.42622148748501</v>
      </c>
      <c r="C109" s="3">
        <v>0.183</v>
      </c>
      <c r="D109" s="3">
        <v>793</v>
      </c>
    </row>
    <row r="110" spans="1:18" x14ac:dyDescent="0.25">
      <c r="A110" s="3">
        <v>0.16670861096467399</v>
      </c>
      <c r="B110" s="3">
        <v>34.239657719197098</v>
      </c>
      <c r="C110" s="3">
        <v>0.16700000000000001</v>
      </c>
      <c r="D110" s="3">
        <v>34</v>
      </c>
    </row>
    <row r="111" spans="1:18" x14ac:dyDescent="0.25">
      <c r="A111" s="3">
        <v>0.118395055340782</v>
      </c>
      <c r="B111" s="3">
        <v>597.15004203216597</v>
      </c>
      <c r="C111" s="3">
        <v>0.11799999999999999</v>
      </c>
      <c r="D111" s="3">
        <v>597</v>
      </c>
      <c r="Q111" s="28" t="s">
        <v>7</v>
      </c>
    </row>
    <row r="112" spans="1:18" x14ac:dyDescent="0.25">
      <c r="A112" s="3">
        <v>0.16204622181717801</v>
      </c>
      <c r="B112" s="3">
        <v>534.67872130450701</v>
      </c>
      <c r="C112" s="3">
        <v>0.16200000000000001</v>
      </c>
      <c r="D112" s="3">
        <v>535</v>
      </c>
      <c r="N112" s="25" t="s">
        <v>19</v>
      </c>
      <c r="O112" s="16">
        <f>+COUNTIFS(C2:C2090,"&gt;=0",C2:C2090,"&lt;=1",D2:D2090,"&gt;=0",D2:D2090,"&lt;=90.2")</f>
        <v>0</v>
      </c>
      <c r="P112" s="16">
        <f>+COUNTIFS(C2:C2090,"&gt;=0.7",C2:C2090,"&lt;=1",D2:D2090,"&gt;=90.2",D2:D2090,"&lt;=1600")</f>
        <v>0</v>
      </c>
      <c r="Q112" s="16">
        <f>+SUM(O112:P112)</f>
        <v>0</v>
      </c>
      <c r="R112" s="27" t="e">
        <f>+Q112/Q114</f>
        <v>#DIV/0!</v>
      </c>
    </row>
    <row r="113" spans="1:18" x14ac:dyDescent="0.25">
      <c r="A113" s="3">
        <v>0.10752248079424399</v>
      </c>
      <c r="B113" s="3">
        <v>896.36172135201696</v>
      </c>
      <c r="C113" s="3">
        <v>0.108</v>
      </c>
      <c r="D113" s="3">
        <v>896</v>
      </c>
      <c r="N113" s="25" t="s">
        <v>23</v>
      </c>
      <c r="O113" s="16"/>
      <c r="P113" s="16">
        <f>+COUNTIFS(C2:C2090,"&gt;=0",C2:C2090,"&lt;0.7",D2:D2090,"&gt;=90.2",D2:D2090,"&lt;=1600")</f>
        <v>0</v>
      </c>
      <c r="Q113" s="16">
        <f>+SUM(P113)</f>
        <v>0</v>
      </c>
      <c r="R113" s="27" t="e">
        <f>+Q113/Q114</f>
        <v>#DIV/0!</v>
      </c>
    </row>
    <row r="114" spans="1:18" x14ac:dyDescent="0.25">
      <c r="A114" s="3">
        <v>0.180141228713421</v>
      </c>
      <c r="B114" s="3">
        <v>60.058743931485203</v>
      </c>
      <c r="C114" s="3">
        <v>0.18</v>
      </c>
      <c r="D114" s="3">
        <v>60</v>
      </c>
      <c r="P114" s="25" t="s">
        <v>7</v>
      </c>
      <c r="Q114" s="25">
        <f>+SUM(Q112:Q113)</f>
        <v>0</v>
      </c>
      <c r="R114" s="27" t="e">
        <f>+SUM(R112:R113)</f>
        <v>#DIV/0!</v>
      </c>
    </row>
    <row r="115" spans="1:18" x14ac:dyDescent="0.25">
      <c r="A115" s="3">
        <v>0.18896848849117701</v>
      </c>
      <c r="B115" s="3">
        <v>81.504444586337698</v>
      </c>
      <c r="C115" s="3">
        <v>0.189</v>
      </c>
      <c r="D115" s="3">
        <v>82</v>
      </c>
    </row>
    <row r="116" spans="1:18" x14ac:dyDescent="0.25">
      <c r="A116" s="3">
        <v>0.15946659874514299</v>
      </c>
      <c r="B116" s="3">
        <v>686.84722276604998</v>
      </c>
      <c r="C116" s="3">
        <v>0.159</v>
      </c>
      <c r="D116" s="3">
        <v>687</v>
      </c>
    </row>
    <row r="117" spans="1:18" x14ac:dyDescent="0.25">
      <c r="A117" s="3">
        <v>0.116922737112967</v>
      </c>
      <c r="B117" s="3">
        <v>761.81121447999101</v>
      </c>
      <c r="C117" s="3">
        <v>0.11700000000000001</v>
      </c>
      <c r="D117" s="3">
        <v>762</v>
      </c>
    </row>
    <row r="118" spans="1:18" x14ac:dyDescent="0.25">
      <c r="A118" s="3">
        <v>0.123581934236561</v>
      </c>
      <c r="B118" s="3">
        <v>79.186830829108203</v>
      </c>
      <c r="C118" s="3">
        <v>0.124</v>
      </c>
      <c r="D118" s="3">
        <v>79</v>
      </c>
    </row>
    <row r="119" spans="1:18" x14ac:dyDescent="0.25">
      <c r="A119" s="3">
        <v>0.10420525106641899</v>
      </c>
      <c r="B119" s="3">
        <v>456.47729926064102</v>
      </c>
      <c r="C119" s="3">
        <v>0.104</v>
      </c>
      <c r="D119" s="3">
        <v>456</v>
      </c>
    </row>
    <row r="120" spans="1:18" x14ac:dyDescent="0.25">
      <c r="A120" s="3">
        <v>0.139272755289439</v>
      </c>
      <c r="B120" s="3">
        <v>1000.4018313598</v>
      </c>
      <c r="C120" s="3">
        <v>0.13900000000000001</v>
      </c>
      <c r="D120" s="3">
        <v>1000</v>
      </c>
    </row>
    <row r="121" spans="1:18" x14ac:dyDescent="0.25">
      <c r="A121" s="3">
        <v>0.12748456442605599</v>
      </c>
      <c r="B121" s="3">
        <v>1216.74095706759</v>
      </c>
      <c r="C121" s="3">
        <v>0.127</v>
      </c>
      <c r="D121" s="3">
        <v>1217</v>
      </c>
    </row>
    <row r="122" spans="1:18" x14ac:dyDescent="0.25">
      <c r="A122" s="3">
        <v>0.13837642894569399</v>
      </c>
      <c r="B122" s="3">
        <v>533.50273573087202</v>
      </c>
      <c r="C122" s="3">
        <v>0.13800000000000001</v>
      </c>
      <c r="D122" s="3">
        <v>534</v>
      </c>
    </row>
    <row r="123" spans="1:18" x14ac:dyDescent="0.25">
      <c r="A123" s="3">
        <v>0.16489175358723601</v>
      </c>
      <c r="B123" s="3">
        <v>930.03683701532896</v>
      </c>
      <c r="C123" s="3">
        <v>0.16500000000000001</v>
      </c>
      <c r="D123" s="3">
        <v>930</v>
      </c>
    </row>
    <row r="124" spans="1:18" x14ac:dyDescent="0.25">
      <c r="A124" s="3">
        <v>0.15500285282854601</v>
      </c>
      <c r="B124" s="3">
        <v>415.72329116556</v>
      </c>
      <c r="C124" s="3">
        <v>0.155</v>
      </c>
      <c r="D124" s="3">
        <v>416</v>
      </c>
    </row>
    <row r="125" spans="1:18" x14ac:dyDescent="0.25">
      <c r="A125" s="3">
        <v>0.100995393611262</v>
      </c>
      <c r="B125" s="3">
        <v>396.45838566584598</v>
      </c>
      <c r="C125" s="3">
        <v>0.10100000000000001</v>
      </c>
      <c r="D125" s="3">
        <v>396</v>
      </c>
    </row>
    <row r="126" spans="1:18" x14ac:dyDescent="0.25">
      <c r="A126" s="3">
        <v>0.148375526292187</v>
      </c>
      <c r="B126" s="3">
        <v>625.16391566707796</v>
      </c>
      <c r="C126" s="3">
        <v>0.14799999999999999</v>
      </c>
      <c r="D126" s="3">
        <v>625</v>
      </c>
    </row>
    <row r="127" spans="1:18" x14ac:dyDescent="0.25">
      <c r="A127" s="3">
        <v>0.17858536516259901</v>
      </c>
      <c r="B127" s="3">
        <v>585.38673762938402</v>
      </c>
      <c r="C127" s="3">
        <v>0.17899999999999999</v>
      </c>
      <c r="D127" s="3">
        <v>585</v>
      </c>
    </row>
    <row r="128" spans="1:18" x14ac:dyDescent="0.25">
      <c r="A128" s="3">
        <v>0.11255494496549</v>
      </c>
      <c r="B128" s="3">
        <v>680.33740927956705</v>
      </c>
      <c r="C128" s="3">
        <v>0.113</v>
      </c>
      <c r="D128" s="3">
        <v>680</v>
      </c>
    </row>
    <row r="129" spans="1:20" x14ac:dyDescent="0.25">
      <c r="A129" s="3">
        <v>0.148677626478047</v>
      </c>
      <c r="B129" s="3">
        <v>1064.5703246580899</v>
      </c>
      <c r="C129" s="3">
        <v>0.14899999999999999</v>
      </c>
      <c r="D129" s="3">
        <v>1065</v>
      </c>
    </row>
    <row r="130" spans="1:20" x14ac:dyDescent="0.25">
      <c r="A130" s="3">
        <v>0.182365520431643</v>
      </c>
      <c r="B130" s="3">
        <v>1292.21324309229</v>
      </c>
      <c r="C130" s="3">
        <v>0.182</v>
      </c>
      <c r="D130" s="3">
        <v>1292</v>
      </c>
    </row>
    <row r="131" spans="1:20" x14ac:dyDescent="0.25">
      <c r="A131" s="3">
        <v>0.179829421570537</v>
      </c>
      <c r="B131" s="3">
        <v>401.836833547872</v>
      </c>
      <c r="C131" s="3">
        <v>0.18</v>
      </c>
      <c r="D131" s="3">
        <v>402</v>
      </c>
    </row>
    <row r="132" spans="1:20" x14ac:dyDescent="0.25">
      <c r="A132" s="3">
        <v>0.162117051444677</v>
      </c>
      <c r="B132" s="3">
        <v>67.058366163743798</v>
      </c>
      <c r="C132" s="3">
        <v>0.16200000000000001</v>
      </c>
      <c r="D132" s="3">
        <v>67</v>
      </c>
    </row>
    <row r="133" spans="1:20" x14ac:dyDescent="0.25">
      <c r="A133" s="3">
        <v>0.139251984802505</v>
      </c>
      <c r="B133" s="3">
        <v>962.16631772713401</v>
      </c>
      <c r="C133" s="3">
        <v>0.13900000000000001</v>
      </c>
      <c r="D133" s="3">
        <v>962</v>
      </c>
      <c r="S133" s="28" t="s">
        <v>7</v>
      </c>
    </row>
    <row r="134" spans="1:20" x14ac:dyDescent="0.25">
      <c r="A134" s="3">
        <v>0.16826265889696199</v>
      </c>
      <c r="B134" s="3">
        <v>1111.5084715169901</v>
      </c>
      <c r="C134" s="3">
        <v>0.16800000000000001</v>
      </c>
      <c r="D134" s="3">
        <v>1112</v>
      </c>
      <c r="N134" s="25" t="s">
        <v>19</v>
      </c>
      <c r="O134" s="16">
        <f>+COUNTIFS(C2:C2090,"&gt;=0",C2:C2090,"&lt;=1",D2:D2090,"&gt;=0",D2:D2090,"&lt;=50")</f>
        <v>216</v>
      </c>
      <c r="P134" s="16">
        <f>+COUNTIFS(C2:C2090,"&gt;=0.6",C2:C2090,"&lt;=1",D2:D2090,"&gt;50",D2:D2090,"&lt;=166.66")</f>
        <v>0</v>
      </c>
      <c r="Q134" s="16">
        <f>+COUNTIFS(C2:C2090,"&gt;0.4",C2:C2090,"&lt;0.6",D2:D2090,"&gt;50",D2:D2090,"&lt;=166.66",C2:C2090,"&gt;=0.5",C2:C2090,"&lt;=0.6")</f>
        <v>0</v>
      </c>
      <c r="R134" s="16">
        <f>+COUNTIFS(C2:C2090,"&gt;=0.6",C2:C2090,"&lt;=1",D2:D2090,"&gt;166.66",D2:D2090,"&lt;=1600")</f>
        <v>0</v>
      </c>
      <c r="S134" s="16">
        <f>+SUM(O134:R134)</f>
        <v>216</v>
      </c>
      <c r="T134" s="29">
        <f>+S134/S136</f>
        <v>1</v>
      </c>
    </row>
    <row r="135" spans="1:20" x14ac:dyDescent="0.25">
      <c r="A135" s="3">
        <v>0.18753804953801101</v>
      </c>
      <c r="B135" s="3">
        <v>47.052776017178097</v>
      </c>
      <c r="C135" s="3">
        <v>0.188</v>
      </c>
      <c r="D135" s="3">
        <v>47</v>
      </c>
      <c r="N135" s="25" t="s">
        <v>23</v>
      </c>
      <c r="O135" s="16"/>
      <c r="P135" s="16">
        <f>+COUNTIFS(C2:C2090,"&gt;=0",C2:C2090,"&lt;=0.4",D2:D2090,"&gt;50",D2:D2090,"&lt;=166.66")</f>
        <v>0</v>
      </c>
      <c r="Q135" s="16">
        <f>+COUNTIFS(C2:C2090,"&gt;0.4",C2:C2090,"&lt;0.6",D2:D2090,"&gt;50",D2:D2090,"&lt;=166.66",C2:C2090,"&gt;0.4",C2:C2090,"&lt;0.5")</f>
        <v>0</v>
      </c>
      <c r="R135" s="16">
        <f>+COUNTIFS(C2:C2090,"&gt;=0",C2:C2090,"&lt;0.6",D2:D2090,"&gt;166.66",D2:D2090,"&lt;=1600")</f>
        <v>0</v>
      </c>
      <c r="S135" s="16">
        <f>+SUM(P135:R135)</f>
        <v>0</v>
      </c>
      <c r="T135" s="29">
        <f>+S135/S136</f>
        <v>0</v>
      </c>
    </row>
    <row r="136" spans="1:20" x14ac:dyDescent="0.25">
      <c r="A136" s="3">
        <v>0.14453784838082501</v>
      </c>
      <c r="B136" s="3">
        <v>781.78252896605602</v>
      </c>
      <c r="C136" s="3">
        <v>0.14499999999999999</v>
      </c>
      <c r="D136" s="3">
        <v>782</v>
      </c>
      <c r="R136" s="25" t="s">
        <v>7</v>
      </c>
      <c r="S136" s="25">
        <f>+SUM(S134:S135)</f>
        <v>216</v>
      </c>
      <c r="T136" s="29">
        <f>+SUM(T134:T135)</f>
        <v>1</v>
      </c>
    </row>
    <row r="137" spans="1:20" x14ac:dyDescent="0.25">
      <c r="A137" s="3">
        <v>0.17007154159343699</v>
      </c>
      <c r="B137" s="3">
        <v>650.23112619760605</v>
      </c>
      <c r="C137" s="3">
        <v>0.17</v>
      </c>
      <c r="D137" s="3">
        <v>650</v>
      </c>
    </row>
    <row r="138" spans="1:20" x14ac:dyDescent="0.25">
      <c r="A138" s="3">
        <v>0.197382631095433</v>
      </c>
      <c r="B138" s="3">
        <v>1122.9833771574499</v>
      </c>
      <c r="C138" s="3">
        <v>0.19700000000000001</v>
      </c>
      <c r="D138" s="3">
        <v>1123</v>
      </c>
    </row>
    <row r="139" spans="1:20" x14ac:dyDescent="0.25">
      <c r="A139" s="3">
        <v>0.12983031808165399</v>
      </c>
      <c r="B139" s="3">
        <v>948.51452625903596</v>
      </c>
      <c r="C139" s="3">
        <v>0.13</v>
      </c>
      <c r="D139" s="3">
        <v>949</v>
      </c>
    </row>
    <row r="140" spans="1:20" x14ac:dyDescent="0.25">
      <c r="A140" s="3">
        <v>0.126427590614232</v>
      </c>
      <c r="B140" s="3">
        <v>427.337180764675</v>
      </c>
      <c r="C140" s="3">
        <v>0.126</v>
      </c>
      <c r="D140" s="3">
        <v>427</v>
      </c>
      <c r="N140" s="17"/>
    </row>
    <row r="141" spans="1:20" x14ac:dyDescent="0.25">
      <c r="A141" s="3">
        <v>0.10853744524709399</v>
      </c>
      <c r="B141" s="3">
        <v>619.78386266407699</v>
      </c>
      <c r="C141" s="3">
        <v>0.109</v>
      </c>
      <c r="D141" s="3">
        <v>620</v>
      </c>
    </row>
    <row r="142" spans="1:20" x14ac:dyDescent="0.25">
      <c r="A142" s="3">
        <v>0.13107417502406499</v>
      </c>
      <c r="B142" s="3">
        <v>841.73505342957003</v>
      </c>
      <c r="C142" s="3">
        <v>0.13100000000000001</v>
      </c>
      <c r="D142" s="3">
        <v>842</v>
      </c>
    </row>
    <row r="143" spans="1:20" x14ac:dyDescent="0.25">
      <c r="A143" s="3">
        <v>0.154152856351332</v>
      </c>
      <c r="B143" s="3">
        <v>294.39022761029202</v>
      </c>
      <c r="C143" s="3">
        <v>0.154</v>
      </c>
      <c r="D143" s="3">
        <v>294</v>
      </c>
    </row>
    <row r="144" spans="1:20" x14ac:dyDescent="0.25">
      <c r="A144" s="3">
        <v>0.102636800385904</v>
      </c>
      <c r="B144" s="3">
        <v>1207.6268615004201</v>
      </c>
      <c r="C144" s="3">
        <v>0.10299999999999999</v>
      </c>
      <c r="D144" s="3">
        <v>1208</v>
      </c>
    </row>
    <row r="145" spans="1:19" x14ac:dyDescent="0.25">
      <c r="A145" s="3">
        <v>0.111045059067579</v>
      </c>
      <c r="B145" s="3">
        <v>240.38197714847001</v>
      </c>
      <c r="C145" s="3">
        <v>0.111</v>
      </c>
      <c r="D145" s="3">
        <v>240</v>
      </c>
    </row>
    <row r="146" spans="1:19" x14ac:dyDescent="0.25">
      <c r="A146" s="3">
        <v>0.13872740561241501</v>
      </c>
      <c r="B146" s="3">
        <v>1076.4028823522401</v>
      </c>
      <c r="C146" s="3">
        <v>0.13900000000000001</v>
      </c>
      <c r="D146" s="3">
        <v>1076</v>
      </c>
    </row>
    <row r="147" spans="1:19" x14ac:dyDescent="0.25">
      <c r="A147" s="3">
        <v>0.12524877129782899</v>
      </c>
      <c r="B147" s="3">
        <v>608.29579573443198</v>
      </c>
      <c r="C147" s="3">
        <v>0.125</v>
      </c>
      <c r="D147" s="3">
        <v>608</v>
      </c>
    </row>
    <row r="148" spans="1:19" x14ac:dyDescent="0.25">
      <c r="A148" s="3">
        <v>0.17718592654179</v>
      </c>
      <c r="B148" s="3">
        <v>767.64815339667996</v>
      </c>
      <c r="C148" s="3">
        <v>0.17699999999999999</v>
      </c>
      <c r="D148" s="3">
        <v>768</v>
      </c>
    </row>
    <row r="149" spans="1:19" x14ac:dyDescent="0.25">
      <c r="A149" s="3">
        <v>0.13602520441389701</v>
      </c>
      <c r="B149" s="3">
        <v>1194.5029459074101</v>
      </c>
      <c r="C149" s="3">
        <v>0.13600000000000001</v>
      </c>
      <c r="D149" s="3">
        <v>1195</v>
      </c>
    </row>
    <row r="150" spans="1:19" x14ac:dyDescent="0.25">
      <c r="A150" s="3">
        <v>0.15634899794649501</v>
      </c>
      <c r="B150" s="3">
        <v>1126.32429953271</v>
      </c>
      <c r="C150" s="3">
        <v>0.156</v>
      </c>
      <c r="D150" s="3">
        <v>1126</v>
      </c>
    </row>
    <row r="151" spans="1:19" x14ac:dyDescent="0.25">
      <c r="A151" s="3">
        <v>0.18070309202413401</v>
      </c>
      <c r="B151" s="3">
        <v>191.197908064823</v>
      </c>
      <c r="C151" s="3">
        <v>0.18099999999999999</v>
      </c>
      <c r="D151" s="3">
        <v>191</v>
      </c>
    </row>
    <row r="152" spans="1:19" x14ac:dyDescent="0.25">
      <c r="A152" s="3">
        <v>0.11308496258706199</v>
      </c>
      <c r="B152" s="3">
        <v>749.13481377318396</v>
      </c>
      <c r="C152" s="3">
        <v>0.113</v>
      </c>
      <c r="D152" s="3">
        <v>749</v>
      </c>
    </row>
    <row r="153" spans="1:19" x14ac:dyDescent="0.25">
      <c r="A153" s="3">
        <v>0.15280098318993501</v>
      </c>
      <c r="B153" s="3">
        <v>71.8416402388591</v>
      </c>
      <c r="C153" s="3">
        <v>0.153</v>
      </c>
      <c r="D153" s="3">
        <v>72</v>
      </c>
    </row>
    <row r="154" spans="1:19" x14ac:dyDescent="0.25">
      <c r="A154" s="3">
        <v>0.14504244497882399</v>
      </c>
      <c r="B154" s="3">
        <v>1198.6777916865601</v>
      </c>
      <c r="C154" s="3">
        <v>0.14499999999999999</v>
      </c>
      <c r="D154" s="3">
        <v>1199</v>
      </c>
    </row>
    <row r="155" spans="1:19" x14ac:dyDescent="0.25">
      <c r="A155" s="3">
        <v>0.15985975015548201</v>
      </c>
      <c r="B155" s="3">
        <v>394.089490785073</v>
      </c>
      <c r="C155" s="3">
        <v>0.16</v>
      </c>
      <c r="D155" s="3">
        <v>394</v>
      </c>
      <c r="R155" s="25" t="s">
        <v>7</v>
      </c>
    </row>
    <row r="156" spans="1:19" x14ac:dyDescent="0.25">
      <c r="A156" s="3">
        <v>0.16661456766306901</v>
      </c>
      <c r="B156" s="3">
        <v>884.21598011336698</v>
      </c>
      <c r="C156" s="3">
        <v>0.16700000000000001</v>
      </c>
      <c r="D156" s="3">
        <v>884</v>
      </c>
      <c r="N156" s="25" t="s">
        <v>19</v>
      </c>
      <c r="O156" s="16">
        <f>+COUNTIFS(C2:C2090,"&gt;=0.5",C2:C2090,"&lt;=1",D2:D2090,"&gt;=0",D2:D2090,"&lt;=200")</f>
        <v>0</v>
      </c>
      <c r="P156" s="16">
        <f>+COUNTIFS(C2:C2090,"&gt;=0.7",C2:C2090,"&lt;=1",D2:D2090,"&gt;200",D2:D2090,"&lt;=500")</f>
        <v>0</v>
      </c>
      <c r="Q156" s="16">
        <f>+COUNTIFS(C2:C2090,"&gt;=0.8",C2:C2090,"&lt;=1",D2:D2090,"&gt;500",D2:D2090,"&lt;=1600")</f>
        <v>0</v>
      </c>
      <c r="R156" s="16">
        <f>+SUM(O156:Q156)</f>
        <v>0</v>
      </c>
      <c r="S156" s="29" t="e">
        <f>+R156/R158</f>
        <v>#DIV/0!</v>
      </c>
    </row>
    <row r="157" spans="1:19" x14ac:dyDescent="0.25">
      <c r="A157" s="3">
        <v>0.123526113195114</v>
      </c>
      <c r="B157" s="3">
        <v>1153.5335991018801</v>
      </c>
      <c r="C157" s="3">
        <v>0.124</v>
      </c>
      <c r="D157" s="3">
        <v>1154</v>
      </c>
      <c r="N157" s="25" t="s">
        <v>23</v>
      </c>
      <c r="O157" s="16">
        <f>+COUNTIFS(C2:C2090,"&gt;=0",C2:C2090,"&lt;0.5",D2:D2090,"&gt;=0",D2:D2090,"&lt;=200")</f>
        <v>0</v>
      </c>
      <c r="P157" s="16">
        <f>+COUNTIFS(C2:C2090,"&gt;=0",C2:C2090,"&lt;0.7",D2:D2090,"&gt;200",D2:D2090,"&lt;=500")</f>
        <v>0</v>
      </c>
      <c r="Q157" s="16">
        <f>+COUNTIFS(C2:C2090,"&gt;=0",C2:C2090,"&lt;0.8",D2:D2090,"&gt;500",D2:D2090,"&lt;=1500")</f>
        <v>0</v>
      </c>
      <c r="R157" s="16">
        <f>+SUM(O157:Q157)</f>
        <v>0</v>
      </c>
      <c r="S157" s="29" t="e">
        <f>+R157/R158</f>
        <v>#DIV/0!</v>
      </c>
    </row>
    <row r="158" spans="1:19" x14ac:dyDescent="0.25">
      <c r="A158" s="3">
        <v>0.17115155121124201</v>
      </c>
      <c r="B158" s="3">
        <v>818.63279891909303</v>
      </c>
      <c r="C158" s="3">
        <v>0.17100000000000001</v>
      </c>
      <c r="D158" s="3">
        <v>819</v>
      </c>
      <c r="Q158" s="25" t="s">
        <v>7</v>
      </c>
      <c r="R158" s="25">
        <f>+SUM(R156:R157)</f>
        <v>0</v>
      </c>
      <c r="S158" s="29" t="e">
        <f>+SUM(S156:S157)</f>
        <v>#DIV/0!</v>
      </c>
    </row>
    <row r="159" spans="1:19" x14ac:dyDescent="0.25">
      <c r="A159" s="3">
        <v>0.13778272400785099</v>
      </c>
      <c r="B159" s="3">
        <v>287.26001427683201</v>
      </c>
      <c r="C159" s="3">
        <v>0.13800000000000001</v>
      </c>
      <c r="D159" s="3">
        <v>287</v>
      </c>
    </row>
    <row r="160" spans="1:19" x14ac:dyDescent="0.25">
      <c r="A160" s="3">
        <v>0.19613546913798099</v>
      </c>
      <c r="B160" s="3">
        <v>265.59064963001998</v>
      </c>
      <c r="C160" s="3">
        <v>0.19600000000000001</v>
      </c>
      <c r="D160" s="3">
        <v>266</v>
      </c>
    </row>
    <row r="161" spans="1:4" x14ac:dyDescent="0.25">
      <c r="A161" s="3">
        <v>0.110321188948403</v>
      </c>
      <c r="B161" s="3">
        <v>797.34443445206398</v>
      </c>
      <c r="C161" s="3">
        <v>0.11</v>
      </c>
      <c r="D161" s="3">
        <v>797</v>
      </c>
    </row>
    <row r="162" spans="1:4" x14ac:dyDescent="0.25">
      <c r="A162" s="3">
        <v>0.18702150575894699</v>
      </c>
      <c r="B162" s="3">
        <v>597.71357174651098</v>
      </c>
      <c r="C162" s="3">
        <v>0.187</v>
      </c>
      <c r="D162" s="3">
        <v>598</v>
      </c>
    </row>
    <row r="163" spans="1:4" x14ac:dyDescent="0.25">
      <c r="A163" s="3">
        <v>0.18868184760241599</v>
      </c>
      <c r="B163" s="3">
        <v>722.40147530332797</v>
      </c>
      <c r="C163" s="3">
        <v>0.189</v>
      </c>
      <c r="D163" s="3">
        <v>722</v>
      </c>
    </row>
    <row r="164" spans="1:4" x14ac:dyDescent="0.25">
      <c r="A164" s="3">
        <v>0.192472502747706</v>
      </c>
      <c r="B164" s="3">
        <v>979.06226072529603</v>
      </c>
      <c r="C164" s="3">
        <v>0.192</v>
      </c>
      <c r="D164" s="3">
        <v>979</v>
      </c>
    </row>
    <row r="165" spans="1:4" x14ac:dyDescent="0.25">
      <c r="A165" s="3">
        <v>0.15999190215844</v>
      </c>
      <c r="B165" s="3">
        <v>79.076921534710195</v>
      </c>
      <c r="C165" s="3">
        <v>0.16</v>
      </c>
      <c r="D165" s="3">
        <v>79</v>
      </c>
    </row>
    <row r="166" spans="1:4" x14ac:dyDescent="0.25">
      <c r="A166" s="3">
        <v>0.106512996678417</v>
      </c>
      <c r="B166" s="3">
        <v>757.71260461074598</v>
      </c>
      <c r="C166" s="3">
        <v>0.107</v>
      </c>
      <c r="D166" s="3">
        <v>758</v>
      </c>
    </row>
    <row r="167" spans="1:4" x14ac:dyDescent="0.25">
      <c r="A167" s="3">
        <v>0.16723914574363899</v>
      </c>
      <c r="B167" s="3">
        <v>56.759443061327097</v>
      </c>
      <c r="C167" s="3">
        <v>0.16700000000000001</v>
      </c>
      <c r="D167" s="3">
        <v>57</v>
      </c>
    </row>
    <row r="168" spans="1:4" x14ac:dyDescent="0.25">
      <c r="A168" s="3">
        <v>0.152288832992515</v>
      </c>
      <c r="B168" s="3">
        <v>186.673088170299</v>
      </c>
      <c r="C168" s="3">
        <v>0.152</v>
      </c>
      <c r="D168" s="3">
        <v>187</v>
      </c>
    </row>
    <row r="169" spans="1:4" x14ac:dyDescent="0.25">
      <c r="A169" s="3">
        <v>0.110014117321074</v>
      </c>
      <c r="B169" s="3">
        <v>363.44839146453899</v>
      </c>
      <c r="C169" s="3">
        <v>0.11</v>
      </c>
      <c r="D169" s="3">
        <v>363</v>
      </c>
    </row>
    <row r="170" spans="1:4" x14ac:dyDescent="0.25">
      <c r="A170" s="3">
        <v>0.192753277089974</v>
      </c>
      <c r="B170" s="3">
        <v>112.964705446984</v>
      </c>
      <c r="C170" s="3">
        <v>0.193</v>
      </c>
      <c r="D170" s="3">
        <v>113</v>
      </c>
    </row>
    <row r="171" spans="1:4" x14ac:dyDescent="0.25">
      <c r="A171" s="3">
        <v>0.17411688404801701</v>
      </c>
      <c r="B171" s="3">
        <v>1040.4601764199101</v>
      </c>
      <c r="C171" s="3">
        <v>0.17399999999999999</v>
      </c>
      <c r="D171" s="3">
        <v>1040</v>
      </c>
    </row>
    <row r="172" spans="1:4" x14ac:dyDescent="0.25">
      <c r="A172" s="3">
        <v>0.132977181107238</v>
      </c>
      <c r="B172" s="3">
        <v>1235.8944347982699</v>
      </c>
      <c r="C172" s="3">
        <v>0.13300000000000001</v>
      </c>
      <c r="D172" s="3">
        <v>1236</v>
      </c>
    </row>
    <row r="173" spans="1:4" x14ac:dyDescent="0.25">
      <c r="A173" s="3">
        <v>0.15392062377754001</v>
      </c>
      <c r="B173" s="3">
        <v>549.31715159661906</v>
      </c>
      <c r="C173" s="3">
        <v>0.154</v>
      </c>
      <c r="D173" s="3">
        <v>549</v>
      </c>
    </row>
    <row r="174" spans="1:4" x14ac:dyDescent="0.25">
      <c r="A174" s="3">
        <v>0.19127339770451199</v>
      </c>
      <c r="B174" s="3">
        <v>925.409208264006</v>
      </c>
      <c r="C174" s="3">
        <v>0.191</v>
      </c>
      <c r="D174" s="3">
        <v>925</v>
      </c>
    </row>
    <row r="175" spans="1:4" x14ac:dyDescent="0.25">
      <c r="A175" s="3">
        <v>0.141298297977549</v>
      </c>
      <c r="B175" s="3">
        <v>223.274608832903</v>
      </c>
      <c r="C175" s="3">
        <v>0.14099999999999999</v>
      </c>
      <c r="D175" s="3">
        <v>223</v>
      </c>
    </row>
    <row r="176" spans="1:4" x14ac:dyDescent="0.25">
      <c r="A176" s="3">
        <v>0.167844075539367</v>
      </c>
      <c r="B176" s="3">
        <v>795.86324689038599</v>
      </c>
      <c r="C176" s="3">
        <v>0.16800000000000001</v>
      </c>
      <c r="D176" s="3">
        <v>796</v>
      </c>
    </row>
    <row r="177" spans="1:4" x14ac:dyDescent="0.25">
      <c r="A177" s="3">
        <v>0.12562034080670101</v>
      </c>
      <c r="B177" s="3">
        <v>513.21848666050801</v>
      </c>
      <c r="C177" s="3">
        <v>0.126</v>
      </c>
      <c r="D177" s="3">
        <v>513</v>
      </c>
    </row>
    <row r="178" spans="1:4" x14ac:dyDescent="0.25">
      <c r="A178" s="3">
        <v>0.19894637680303001</v>
      </c>
      <c r="B178" s="3">
        <v>774.21748740298904</v>
      </c>
      <c r="C178" s="3">
        <v>0.19900000000000001</v>
      </c>
      <c r="D178" s="3">
        <v>774</v>
      </c>
    </row>
    <row r="179" spans="1:4" x14ac:dyDescent="0.25">
      <c r="A179" s="3">
        <v>0.197366099694854</v>
      </c>
      <c r="B179" s="3">
        <v>405.00758476029102</v>
      </c>
      <c r="C179" s="3">
        <v>0.19700000000000001</v>
      </c>
      <c r="D179" s="3">
        <v>405</v>
      </c>
    </row>
    <row r="180" spans="1:4" x14ac:dyDescent="0.25">
      <c r="A180" s="3">
        <v>0.13935555397503499</v>
      </c>
      <c r="B180" s="3">
        <v>795.63149288973898</v>
      </c>
      <c r="C180" s="3">
        <v>0.13900000000000001</v>
      </c>
      <c r="D180" s="3">
        <v>796</v>
      </c>
    </row>
    <row r="181" spans="1:4" x14ac:dyDescent="0.25">
      <c r="A181" s="3">
        <v>0.14180512571023601</v>
      </c>
      <c r="B181" s="3">
        <v>831.05383403784595</v>
      </c>
      <c r="C181" s="3">
        <v>0.14199999999999999</v>
      </c>
      <c r="D181" s="3">
        <v>831</v>
      </c>
    </row>
    <row r="182" spans="1:4" x14ac:dyDescent="0.25">
      <c r="A182" s="3">
        <v>0.19868953083959501</v>
      </c>
      <c r="B182" s="3">
        <v>1051.7323056094101</v>
      </c>
      <c r="C182" s="3">
        <v>0.19900000000000001</v>
      </c>
      <c r="D182" s="3">
        <v>1052</v>
      </c>
    </row>
    <row r="183" spans="1:4" x14ac:dyDescent="0.25">
      <c r="A183" s="3">
        <v>0.179997973173186</v>
      </c>
      <c r="B183" s="3">
        <v>870.00546413883603</v>
      </c>
      <c r="C183" s="3">
        <v>0.18</v>
      </c>
      <c r="D183" s="3">
        <v>870</v>
      </c>
    </row>
    <row r="184" spans="1:4" x14ac:dyDescent="0.25">
      <c r="A184" s="3">
        <v>0.100413406784158</v>
      </c>
      <c r="B184" s="3">
        <v>519.59989962899704</v>
      </c>
      <c r="C184" s="3">
        <v>0.1</v>
      </c>
      <c r="D184" s="3">
        <v>520</v>
      </c>
    </row>
    <row r="185" spans="1:4" x14ac:dyDescent="0.25">
      <c r="A185" s="3">
        <v>0.140360992788923</v>
      </c>
      <c r="B185" s="3">
        <v>855.18966906358696</v>
      </c>
      <c r="C185" s="3">
        <v>0.14000000000000001</v>
      </c>
      <c r="D185" s="3">
        <v>855</v>
      </c>
    </row>
    <row r="186" spans="1:4" x14ac:dyDescent="0.25">
      <c r="A186" s="3">
        <v>0.170238153520821</v>
      </c>
      <c r="B186" s="3">
        <v>555.15778187944795</v>
      </c>
      <c r="C186" s="3">
        <v>0.17</v>
      </c>
      <c r="D186" s="3">
        <v>555</v>
      </c>
    </row>
    <row r="187" spans="1:4" x14ac:dyDescent="0.25">
      <c r="A187" s="3">
        <v>0.16188067543850199</v>
      </c>
      <c r="B187" s="3">
        <v>1127.7885833581099</v>
      </c>
      <c r="C187" s="3">
        <v>0.16200000000000001</v>
      </c>
      <c r="D187" s="3">
        <v>1128</v>
      </c>
    </row>
    <row r="188" spans="1:4" x14ac:dyDescent="0.25">
      <c r="A188" s="3">
        <v>0.14057118437139501</v>
      </c>
      <c r="B188" s="3">
        <v>39.736604805829103</v>
      </c>
      <c r="C188" s="3">
        <v>0.14099999999999999</v>
      </c>
      <c r="D188" s="3">
        <v>40</v>
      </c>
    </row>
    <row r="189" spans="1:4" x14ac:dyDescent="0.25">
      <c r="A189" s="3">
        <v>0.15803703544859099</v>
      </c>
      <c r="B189" s="3">
        <v>1211.30267638292</v>
      </c>
      <c r="C189" s="3">
        <v>0.158</v>
      </c>
      <c r="D189" s="3">
        <v>1211</v>
      </c>
    </row>
    <row r="190" spans="1:4" x14ac:dyDescent="0.25">
      <c r="A190" s="3">
        <v>0.170282458055174</v>
      </c>
      <c r="B190" s="3">
        <v>872.48678400388701</v>
      </c>
      <c r="C190" s="3">
        <v>0.17</v>
      </c>
      <c r="D190" s="3">
        <v>872</v>
      </c>
    </row>
    <row r="191" spans="1:4" x14ac:dyDescent="0.25">
      <c r="A191" s="3">
        <v>0.110596342401811</v>
      </c>
      <c r="B191" s="3">
        <v>1157.0848781719901</v>
      </c>
      <c r="C191" s="3">
        <v>0.111</v>
      </c>
      <c r="D191" s="3">
        <v>1157</v>
      </c>
    </row>
    <row r="192" spans="1:4" x14ac:dyDescent="0.25">
      <c r="A192" s="3">
        <v>0.13961479378347799</v>
      </c>
      <c r="B192" s="3">
        <v>668.43332095373501</v>
      </c>
      <c r="C192" s="3">
        <v>0.14000000000000001</v>
      </c>
      <c r="D192" s="3">
        <v>668</v>
      </c>
    </row>
    <row r="193" spans="1:4" x14ac:dyDescent="0.25">
      <c r="A193" s="3">
        <v>0.12574817820040901</v>
      </c>
      <c r="B193" s="3">
        <v>489.42059605411202</v>
      </c>
      <c r="C193" s="3">
        <v>0.126</v>
      </c>
      <c r="D193" s="3">
        <v>489</v>
      </c>
    </row>
    <row r="194" spans="1:4" x14ac:dyDescent="0.25">
      <c r="A194" s="3">
        <v>0.16156713155252</v>
      </c>
      <c r="B194" s="3">
        <v>50.097704725633101</v>
      </c>
      <c r="C194" s="3">
        <v>0.16200000000000001</v>
      </c>
      <c r="D194" s="3">
        <v>50</v>
      </c>
    </row>
    <row r="195" spans="1:4" x14ac:dyDescent="0.25">
      <c r="A195" s="3">
        <v>0.15733933762961499</v>
      </c>
      <c r="B195" s="3">
        <v>310.937579036915</v>
      </c>
      <c r="C195" s="3">
        <v>0.157</v>
      </c>
      <c r="D195" s="3">
        <v>311</v>
      </c>
    </row>
    <row r="196" spans="1:4" x14ac:dyDescent="0.25">
      <c r="A196" s="3">
        <v>0.137504667611201</v>
      </c>
      <c r="B196" s="3">
        <v>766.45189990925996</v>
      </c>
      <c r="C196" s="3">
        <v>0.13800000000000001</v>
      </c>
      <c r="D196" s="3">
        <v>766</v>
      </c>
    </row>
    <row r="197" spans="1:4" x14ac:dyDescent="0.25">
      <c r="A197" s="3">
        <v>0.115914675874092</v>
      </c>
      <c r="B197" s="3">
        <v>631.84666652221404</v>
      </c>
      <c r="C197" s="3">
        <v>0.11600000000000001</v>
      </c>
      <c r="D197" s="3">
        <v>632</v>
      </c>
    </row>
    <row r="198" spans="1:4" x14ac:dyDescent="0.25">
      <c r="A198" s="3">
        <v>0.140279139248176</v>
      </c>
      <c r="B198" s="3">
        <v>60.7444099705029</v>
      </c>
      <c r="C198" s="3">
        <v>0.14000000000000001</v>
      </c>
      <c r="D198" s="3">
        <v>61</v>
      </c>
    </row>
    <row r="199" spans="1:4" x14ac:dyDescent="0.25">
      <c r="A199" s="3">
        <v>0.116221182743297</v>
      </c>
      <c r="B199" s="3">
        <v>488.68880078059198</v>
      </c>
      <c r="C199" s="3">
        <v>0.11600000000000001</v>
      </c>
      <c r="D199" s="3">
        <v>489</v>
      </c>
    </row>
    <row r="200" spans="1:4" x14ac:dyDescent="0.25">
      <c r="A200" s="3">
        <v>0.10778110628507601</v>
      </c>
      <c r="B200" s="3">
        <v>668.97905284799299</v>
      </c>
      <c r="C200" s="3">
        <v>0.108</v>
      </c>
      <c r="D200" s="3">
        <v>669</v>
      </c>
    </row>
    <row r="201" spans="1:4" x14ac:dyDescent="0.25">
      <c r="A201" s="3">
        <v>0.10370872359078501</v>
      </c>
      <c r="B201" s="3">
        <v>248.80168037114899</v>
      </c>
      <c r="C201" s="3">
        <v>0.104</v>
      </c>
      <c r="D201" s="3">
        <v>249</v>
      </c>
    </row>
    <row r="202" spans="1:4" x14ac:dyDescent="0.25">
      <c r="A202" s="3">
        <v>0.197835328612946</v>
      </c>
      <c r="B202" s="3">
        <v>1073.9991986345201</v>
      </c>
      <c r="C202" s="3">
        <v>0.19800000000000001</v>
      </c>
      <c r="D202" s="3">
        <v>1074</v>
      </c>
    </row>
    <row r="203" spans="1:4" x14ac:dyDescent="0.25">
      <c r="A203" s="3">
        <v>0.17892064166868599</v>
      </c>
      <c r="B203" s="3">
        <v>597.10678019006502</v>
      </c>
      <c r="C203" s="3">
        <v>0.17899999999999999</v>
      </c>
      <c r="D203" s="3">
        <v>597</v>
      </c>
    </row>
    <row r="204" spans="1:4" x14ac:dyDescent="0.25">
      <c r="A204" s="3">
        <v>0.113433621686619</v>
      </c>
      <c r="B204" s="3">
        <v>1136.5133398398</v>
      </c>
      <c r="C204" s="3">
        <v>0.113</v>
      </c>
      <c r="D204" s="3">
        <v>1137</v>
      </c>
    </row>
    <row r="205" spans="1:4" x14ac:dyDescent="0.25">
      <c r="A205" s="3">
        <v>0.16170295822157399</v>
      </c>
      <c r="B205" s="3">
        <v>1102.8730247954099</v>
      </c>
      <c r="C205" s="3">
        <v>0.16200000000000001</v>
      </c>
      <c r="D205" s="3">
        <v>1103</v>
      </c>
    </row>
    <row r="206" spans="1:4" x14ac:dyDescent="0.25">
      <c r="A206" s="3">
        <v>0.14577565656501901</v>
      </c>
      <c r="B206" s="3">
        <v>114.139469474104</v>
      </c>
      <c r="C206" s="3">
        <v>0.14599999999999999</v>
      </c>
      <c r="D206" s="3">
        <v>114</v>
      </c>
    </row>
    <row r="207" spans="1:4" x14ac:dyDescent="0.25">
      <c r="A207" s="3">
        <v>0.188304120965327</v>
      </c>
      <c r="B207" s="3">
        <v>431.26003733697399</v>
      </c>
      <c r="C207" s="3">
        <v>0.188</v>
      </c>
      <c r="D207" s="3">
        <v>431</v>
      </c>
    </row>
    <row r="208" spans="1:4" x14ac:dyDescent="0.25">
      <c r="A208" s="3">
        <v>0.127531380943116</v>
      </c>
      <c r="B208" s="3">
        <v>1215.57527291001</v>
      </c>
      <c r="C208" s="3">
        <v>0.128</v>
      </c>
      <c r="D208" s="3">
        <v>1216</v>
      </c>
    </row>
    <row r="209" spans="1:4" x14ac:dyDescent="0.25">
      <c r="A209" s="3">
        <v>0.14580436294252699</v>
      </c>
      <c r="B209" s="3">
        <v>1274.18781088691</v>
      </c>
      <c r="C209" s="3">
        <v>0.14599999999999999</v>
      </c>
      <c r="D209" s="3">
        <v>1274</v>
      </c>
    </row>
    <row r="210" spans="1:4" x14ac:dyDescent="0.25">
      <c r="A210" s="3">
        <v>0.14535340673516101</v>
      </c>
      <c r="B210" s="3">
        <v>822.82687843410395</v>
      </c>
      <c r="C210" s="3">
        <v>0.14499999999999999</v>
      </c>
      <c r="D210" s="3">
        <v>823</v>
      </c>
    </row>
    <row r="211" spans="1:4" x14ac:dyDescent="0.25">
      <c r="A211" s="3">
        <v>0.13675472221679399</v>
      </c>
      <c r="B211" s="3">
        <v>1010.10260483515</v>
      </c>
      <c r="C211" s="3">
        <v>0.13700000000000001</v>
      </c>
      <c r="D211" s="3">
        <v>1010</v>
      </c>
    </row>
    <row r="212" spans="1:4" x14ac:dyDescent="0.25">
      <c r="A212" s="3">
        <v>0.182604244628154</v>
      </c>
      <c r="B212" s="3">
        <v>1189.1248796432401</v>
      </c>
      <c r="C212" s="3">
        <v>0.183</v>
      </c>
      <c r="D212" s="3">
        <v>1189</v>
      </c>
    </row>
    <row r="213" spans="1:4" x14ac:dyDescent="0.25">
      <c r="A213" s="3">
        <v>0.19683899446800801</v>
      </c>
      <c r="B213" s="3">
        <v>298.99197251485799</v>
      </c>
      <c r="C213" s="3">
        <v>0.19700000000000001</v>
      </c>
      <c r="D213" s="3">
        <v>299</v>
      </c>
    </row>
    <row r="214" spans="1:4" x14ac:dyDescent="0.25">
      <c r="A214" s="3">
        <v>0.189149176023925</v>
      </c>
      <c r="B214" s="3">
        <v>1219.1567085674101</v>
      </c>
      <c r="C214" s="3">
        <v>0.189</v>
      </c>
      <c r="D214" s="3">
        <v>1219</v>
      </c>
    </row>
    <row r="215" spans="1:4" x14ac:dyDescent="0.25">
      <c r="A215" s="3">
        <v>0.193875014381723</v>
      </c>
      <c r="B215" s="3">
        <v>252.100297888612</v>
      </c>
      <c r="C215" s="3">
        <v>0.19400000000000001</v>
      </c>
      <c r="D215" s="3">
        <v>252</v>
      </c>
    </row>
    <row r="216" spans="1:4" x14ac:dyDescent="0.25">
      <c r="A216" s="3">
        <v>0.17225367051648999</v>
      </c>
      <c r="B216" s="3">
        <v>405.52983436542303</v>
      </c>
      <c r="C216" s="3">
        <v>0.17199999999999999</v>
      </c>
      <c r="D216" s="3">
        <v>406</v>
      </c>
    </row>
    <row r="217" spans="1:4" x14ac:dyDescent="0.25">
      <c r="A217" s="3">
        <v>0.12231095231624201</v>
      </c>
      <c r="B217" s="3">
        <v>161.84193954786599</v>
      </c>
      <c r="C217" s="3">
        <v>0.122</v>
      </c>
      <c r="D217" s="3">
        <v>162</v>
      </c>
    </row>
    <row r="218" spans="1:4" x14ac:dyDescent="0.25">
      <c r="A218" s="3">
        <v>0.16326078444780601</v>
      </c>
      <c r="B218" s="3">
        <v>1162.7295532389501</v>
      </c>
      <c r="C218" s="3">
        <v>0.16300000000000001</v>
      </c>
      <c r="D218" s="3">
        <v>1163</v>
      </c>
    </row>
    <row r="219" spans="1:4" x14ac:dyDescent="0.25">
      <c r="A219" s="3">
        <v>0.104315483301406</v>
      </c>
      <c r="B219" s="3">
        <v>720.73864031498999</v>
      </c>
      <c r="C219" s="3">
        <v>0.104</v>
      </c>
      <c r="D219" s="3">
        <v>721</v>
      </c>
    </row>
    <row r="220" spans="1:4" x14ac:dyDescent="0.25">
      <c r="A220" s="3">
        <v>0.15387082355486101</v>
      </c>
      <c r="B220" s="3">
        <v>99.202776361710903</v>
      </c>
      <c r="C220" s="3">
        <v>0.154</v>
      </c>
      <c r="D220" s="3">
        <v>99</v>
      </c>
    </row>
    <row r="221" spans="1:4" x14ac:dyDescent="0.25">
      <c r="A221" s="3">
        <v>0.17851426948020099</v>
      </c>
      <c r="B221" s="3">
        <v>1126.3195628854</v>
      </c>
      <c r="C221" s="3">
        <v>0.17899999999999999</v>
      </c>
      <c r="D221" s="3">
        <v>1126</v>
      </c>
    </row>
    <row r="222" spans="1:4" x14ac:dyDescent="0.25">
      <c r="A222" s="3">
        <v>0.13660874619161401</v>
      </c>
      <c r="B222" s="3">
        <v>788.13041237819198</v>
      </c>
      <c r="C222" s="3">
        <v>0.13700000000000001</v>
      </c>
      <c r="D222" s="3">
        <v>788</v>
      </c>
    </row>
    <row r="223" spans="1:4" x14ac:dyDescent="0.25">
      <c r="A223" s="3">
        <v>0.13702320273876001</v>
      </c>
      <c r="B223" s="3">
        <v>122.60196459479801</v>
      </c>
      <c r="C223" s="3">
        <v>0.13700000000000001</v>
      </c>
      <c r="D223" s="3">
        <v>123</v>
      </c>
    </row>
    <row r="224" spans="1:4" x14ac:dyDescent="0.25">
      <c r="A224" s="3">
        <v>0.16309098384818799</v>
      </c>
      <c r="B224" s="3">
        <v>1295.04140352023</v>
      </c>
      <c r="C224" s="3">
        <v>0.16300000000000001</v>
      </c>
      <c r="D224" s="3">
        <v>1295</v>
      </c>
    </row>
    <row r="225" spans="1:4" x14ac:dyDescent="0.25">
      <c r="A225" s="3">
        <v>0.13753674097611901</v>
      </c>
      <c r="B225" s="3">
        <v>259.875818149954</v>
      </c>
      <c r="C225" s="3">
        <v>0.13800000000000001</v>
      </c>
      <c r="D225" s="3">
        <v>260</v>
      </c>
    </row>
    <row r="226" spans="1:4" x14ac:dyDescent="0.25">
      <c r="A226" s="3">
        <v>0.12914010434409301</v>
      </c>
      <c r="B226" s="3">
        <v>117.547486742646</v>
      </c>
      <c r="C226" s="3">
        <v>0.129</v>
      </c>
      <c r="D226" s="3">
        <v>118</v>
      </c>
    </row>
    <row r="227" spans="1:4" x14ac:dyDescent="0.25">
      <c r="A227" s="3">
        <v>0.17499117756654101</v>
      </c>
      <c r="B227" s="3">
        <v>1211.7054926593</v>
      </c>
      <c r="C227" s="3">
        <v>0.17499999999999999</v>
      </c>
      <c r="D227" s="3">
        <v>1212</v>
      </c>
    </row>
    <row r="228" spans="1:4" x14ac:dyDescent="0.25">
      <c r="A228" s="3">
        <v>0.110597642438958</v>
      </c>
      <c r="B228" s="3">
        <v>974.45391023214802</v>
      </c>
      <c r="C228" s="3">
        <v>0.111</v>
      </c>
      <c r="D228" s="3">
        <v>974</v>
      </c>
    </row>
    <row r="229" spans="1:4" x14ac:dyDescent="0.25">
      <c r="A229" s="3">
        <v>0.190437825089041</v>
      </c>
      <c r="B229" s="3">
        <v>968.91013460793999</v>
      </c>
      <c r="C229" s="3">
        <v>0.19</v>
      </c>
      <c r="D229" s="3">
        <v>969</v>
      </c>
    </row>
    <row r="230" spans="1:4" x14ac:dyDescent="0.25">
      <c r="A230" s="3">
        <v>0.19609884991450099</v>
      </c>
      <c r="B230" s="3">
        <v>962.03809797146596</v>
      </c>
      <c r="C230" s="3">
        <v>0.19600000000000001</v>
      </c>
      <c r="D230" s="3">
        <v>962</v>
      </c>
    </row>
    <row r="231" spans="1:4" x14ac:dyDescent="0.25">
      <c r="A231" s="3">
        <v>0.14599017341923701</v>
      </c>
      <c r="B231" s="3">
        <v>182.17365518205699</v>
      </c>
      <c r="C231" s="3">
        <v>0.14599999999999999</v>
      </c>
      <c r="D231" s="3">
        <v>182</v>
      </c>
    </row>
    <row r="232" spans="1:4" x14ac:dyDescent="0.25">
      <c r="A232" s="3">
        <v>0.172212883970878</v>
      </c>
      <c r="B232" s="3">
        <v>573.17509374610802</v>
      </c>
      <c r="C232" s="3">
        <v>0.17199999999999999</v>
      </c>
      <c r="D232" s="3">
        <v>573</v>
      </c>
    </row>
    <row r="233" spans="1:4" x14ac:dyDescent="0.25">
      <c r="A233" s="3">
        <v>0.112542058772805</v>
      </c>
      <c r="B233" s="3">
        <v>527.39121369356997</v>
      </c>
      <c r="C233" s="3">
        <v>0.113</v>
      </c>
      <c r="D233" s="3">
        <v>527</v>
      </c>
    </row>
    <row r="234" spans="1:4" x14ac:dyDescent="0.25">
      <c r="A234" s="3">
        <v>0.19016005040183601</v>
      </c>
      <c r="B234" s="3">
        <v>765.41796346539104</v>
      </c>
      <c r="C234" s="3">
        <v>0.19</v>
      </c>
      <c r="D234" s="3">
        <v>765</v>
      </c>
    </row>
    <row r="235" spans="1:4" x14ac:dyDescent="0.25">
      <c r="A235" s="3">
        <v>0.14119069582879901</v>
      </c>
      <c r="B235" s="3">
        <v>874.83955578827795</v>
      </c>
      <c r="C235" s="3">
        <v>0.14099999999999999</v>
      </c>
      <c r="D235" s="3">
        <v>875</v>
      </c>
    </row>
    <row r="236" spans="1:4" x14ac:dyDescent="0.25">
      <c r="A236" s="3">
        <v>0.121655313178255</v>
      </c>
      <c r="B236" s="3">
        <v>108.76548044891599</v>
      </c>
      <c r="C236" s="3">
        <v>0.122</v>
      </c>
      <c r="D236" s="3">
        <v>109</v>
      </c>
    </row>
    <row r="237" spans="1:4" x14ac:dyDescent="0.25">
      <c r="A237" s="3">
        <v>0.116943240656754</v>
      </c>
      <c r="B237" s="3">
        <v>774.12474787915801</v>
      </c>
      <c r="C237" s="3">
        <v>0.11700000000000001</v>
      </c>
      <c r="D237" s="3">
        <v>774</v>
      </c>
    </row>
    <row r="238" spans="1:4" x14ac:dyDescent="0.25">
      <c r="A238" s="3">
        <v>0.105774999458898</v>
      </c>
      <c r="B238" s="3">
        <v>431.27510331774999</v>
      </c>
      <c r="C238" s="3">
        <v>0.106</v>
      </c>
      <c r="D238" s="3">
        <v>431</v>
      </c>
    </row>
    <row r="239" spans="1:4" x14ac:dyDescent="0.25">
      <c r="A239" s="3">
        <v>0.122617932308937</v>
      </c>
      <c r="B239" s="3">
        <v>954.22831521157502</v>
      </c>
      <c r="C239" s="3">
        <v>0.123</v>
      </c>
      <c r="D239" s="3">
        <v>954</v>
      </c>
    </row>
    <row r="240" spans="1:4" x14ac:dyDescent="0.25">
      <c r="A240" s="3">
        <v>0.102611680821277</v>
      </c>
      <c r="B240" s="3">
        <v>1096.3517508728401</v>
      </c>
      <c r="C240" s="3">
        <v>0.10299999999999999</v>
      </c>
      <c r="D240" s="3">
        <v>1096</v>
      </c>
    </row>
    <row r="241" spans="1:4" x14ac:dyDescent="0.25">
      <c r="A241" s="3">
        <v>0.18774843331039501</v>
      </c>
      <c r="B241" s="3">
        <v>1105.41093348239</v>
      </c>
      <c r="C241" s="3">
        <v>0.188</v>
      </c>
      <c r="D241" s="3">
        <v>1105</v>
      </c>
    </row>
    <row r="242" spans="1:4" x14ac:dyDescent="0.25">
      <c r="A242" s="3">
        <v>0.14135596336300099</v>
      </c>
      <c r="B242" s="3">
        <v>207.153311086267</v>
      </c>
      <c r="C242" s="3">
        <v>0.14099999999999999</v>
      </c>
      <c r="D242" s="3">
        <v>207</v>
      </c>
    </row>
    <row r="243" spans="1:4" x14ac:dyDescent="0.25">
      <c r="A243" s="3">
        <v>0.13195028544193599</v>
      </c>
      <c r="B243" s="3">
        <v>319.33323208098398</v>
      </c>
      <c r="C243" s="3">
        <v>0.13200000000000001</v>
      </c>
      <c r="D243" s="3">
        <v>319</v>
      </c>
    </row>
    <row r="244" spans="1:4" x14ac:dyDescent="0.25">
      <c r="A244" s="3">
        <v>0.115690293992301</v>
      </c>
      <c r="B244" s="3">
        <v>231.89947366966101</v>
      </c>
      <c r="C244" s="3">
        <v>0.11600000000000001</v>
      </c>
      <c r="D244" s="3">
        <v>232</v>
      </c>
    </row>
    <row r="245" spans="1:4" x14ac:dyDescent="0.25">
      <c r="A245" s="3">
        <v>0.14377947362334301</v>
      </c>
      <c r="B245" s="3">
        <v>508.98952331930099</v>
      </c>
      <c r="C245" s="3">
        <v>0.14399999999999999</v>
      </c>
      <c r="D245" s="3">
        <v>509</v>
      </c>
    </row>
    <row r="246" spans="1:4" x14ac:dyDescent="0.25">
      <c r="A246" s="3">
        <v>0.13264398303748101</v>
      </c>
      <c r="B246" s="3">
        <v>414.22871677315601</v>
      </c>
      <c r="C246" s="3">
        <v>0.13300000000000001</v>
      </c>
      <c r="D246" s="3">
        <v>414</v>
      </c>
    </row>
    <row r="247" spans="1:4" x14ac:dyDescent="0.25">
      <c r="A247" s="3">
        <v>0.13725320634076199</v>
      </c>
      <c r="B247" s="3">
        <v>1208.64074987613</v>
      </c>
      <c r="C247" s="3">
        <v>0.13700000000000001</v>
      </c>
      <c r="D247" s="3">
        <v>1209</v>
      </c>
    </row>
    <row r="248" spans="1:4" x14ac:dyDescent="0.25">
      <c r="A248" s="3">
        <v>0.18309563722705799</v>
      </c>
      <c r="B248" s="3">
        <v>839.31504536142404</v>
      </c>
      <c r="C248" s="3">
        <v>0.183</v>
      </c>
      <c r="D248" s="3">
        <v>839</v>
      </c>
    </row>
    <row r="249" spans="1:4" x14ac:dyDescent="0.25">
      <c r="A249" s="3">
        <v>0.122978864912312</v>
      </c>
      <c r="B249" s="3">
        <v>632.61478626381199</v>
      </c>
      <c r="C249" s="3">
        <v>0.123</v>
      </c>
      <c r="D249" s="3">
        <v>633</v>
      </c>
    </row>
    <row r="250" spans="1:4" x14ac:dyDescent="0.25">
      <c r="A250" s="3">
        <v>0.157541109602853</v>
      </c>
      <c r="B250" s="3">
        <v>136.62985894876499</v>
      </c>
      <c r="C250" s="3">
        <v>0.158</v>
      </c>
      <c r="D250" s="3">
        <v>137</v>
      </c>
    </row>
    <row r="251" spans="1:4" x14ac:dyDescent="0.25">
      <c r="A251" s="3">
        <v>0.185777811167606</v>
      </c>
      <c r="B251" s="3">
        <v>414.33804316469298</v>
      </c>
      <c r="C251" s="3">
        <v>0.186</v>
      </c>
      <c r="D251" s="3">
        <v>414</v>
      </c>
    </row>
    <row r="252" spans="1:4" x14ac:dyDescent="0.25">
      <c r="A252" s="3">
        <v>0.11989572057895399</v>
      </c>
      <c r="B252" s="3">
        <v>394.559847246169</v>
      </c>
      <c r="C252" s="3">
        <v>0.12</v>
      </c>
      <c r="D252" s="3">
        <v>395</v>
      </c>
    </row>
    <row r="253" spans="1:4" x14ac:dyDescent="0.25">
      <c r="A253" s="3">
        <v>0.19422725585315201</v>
      </c>
      <c r="B253" s="3">
        <v>105.593447875644</v>
      </c>
      <c r="C253" s="3">
        <v>0.19400000000000001</v>
      </c>
      <c r="D253" s="3">
        <v>106</v>
      </c>
    </row>
    <row r="254" spans="1:4" x14ac:dyDescent="0.25">
      <c r="A254" s="3">
        <v>0.145727690679679</v>
      </c>
      <c r="B254" s="3">
        <v>76.526782917736796</v>
      </c>
      <c r="C254" s="3">
        <v>0.14599999999999999</v>
      </c>
      <c r="D254" s="3">
        <v>77</v>
      </c>
    </row>
    <row r="255" spans="1:4" x14ac:dyDescent="0.25">
      <c r="A255" s="3">
        <v>0.13612059953449801</v>
      </c>
      <c r="B255" s="3">
        <v>93.279945839168903</v>
      </c>
      <c r="C255" s="3">
        <v>0.13600000000000001</v>
      </c>
      <c r="D255" s="3">
        <v>93</v>
      </c>
    </row>
    <row r="256" spans="1:4" x14ac:dyDescent="0.25">
      <c r="A256" s="3">
        <v>0.16261557149230901</v>
      </c>
      <c r="B256" s="3">
        <v>639.179504104643</v>
      </c>
      <c r="C256" s="3">
        <v>0.16300000000000001</v>
      </c>
      <c r="D256" s="3">
        <v>639</v>
      </c>
    </row>
    <row r="257" spans="1:4" x14ac:dyDescent="0.25">
      <c r="A257" s="3">
        <v>0.15090101988701499</v>
      </c>
      <c r="B257" s="3">
        <v>14.060135201670001</v>
      </c>
      <c r="C257" s="3">
        <v>0.151</v>
      </c>
      <c r="D257" s="3">
        <v>14</v>
      </c>
    </row>
    <row r="258" spans="1:4" x14ac:dyDescent="0.25">
      <c r="A258" s="3">
        <v>0.142951667099951</v>
      </c>
      <c r="B258" s="3">
        <v>387.004218211379</v>
      </c>
      <c r="C258" s="3">
        <v>0.14299999999999999</v>
      </c>
      <c r="D258" s="3">
        <v>387</v>
      </c>
    </row>
    <row r="259" spans="1:4" x14ac:dyDescent="0.25">
      <c r="A259" s="3">
        <v>0.18304714899983099</v>
      </c>
      <c r="B259" s="3">
        <v>1282.0181297931499</v>
      </c>
      <c r="C259" s="3">
        <v>0.183</v>
      </c>
      <c r="D259" s="3">
        <v>1282</v>
      </c>
    </row>
    <row r="260" spans="1:4" x14ac:dyDescent="0.25">
      <c r="A260" s="3">
        <v>0.106753066656293</v>
      </c>
      <c r="B260" s="3">
        <v>1063.3648240365801</v>
      </c>
      <c r="C260" s="3">
        <v>0.107</v>
      </c>
      <c r="D260" s="3">
        <v>1063</v>
      </c>
    </row>
    <row r="261" spans="1:4" x14ac:dyDescent="0.25">
      <c r="A261" s="3">
        <v>0.17923839941501599</v>
      </c>
      <c r="B261" s="3">
        <v>1090.44519318937</v>
      </c>
      <c r="C261" s="3">
        <v>0.17899999999999999</v>
      </c>
      <c r="D261" s="3">
        <v>1090</v>
      </c>
    </row>
    <row r="262" spans="1:4" x14ac:dyDescent="0.25">
      <c r="A262" s="3">
        <v>0.18324693936668801</v>
      </c>
      <c r="B262" s="3">
        <v>920.976924681951</v>
      </c>
      <c r="C262" s="3">
        <v>0.183</v>
      </c>
      <c r="D262" s="3">
        <v>921</v>
      </c>
    </row>
    <row r="263" spans="1:4" x14ac:dyDescent="0.25">
      <c r="A263" s="3">
        <v>0.18453219533512899</v>
      </c>
      <c r="B263" s="3">
        <v>230.77671126794999</v>
      </c>
      <c r="C263" s="3">
        <v>0.185</v>
      </c>
      <c r="D263" s="3">
        <v>231</v>
      </c>
    </row>
    <row r="264" spans="1:4" x14ac:dyDescent="0.25">
      <c r="A264" s="3">
        <v>0.19405265690555601</v>
      </c>
      <c r="B264" s="3">
        <v>13.2670400459881</v>
      </c>
      <c r="C264" s="3">
        <v>0.19400000000000001</v>
      </c>
      <c r="D264" s="3">
        <v>13</v>
      </c>
    </row>
    <row r="265" spans="1:4" x14ac:dyDescent="0.25">
      <c r="A265" s="3">
        <v>0.11089180758169399</v>
      </c>
      <c r="B265" s="3">
        <v>1278.52267318175</v>
      </c>
      <c r="C265" s="3">
        <v>0.111</v>
      </c>
      <c r="D265" s="3">
        <v>1279</v>
      </c>
    </row>
    <row r="266" spans="1:4" x14ac:dyDescent="0.25">
      <c r="A266" s="3">
        <v>0.13256746691992499</v>
      </c>
      <c r="B266" s="3">
        <v>319.89487853767997</v>
      </c>
      <c r="C266" s="3">
        <v>0.13300000000000001</v>
      </c>
      <c r="D266" s="3">
        <v>320</v>
      </c>
    </row>
    <row r="267" spans="1:4" x14ac:dyDescent="0.25">
      <c r="A267" s="3">
        <v>0.134412210818976</v>
      </c>
      <c r="B267" s="3">
        <v>177.548508337898</v>
      </c>
      <c r="C267" s="3">
        <v>0.13400000000000001</v>
      </c>
      <c r="D267" s="3">
        <v>178</v>
      </c>
    </row>
    <row r="268" spans="1:4" x14ac:dyDescent="0.25">
      <c r="A268" s="3">
        <v>0.15736370044372799</v>
      </c>
      <c r="B268" s="3">
        <v>566.59370547996298</v>
      </c>
      <c r="C268" s="3">
        <v>0.157</v>
      </c>
      <c r="D268" s="3">
        <v>567</v>
      </c>
    </row>
    <row r="269" spans="1:4" x14ac:dyDescent="0.25">
      <c r="A269" s="3">
        <v>0.19359882077448301</v>
      </c>
      <c r="B269" s="3">
        <v>484.28272882725298</v>
      </c>
      <c r="C269" s="3">
        <v>0.19400000000000001</v>
      </c>
      <c r="D269" s="3">
        <v>484</v>
      </c>
    </row>
    <row r="270" spans="1:4" x14ac:dyDescent="0.25">
      <c r="A270" s="3">
        <v>0.15157358683831401</v>
      </c>
      <c r="B270" s="3">
        <v>950.301036822534</v>
      </c>
      <c r="C270" s="3">
        <v>0.152</v>
      </c>
      <c r="D270" s="3">
        <v>950</v>
      </c>
    </row>
    <row r="271" spans="1:4" x14ac:dyDescent="0.25">
      <c r="A271" s="3">
        <v>0.18858987062353799</v>
      </c>
      <c r="B271" s="3">
        <v>973.208197483503</v>
      </c>
      <c r="C271" s="3">
        <v>0.189</v>
      </c>
      <c r="D271" s="3">
        <v>973</v>
      </c>
    </row>
    <row r="272" spans="1:4" x14ac:dyDescent="0.25">
      <c r="A272" s="3">
        <v>0.18196341443537001</v>
      </c>
      <c r="B272" s="3">
        <v>1260.7808137838299</v>
      </c>
      <c r="C272" s="3">
        <v>0.182</v>
      </c>
      <c r="D272" s="3">
        <v>1261</v>
      </c>
    </row>
    <row r="273" spans="1:4" x14ac:dyDescent="0.25">
      <c r="A273" s="3">
        <v>0.17430875797332199</v>
      </c>
      <c r="B273" s="3">
        <v>903.38022270433999</v>
      </c>
      <c r="C273" s="3">
        <v>0.17399999999999999</v>
      </c>
      <c r="D273" s="3">
        <v>903</v>
      </c>
    </row>
    <row r="274" spans="1:4" x14ac:dyDescent="0.25">
      <c r="A274" s="3">
        <v>0.18000184410916401</v>
      </c>
      <c r="B274" s="3">
        <v>1002.47942459561</v>
      </c>
      <c r="C274" s="3">
        <v>0.18</v>
      </c>
      <c r="D274" s="3">
        <v>1002</v>
      </c>
    </row>
    <row r="275" spans="1:4" x14ac:dyDescent="0.25">
      <c r="A275" s="3">
        <v>0.16513128005226099</v>
      </c>
      <c r="B275" s="3">
        <v>92.729258322505999</v>
      </c>
      <c r="C275" s="3">
        <v>0.16500000000000001</v>
      </c>
      <c r="D275" s="3">
        <v>93</v>
      </c>
    </row>
    <row r="276" spans="1:4" x14ac:dyDescent="0.25">
      <c r="A276" s="3">
        <v>0.17936081159827</v>
      </c>
      <c r="B276" s="3">
        <v>117.479057535013</v>
      </c>
      <c r="C276" s="3">
        <v>0.17899999999999999</v>
      </c>
      <c r="D276" s="3">
        <v>117</v>
      </c>
    </row>
    <row r="277" spans="1:4" x14ac:dyDescent="0.25">
      <c r="A277" s="3">
        <v>0.16583673180623701</v>
      </c>
      <c r="B277" s="3">
        <v>216.49789492822299</v>
      </c>
      <c r="C277" s="3">
        <v>0.16600000000000001</v>
      </c>
      <c r="D277" s="3">
        <v>216</v>
      </c>
    </row>
    <row r="278" spans="1:4" x14ac:dyDescent="0.25">
      <c r="A278" s="3">
        <v>0.176017183033889</v>
      </c>
      <c r="B278" s="3">
        <v>726.76969315212602</v>
      </c>
      <c r="C278" s="3">
        <v>0.17599999999999999</v>
      </c>
      <c r="D278" s="3">
        <v>727</v>
      </c>
    </row>
    <row r="279" spans="1:4" x14ac:dyDescent="0.25">
      <c r="A279" s="3">
        <v>0.18437102529250901</v>
      </c>
      <c r="B279" s="3">
        <v>812.78931236477604</v>
      </c>
      <c r="C279" s="3">
        <v>0.184</v>
      </c>
      <c r="D279" s="3">
        <v>813</v>
      </c>
    </row>
    <row r="280" spans="1:4" x14ac:dyDescent="0.25">
      <c r="A280" s="3">
        <v>0.14033591727802799</v>
      </c>
      <c r="B280" s="3">
        <v>1165.1530462788801</v>
      </c>
      <c r="C280" s="3">
        <v>0.14000000000000001</v>
      </c>
      <c r="D280" s="3">
        <v>1165</v>
      </c>
    </row>
    <row r="281" spans="1:4" x14ac:dyDescent="0.25">
      <c r="A281" s="3">
        <v>0.14033291498022701</v>
      </c>
      <c r="B281" s="3">
        <v>997.08734892658299</v>
      </c>
      <c r="C281" s="3">
        <v>0.14000000000000001</v>
      </c>
      <c r="D281" s="3">
        <v>997</v>
      </c>
    </row>
    <row r="282" spans="1:4" x14ac:dyDescent="0.25">
      <c r="A282" s="3">
        <v>0.12843221203205499</v>
      </c>
      <c r="B282" s="3">
        <v>997.53304816428295</v>
      </c>
      <c r="C282" s="3">
        <v>0.128</v>
      </c>
      <c r="D282" s="3">
        <v>998</v>
      </c>
    </row>
    <row r="283" spans="1:4" x14ac:dyDescent="0.25">
      <c r="A283" s="3">
        <v>0.199396622817474</v>
      </c>
      <c r="B283" s="3">
        <v>721.13937108537903</v>
      </c>
      <c r="C283" s="3">
        <v>0.19900000000000001</v>
      </c>
      <c r="D283" s="3">
        <v>721</v>
      </c>
    </row>
    <row r="284" spans="1:4" x14ac:dyDescent="0.25">
      <c r="A284" s="3">
        <v>0.18242230398849599</v>
      </c>
      <c r="B284" s="3">
        <v>1154.9339459497501</v>
      </c>
      <c r="C284" s="3">
        <v>0.182</v>
      </c>
      <c r="D284" s="3">
        <v>1155</v>
      </c>
    </row>
    <row r="285" spans="1:4" x14ac:dyDescent="0.25">
      <c r="A285" s="3">
        <v>0.17157744463233701</v>
      </c>
      <c r="B285" s="3">
        <v>629.21867618878503</v>
      </c>
      <c r="C285" s="3">
        <v>0.17199999999999999</v>
      </c>
      <c r="D285" s="3">
        <v>629</v>
      </c>
    </row>
    <row r="286" spans="1:4" x14ac:dyDescent="0.25">
      <c r="A286" s="3">
        <v>0.18287560361062299</v>
      </c>
      <c r="B286" s="3">
        <v>909.25588935930102</v>
      </c>
      <c r="C286" s="3">
        <v>0.183</v>
      </c>
      <c r="D286" s="3">
        <v>909</v>
      </c>
    </row>
    <row r="287" spans="1:4" x14ac:dyDescent="0.25">
      <c r="A287" s="3">
        <v>0.187771475431975</v>
      </c>
      <c r="B287" s="3">
        <v>22.937539250232199</v>
      </c>
      <c r="C287" s="3">
        <v>0.188</v>
      </c>
      <c r="D287" s="3">
        <v>23</v>
      </c>
    </row>
    <row r="288" spans="1:4" x14ac:dyDescent="0.25">
      <c r="A288" s="3">
        <v>0.17929814556080401</v>
      </c>
      <c r="B288" s="3">
        <v>775.721269728626</v>
      </c>
      <c r="C288" s="3">
        <v>0.17899999999999999</v>
      </c>
      <c r="D288" s="3">
        <v>776</v>
      </c>
    </row>
    <row r="289" spans="1:4" x14ac:dyDescent="0.25">
      <c r="A289" s="3">
        <v>0.165189245254284</v>
      </c>
      <c r="B289" s="3">
        <v>1295.7230799751701</v>
      </c>
      <c r="C289" s="3">
        <v>0.16500000000000001</v>
      </c>
      <c r="D289" s="3">
        <v>1296</v>
      </c>
    </row>
    <row r="290" spans="1:4" x14ac:dyDescent="0.25">
      <c r="A290" s="3">
        <v>0.18662842811847399</v>
      </c>
      <c r="B290" s="3">
        <v>540.20022096497496</v>
      </c>
      <c r="C290" s="3">
        <v>0.187</v>
      </c>
      <c r="D290" s="3">
        <v>540</v>
      </c>
    </row>
    <row r="291" spans="1:4" x14ac:dyDescent="0.25">
      <c r="A291" s="3">
        <v>0.10450191559852499</v>
      </c>
      <c r="B291" s="3">
        <v>1233.78744644995</v>
      </c>
      <c r="C291" s="3">
        <v>0.105</v>
      </c>
      <c r="D291" s="3">
        <v>1234</v>
      </c>
    </row>
    <row r="292" spans="1:4" x14ac:dyDescent="0.25">
      <c r="A292" s="3">
        <v>0.13910149481432099</v>
      </c>
      <c r="B292" s="3">
        <v>1044.8582598625201</v>
      </c>
      <c r="C292" s="3">
        <v>0.13900000000000001</v>
      </c>
      <c r="D292" s="3">
        <v>1045</v>
      </c>
    </row>
    <row r="293" spans="1:4" x14ac:dyDescent="0.25">
      <c r="A293" s="3">
        <v>0.174753058050993</v>
      </c>
      <c r="B293" s="3">
        <v>561.189850958188</v>
      </c>
      <c r="C293" s="3">
        <v>0.17499999999999999</v>
      </c>
      <c r="D293" s="3">
        <v>561</v>
      </c>
    </row>
    <row r="294" spans="1:4" x14ac:dyDescent="0.25">
      <c r="A294" s="3">
        <v>0.13034391517411301</v>
      </c>
      <c r="B294" s="3">
        <v>1036.54648587205</v>
      </c>
      <c r="C294" s="3">
        <v>0.13</v>
      </c>
      <c r="D294" s="3">
        <v>1037</v>
      </c>
    </row>
    <row r="295" spans="1:4" x14ac:dyDescent="0.25">
      <c r="A295" s="3">
        <v>0.18249755074783799</v>
      </c>
      <c r="B295" s="3">
        <v>1171.21808748629</v>
      </c>
      <c r="C295" s="3">
        <v>0.182</v>
      </c>
      <c r="D295" s="3">
        <v>1171</v>
      </c>
    </row>
    <row r="296" spans="1:4" x14ac:dyDescent="0.25">
      <c r="A296" s="3">
        <v>0.17030481465213801</v>
      </c>
      <c r="B296" s="3">
        <v>706.82655145081503</v>
      </c>
      <c r="C296" s="3">
        <v>0.17</v>
      </c>
      <c r="D296" s="3">
        <v>707</v>
      </c>
    </row>
    <row r="297" spans="1:4" x14ac:dyDescent="0.25">
      <c r="A297" s="3">
        <v>0.19710158124807001</v>
      </c>
      <c r="B297" s="3">
        <v>1274.6035407607999</v>
      </c>
      <c r="C297" s="3">
        <v>0.19700000000000001</v>
      </c>
      <c r="D297" s="3">
        <v>1275</v>
      </c>
    </row>
    <row r="298" spans="1:4" x14ac:dyDescent="0.25">
      <c r="A298" s="3">
        <v>0.108330758253183</v>
      </c>
      <c r="B298" s="3">
        <v>60.168254803950603</v>
      </c>
      <c r="C298" s="3">
        <v>0.108</v>
      </c>
      <c r="D298" s="3">
        <v>60</v>
      </c>
    </row>
    <row r="299" spans="1:4" x14ac:dyDescent="0.25">
      <c r="A299" s="3">
        <v>0.134446965966666</v>
      </c>
      <c r="B299" s="3">
        <v>693.18405004335602</v>
      </c>
      <c r="C299" s="3">
        <v>0.13400000000000001</v>
      </c>
      <c r="D299" s="3">
        <v>693</v>
      </c>
    </row>
    <row r="300" spans="1:4" x14ac:dyDescent="0.25">
      <c r="A300" s="3">
        <v>0.14347832616235101</v>
      </c>
      <c r="B300" s="3">
        <v>56.333813316112597</v>
      </c>
      <c r="C300" s="3">
        <v>0.14299999999999999</v>
      </c>
      <c r="D300" s="3">
        <v>56</v>
      </c>
    </row>
    <row r="301" spans="1:4" x14ac:dyDescent="0.25">
      <c r="A301" s="3">
        <v>0.102281549445988</v>
      </c>
      <c r="B301" s="3">
        <v>1196.4995627020101</v>
      </c>
      <c r="C301" s="3">
        <v>0.10199999999999999</v>
      </c>
      <c r="D301" s="3">
        <v>1196</v>
      </c>
    </row>
    <row r="302" spans="1:4" x14ac:dyDescent="0.25">
      <c r="A302" s="3">
        <v>0.128617314578716</v>
      </c>
      <c r="B302" s="3">
        <v>647.37755210320404</v>
      </c>
      <c r="C302" s="3">
        <v>0.129</v>
      </c>
      <c r="D302" s="3">
        <v>647</v>
      </c>
    </row>
    <row r="303" spans="1:4" x14ac:dyDescent="0.25">
      <c r="A303" s="3">
        <v>0.115062319260522</v>
      </c>
      <c r="B303" s="3">
        <v>383.83932077544802</v>
      </c>
      <c r="C303" s="3">
        <v>0.115</v>
      </c>
      <c r="D303" s="3">
        <v>384</v>
      </c>
    </row>
    <row r="304" spans="1:4" x14ac:dyDescent="0.25">
      <c r="A304" s="3">
        <v>0.16018813202758</v>
      </c>
      <c r="B304" s="3">
        <v>1042.2538071674701</v>
      </c>
      <c r="C304" s="3">
        <v>0.16</v>
      </c>
      <c r="D304" s="3">
        <v>1042</v>
      </c>
    </row>
    <row r="305" spans="1:4" x14ac:dyDescent="0.25">
      <c r="A305" s="3">
        <v>0.15993863324284799</v>
      </c>
      <c r="B305" s="3">
        <v>971.35815950842402</v>
      </c>
      <c r="C305" s="3">
        <v>0.16</v>
      </c>
      <c r="D305" s="3">
        <v>971</v>
      </c>
    </row>
    <row r="306" spans="1:4" x14ac:dyDescent="0.25">
      <c r="A306" s="3">
        <v>0.19588489092042299</v>
      </c>
      <c r="B306" s="3">
        <v>1184.5909081964701</v>
      </c>
      <c r="C306" s="3">
        <v>0.19600000000000001</v>
      </c>
      <c r="D306" s="3">
        <v>1185</v>
      </c>
    </row>
    <row r="307" spans="1:4" x14ac:dyDescent="0.25">
      <c r="A307" s="3">
        <v>0.10051656520706299</v>
      </c>
      <c r="B307" s="3">
        <v>1273.83909141462</v>
      </c>
      <c r="C307" s="3">
        <v>0.10100000000000001</v>
      </c>
      <c r="D307" s="3">
        <v>1274</v>
      </c>
    </row>
    <row r="308" spans="1:4" x14ac:dyDescent="0.25">
      <c r="A308" s="3">
        <v>0.182348147659389</v>
      </c>
      <c r="B308" s="3">
        <v>602.07233179300499</v>
      </c>
      <c r="C308" s="3">
        <v>0.182</v>
      </c>
      <c r="D308" s="3">
        <v>602</v>
      </c>
    </row>
    <row r="309" spans="1:4" x14ac:dyDescent="0.25">
      <c r="A309" s="3">
        <v>0.16754001508691899</v>
      </c>
      <c r="B309" s="3">
        <v>462.70697479822201</v>
      </c>
      <c r="C309" s="3">
        <v>0.16800000000000001</v>
      </c>
      <c r="D309" s="3">
        <v>463</v>
      </c>
    </row>
    <row r="310" spans="1:4" x14ac:dyDescent="0.25">
      <c r="A310" s="3">
        <v>0.15093233311990201</v>
      </c>
      <c r="B310" s="3">
        <v>671.42442991529299</v>
      </c>
      <c r="C310" s="3">
        <v>0.151</v>
      </c>
      <c r="D310" s="3">
        <v>671</v>
      </c>
    </row>
    <row r="311" spans="1:4" x14ac:dyDescent="0.25">
      <c r="A311" s="3">
        <v>0.15103699318722399</v>
      </c>
      <c r="B311" s="3">
        <v>468.66811592583701</v>
      </c>
      <c r="C311" s="3">
        <v>0.151</v>
      </c>
      <c r="D311" s="3">
        <v>469</v>
      </c>
    </row>
    <row r="312" spans="1:4" x14ac:dyDescent="0.25">
      <c r="A312" s="3">
        <v>0.13431696494696099</v>
      </c>
      <c r="B312" s="3">
        <v>847.82598235880505</v>
      </c>
      <c r="C312" s="3">
        <v>0.13400000000000001</v>
      </c>
      <c r="D312" s="3">
        <v>848</v>
      </c>
    </row>
    <row r="313" spans="1:4" x14ac:dyDescent="0.25">
      <c r="A313" s="3">
        <v>0.11665923785405</v>
      </c>
      <c r="B313" s="3">
        <v>1222.3004708593501</v>
      </c>
      <c r="C313" s="3">
        <v>0.11700000000000001</v>
      </c>
      <c r="D313" s="3">
        <v>1222</v>
      </c>
    </row>
    <row r="314" spans="1:4" x14ac:dyDescent="0.25">
      <c r="A314" s="3">
        <v>0.1104295029825</v>
      </c>
      <c r="B314" s="3">
        <v>1294.3006842104101</v>
      </c>
      <c r="C314" s="3">
        <v>0.11</v>
      </c>
      <c r="D314" s="3">
        <v>1294</v>
      </c>
    </row>
    <row r="315" spans="1:4" x14ac:dyDescent="0.25">
      <c r="A315" s="3">
        <v>0.143147761066101</v>
      </c>
      <c r="B315" s="3">
        <v>700.92308667926295</v>
      </c>
      <c r="C315" s="3">
        <v>0.14299999999999999</v>
      </c>
      <c r="D315" s="3">
        <v>701</v>
      </c>
    </row>
    <row r="316" spans="1:4" x14ac:dyDescent="0.25">
      <c r="A316" s="3">
        <v>0.137327817955854</v>
      </c>
      <c r="B316" s="3">
        <v>485.87321310892702</v>
      </c>
      <c r="C316" s="3">
        <v>0.13700000000000001</v>
      </c>
      <c r="D316" s="3">
        <v>486</v>
      </c>
    </row>
    <row r="317" spans="1:4" x14ac:dyDescent="0.25">
      <c r="A317" s="3">
        <v>0.13182965061587401</v>
      </c>
      <c r="B317" s="3">
        <v>995.70136716704201</v>
      </c>
      <c r="C317" s="3">
        <v>0.13200000000000001</v>
      </c>
      <c r="D317" s="3">
        <v>996</v>
      </c>
    </row>
    <row r="318" spans="1:4" x14ac:dyDescent="0.25">
      <c r="A318" s="3">
        <v>0.13748783829960901</v>
      </c>
      <c r="B318" s="3">
        <v>297.74719921439902</v>
      </c>
      <c r="C318" s="3">
        <v>0.13700000000000001</v>
      </c>
      <c r="D318" s="3">
        <v>298</v>
      </c>
    </row>
    <row r="319" spans="1:4" x14ac:dyDescent="0.25">
      <c r="A319" s="3">
        <v>0.17446319105958699</v>
      </c>
      <c r="B319" s="3">
        <v>631.54268679227596</v>
      </c>
      <c r="C319" s="3">
        <v>0.17399999999999999</v>
      </c>
      <c r="D319" s="3">
        <v>632</v>
      </c>
    </row>
    <row r="320" spans="1:4" x14ac:dyDescent="0.25">
      <c r="A320" s="3">
        <v>0.19946940748862901</v>
      </c>
      <c r="B320" s="3">
        <v>965.52475731759705</v>
      </c>
      <c r="C320" s="3">
        <v>0.19900000000000001</v>
      </c>
      <c r="D320" s="3">
        <v>966</v>
      </c>
    </row>
    <row r="321" spans="1:4" x14ac:dyDescent="0.25">
      <c r="A321" s="3">
        <v>0.12657770787327099</v>
      </c>
      <c r="B321" s="3">
        <v>840.18867589305205</v>
      </c>
      <c r="C321" s="3">
        <v>0.127</v>
      </c>
      <c r="D321" s="3">
        <v>840</v>
      </c>
    </row>
    <row r="322" spans="1:4" x14ac:dyDescent="0.25">
      <c r="A322" s="3">
        <v>0.104359787017287</v>
      </c>
      <c r="B322" s="3">
        <v>1026.76586160583</v>
      </c>
      <c r="C322" s="3">
        <v>0.104</v>
      </c>
      <c r="D322" s="3">
        <v>1027</v>
      </c>
    </row>
    <row r="323" spans="1:4" x14ac:dyDescent="0.25">
      <c r="A323" s="3">
        <v>0.172637052786871</v>
      </c>
      <c r="B323" s="3">
        <v>230.155096538838</v>
      </c>
      <c r="C323" s="3">
        <v>0.17299999999999999</v>
      </c>
      <c r="D323" s="3">
        <v>230</v>
      </c>
    </row>
    <row r="324" spans="1:4" x14ac:dyDescent="0.25">
      <c r="A324" s="3">
        <v>0.11579214867526599</v>
      </c>
      <c r="B324" s="3">
        <v>568.54215298881104</v>
      </c>
      <c r="C324" s="3">
        <v>0.11600000000000001</v>
      </c>
      <c r="D324" s="3">
        <v>569</v>
      </c>
    </row>
    <row r="325" spans="1:4" x14ac:dyDescent="0.25">
      <c r="A325" s="3">
        <v>0.19229146724455401</v>
      </c>
      <c r="B325" s="3">
        <v>850.07313715284795</v>
      </c>
      <c r="C325" s="3">
        <v>0.192</v>
      </c>
      <c r="D325" s="3">
        <v>850</v>
      </c>
    </row>
    <row r="326" spans="1:4" x14ac:dyDescent="0.25">
      <c r="A326" s="3">
        <v>0.14804250143464301</v>
      </c>
      <c r="B326" s="3">
        <v>146.13157618417901</v>
      </c>
      <c r="C326" s="3">
        <v>0.14799999999999999</v>
      </c>
      <c r="D326" s="3">
        <v>146</v>
      </c>
    </row>
    <row r="327" spans="1:4" x14ac:dyDescent="0.25">
      <c r="A327" s="3">
        <v>0.15495156219611</v>
      </c>
      <c r="B327" s="3">
        <v>934.22398657221004</v>
      </c>
      <c r="C327" s="3">
        <v>0.155</v>
      </c>
      <c r="D327" s="3">
        <v>934</v>
      </c>
    </row>
    <row r="328" spans="1:4" x14ac:dyDescent="0.25">
      <c r="A328" s="3">
        <v>0.15523131129604401</v>
      </c>
      <c r="B328" s="3">
        <v>521.78111385896204</v>
      </c>
      <c r="C328" s="3">
        <v>0.155</v>
      </c>
      <c r="D328" s="3">
        <v>522</v>
      </c>
    </row>
    <row r="329" spans="1:4" x14ac:dyDescent="0.25">
      <c r="A329" s="3">
        <v>0.19014803870897801</v>
      </c>
      <c r="B329" s="3">
        <v>348.99098681427802</v>
      </c>
      <c r="C329" s="3">
        <v>0.19</v>
      </c>
      <c r="D329" s="3">
        <v>349</v>
      </c>
    </row>
    <row r="330" spans="1:4" x14ac:dyDescent="0.25">
      <c r="A330" s="3">
        <v>0.117936438334428</v>
      </c>
      <c r="B330" s="3">
        <v>1180.06810848381</v>
      </c>
      <c r="C330" s="3">
        <v>0.11799999999999999</v>
      </c>
      <c r="D330" s="3">
        <v>1180</v>
      </c>
    </row>
    <row r="331" spans="1:4" x14ac:dyDescent="0.25">
      <c r="A331" s="3">
        <v>0.119727550192387</v>
      </c>
      <c r="B331" s="3">
        <v>338.66409201325501</v>
      </c>
      <c r="C331" s="3">
        <v>0.12</v>
      </c>
      <c r="D331" s="3">
        <v>339</v>
      </c>
    </row>
    <row r="332" spans="1:4" x14ac:dyDescent="0.25">
      <c r="A332" s="3">
        <v>0.109279636243387</v>
      </c>
      <c r="B332" s="3">
        <v>861.95418182858396</v>
      </c>
      <c r="C332" s="3">
        <v>0.109</v>
      </c>
      <c r="D332" s="3">
        <v>862</v>
      </c>
    </row>
    <row r="333" spans="1:4" x14ac:dyDescent="0.25">
      <c r="A333" s="3">
        <v>0.13360688182326899</v>
      </c>
      <c r="B333" s="3">
        <v>863.09706042356697</v>
      </c>
      <c r="C333" s="3">
        <v>0.13400000000000001</v>
      </c>
      <c r="D333" s="3">
        <v>863</v>
      </c>
    </row>
    <row r="334" spans="1:4" x14ac:dyDescent="0.25">
      <c r="A334" s="3">
        <v>0.167104183942518</v>
      </c>
      <c r="B334" s="3">
        <v>857.00841515415004</v>
      </c>
      <c r="C334" s="3">
        <v>0.16700000000000001</v>
      </c>
      <c r="D334" s="3">
        <v>857</v>
      </c>
    </row>
    <row r="335" spans="1:4" x14ac:dyDescent="0.25">
      <c r="A335" s="3">
        <v>0.16476287278570301</v>
      </c>
      <c r="B335" s="3">
        <v>767.99419088466504</v>
      </c>
      <c r="C335" s="3">
        <v>0.16500000000000001</v>
      </c>
      <c r="D335" s="3">
        <v>768</v>
      </c>
    </row>
    <row r="336" spans="1:4" x14ac:dyDescent="0.25">
      <c r="A336" s="3">
        <v>0.164855171352913</v>
      </c>
      <c r="B336" s="3">
        <v>463.20586906161202</v>
      </c>
      <c r="C336" s="3">
        <v>0.16500000000000001</v>
      </c>
      <c r="D336" s="3">
        <v>463</v>
      </c>
    </row>
    <row r="337" spans="1:4" x14ac:dyDescent="0.25">
      <c r="A337" s="3">
        <v>0.13188815662556599</v>
      </c>
      <c r="B337" s="3">
        <v>1233.46599301066</v>
      </c>
      <c r="C337" s="3">
        <v>0.13200000000000001</v>
      </c>
      <c r="D337" s="3">
        <v>1233</v>
      </c>
    </row>
    <row r="338" spans="1:4" x14ac:dyDescent="0.25">
      <c r="A338" s="3">
        <v>0.165538825983959</v>
      </c>
      <c r="B338" s="3">
        <v>376.920003936076</v>
      </c>
      <c r="C338" s="3">
        <v>0.16600000000000001</v>
      </c>
      <c r="D338" s="3">
        <v>377</v>
      </c>
    </row>
    <row r="339" spans="1:4" x14ac:dyDescent="0.25">
      <c r="A339" s="3">
        <v>0.181348348569593</v>
      </c>
      <c r="B339" s="3">
        <v>765.74399838876195</v>
      </c>
      <c r="C339" s="3">
        <v>0.18099999999999999</v>
      </c>
      <c r="D339" s="3">
        <v>766</v>
      </c>
    </row>
    <row r="340" spans="1:4" x14ac:dyDescent="0.25">
      <c r="A340" s="3">
        <v>0.14879819839913899</v>
      </c>
      <c r="B340" s="3">
        <v>1260.85437532074</v>
      </c>
      <c r="C340" s="3">
        <v>0.14899999999999999</v>
      </c>
      <c r="D340" s="3">
        <v>1261</v>
      </c>
    </row>
    <row r="341" spans="1:4" x14ac:dyDescent="0.25">
      <c r="A341" s="3">
        <v>0.18239503651782901</v>
      </c>
      <c r="B341" s="3">
        <v>822.98810419842005</v>
      </c>
      <c r="C341" s="3">
        <v>0.182</v>
      </c>
      <c r="D341" s="3">
        <v>823</v>
      </c>
    </row>
    <row r="342" spans="1:4" x14ac:dyDescent="0.25">
      <c r="A342" s="3">
        <v>0.107698053100102</v>
      </c>
      <c r="B342" s="3">
        <v>935.772518807697</v>
      </c>
      <c r="C342" s="3">
        <v>0.108</v>
      </c>
      <c r="D342" s="3">
        <v>936</v>
      </c>
    </row>
    <row r="343" spans="1:4" x14ac:dyDescent="0.25">
      <c r="A343" s="3">
        <v>0.14111690537792099</v>
      </c>
      <c r="B343" s="3">
        <v>1015.71507559139</v>
      </c>
      <c r="C343" s="3">
        <v>0.14099999999999999</v>
      </c>
      <c r="D343" s="3">
        <v>1016</v>
      </c>
    </row>
    <row r="344" spans="1:4" x14ac:dyDescent="0.25">
      <c r="A344" s="3">
        <v>0.186086878527296</v>
      </c>
      <c r="B344" s="3">
        <v>744.08238461865596</v>
      </c>
      <c r="C344" s="3">
        <v>0.186</v>
      </c>
      <c r="D344" s="3">
        <v>744</v>
      </c>
    </row>
    <row r="345" spans="1:4" x14ac:dyDescent="0.25">
      <c r="A345" s="3">
        <v>0.10017942811403099</v>
      </c>
      <c r="B345" s="3">
        <v>755.66724863920797</v>
      </c>
      <c r="C345" s="3">
        <v>0.1</v>
      </c>
      <c r="D345" s="3">
        <v>756</v>
      </c>
    </row>
    <row r="346" spans="1:4" x14ac:dyDescent="0.25">
      <c r="A346" s="3">
        <v>0.181611397350355</v>
      </c>
      <c r="B346" s="3">
        <v>828.74155042530901</v>
      </c>
      <c r="C346" s="3">
        <v>0.182</v>
      </c>
      <c r="D346" s="3">
        <v>829</v>
      </c>
    </row>
    <row r="347" spans="1:4" x14ac:dyDescent="0.25">
      <c r="A347" s="3">
        <v>0.18982411167903601</v>
      </c>
      <c r="B347" s="3">
        <v>911.03287716126295</v>
      </c>
      <c r="C347" s="3">
        <v>0.19</v>
      </c>
      <c r="D347" s="3">
        <v>911</v>
      </c>
    </row>
    <row r="348" spans="1:4" x14ac:dyDescent="0.25">
      <c r="A348" s="3">
        <v>0.177352318554551</v>
      </c>
      <c r="B348" s="3">
        <v>1110.4290527241501</v>
      </c>
      <c r="C348" s="3">
        <v>0.17699999999999999</v>
      </c>
      <c r="D348" s="3">
        <v>1110</v>
      </c>
    </row>
    <row r="349" spans="1:4" x14ac:dyDescent="0.25">
      <c r="A349" s="3">
        <v>0.157184503012013</v>
      </c>
      <c r="B349" s="3">
        <v>673.143412751303</v>
      </c>
      <c r="C349" s="3">
        <v>0.157</v>
      </c>
      <c r="D349" s="3">
        <v>673</v>
      </c>
    </row>
    <row r="350" spans="1:4" x14ac:dyDescent="0.25">
      <c r="A350" s="3">
        <v>0.12617566613417899</v>
      </c>
      <c r="B350" s="3">
        <v>808.56836484204803</v>
      </c>
      <c r="C350" s="3">
        <v>0.126</v>
      </c>
      <c r="D350" s="3">
        <v>809</v>
      </c>
    </row>
    <row r="351" spans="1:4" x14ac:dyDescent="0.25">
      <c r="A351" s="3">
        <v>0.124606304816877</v>
      </c>
      <c r="B351" s="3">
        <v>208.483842272365</v>
      </c>
      <c r="C351" s="3">
        <v>0.125</v>
      </c>
      <c r="D351" s="3">
        <v>208</v>
      </c>
    </row>
    <row r="352" spans="1:4" x14ac:dyDescent="0.25">
      <c r="A352" s="3">
        <v>0.15345774566530501</v>
      </c>
      <c r="B352" s="3">
        <v>156.81113439055699</v>
      </c>
      <c r="C352" s="3">
        <v>0.153</v>
      </c>
      <c r="D352" s="3">
        <v>157</v>
      </c>
    </row>
    <row r="353" spans="1:4" x14ac:dyDescent="0.25">
      <c r="A353" s="3">
        <v>0.197012955435446</v>
      </c>
      <c r="B353" s="3">
        <v>1255.9619937939799</v>
      </c>
      <c r="C353" s="3">
        <v>0.19700000000000001</v>
      </c>
      <c r="D353" s="3">
        <v>1256</v>
      </c>
    </row>
    <row r="354" spans="1:4" x14ac:dyDescent="0.25">
      <c r="A354" s="3">
        <v>0.100679503067982</v>
      </c>
      <c r="B354" s="3">
        <v>1161.8043814242801</v>
      </c>
      <c r="C354" s="3">
        <v>0.10100000000000001</v>
      </c>
      <c r="D354" s="3">
        <v>1162</v>
      </c>
    </row>
    <row r="355" spans="1:4" x14ac:dyDescent="0.25">
      <c r="A355" s="3">
        <v>0.13073070954538599</v>
      </c>
      <c r="B355" s="3">
        <v>324.22864055623302</v>
      </c>
      <c r="C355" s="3">
        <v>0.13100000000000001</v>
      </c>
      <c r="D355" s="3">
        <v>324</v>
      </c>
    </row>
    <row r="356" spans="1:4" x14ac:dyDescent="0.25">
      <c r="A356" s="3">
        <v>0.148923877859164</v>
      </c>
      <c r="B356" s="3">
        <v>773.13345897285103</v>
      </c>
      <c r="C356" s="3">
        <v>0.14899999999999999</v>
      </c>
      <c r="D356" s="3">
        <v>773</v>
      </c>
    </row>
    <row r="357" spans="1:4" x14ac:dyDescent="0.25">
      <c r="A357" s="3">
        <v>0.19186615653813799</v>
      </c>
      <c r="B357" s="3">
        <v>1020.6453773626999</v>
      </c>
      <c r="C357" s="3">
        <v>0.192</v>
      </c>
      <c r="D357" s="3">
        <v>1021</v>
      </c>
    </row>
    <row r="358" spans="1:4" x14ac:dyDescent="0.25">
      <c r="A358" s="3">
        <v>0.185866736744215</v>
      </c>
      <c r="B358" s="3">
        <v>845.988543465318</v>
      </c>
      <c r="C358" s="3">
        <v>0.186</v>
      </c>
      <c r="D358" s="3">
        <v>846</v>
      </c>
    </row>
    <row r="359" spans="1:4" x14ac:dyDescent="0.25">
      <c r="A359" s="3">
        <v>0.125919949919513</v>
      </c>
      <c r="B359" s="3">
        <v>422.395818233196</v>
      </c>
      <c r="C359" s="3">
        <v>0.126</v>
      </c>
      <c r="D359" s="3">
        <v>422</v>
      </c>
    </row>
    <row r="360" spans="1:4" x14ac:dyDescent="0.25">
      <c r="A360" s="3">
        <v>0.104428766346239</v>
      </c>
      <c r="B360" s="3">
        <v>174.296106022674</v>
      </c>
      <c r="C360" s="3">
        <v>0.104</v>
      </c>
      <c r="D360" s="3">
        <v>174</v>
      </c>
    </row>
    <row r="361" spans="1:4" x14ac:dyDescent="0.25">
      <c r="A361" s="3">
        <v>0.14766789555256099</v>
      </c>
      <c r="B361" s="3">
        <v>511.162044864324</v>
      </c>
      <c r="C361" s="3">
        <v>0.14799999999999999</v>
      </c>
      <c r="D361" s="3">
        <v>511</v>
      </c>
    </row>
    <row r="362" spans="1:4" x14ac:dyDescent="0.25">
      <c r="A362" s="3">
        <v>0.181127247486188</v>
      </c>
      <c r="B362" s="3">
        <v>328.38479582384502</v>
      </c>
      <c r="C362" s="3">
        <v>0.18099999999999999</v>
      </c>
      <c r="D362" s="3">
        <v>328</v>
      </c>
    </row>
    <row r="363" spans="1:4" x14ac:dyDescent="0.25">
      <c r="A363" s="3">
        <v>0.11818126212266999</v>
      </c>
      <c r="B363" s="3">
        <v>1270.10794429252</v>
      </c>
      <c r="C363" s="3">
        <v>0.11799999999999999</v>
      </c>
      <c r="D363" s="3">
        <v>1270</v>
      </c>
    </row>
    <row r="364" spans="1:4" x14ac:dyDescent="0.25">
      <c r="A364" s="3">
        <v>0.17287624189977099</v>
      </c>
      <c r="B364" s="3">
        <v>139.38676512795499</v>
      </c>
      <c r="C364" s="3">
        <v>0.17299999999999999</v>
      </c>
      <c r="D364" s="3">
        <v>139</v>
      </c>
    </row>
    <row r="365" spans="1:4" x14ac:dyDescent="0.25">
      <c r="A365" s="3">
        <v>0.12939171520033199</v>
      </c>
      <c r="B365" s="3">
        <v>267.43079104226803</v>
      </c>
      <c r="C365" s="3">
        <v>0.129</v>
      </c>
      <c r="D365" s="3">
        <v>267</v>
      </c>
    </row>
    <row r="366" spans="1:4" x14ac:dyDescent="0.25">
      <c r="A366" s="3">
        <v>0.16828565452621999</v>
      </c>
      <c r="B366" s="3">
        <v>429.31679133236702</v>
      </c>
      <c r="C366" s="3">
        <v>0.16800000000000001</v>
      </c>
      <c r="D366" s="3">
        <v>429</v>
      </c>
    </row>
    <row r="367" spans="1:4" x14ac:dyDescent="0.25">
      <c r="A367" s="3">
        <v>0.13683478695974499</v>
      </c>
      <c r="B367" s="3">
        <v>156.60231142671401</v>
      </c>
      <c r="C367" s="3">
        <v>0.13700000000000001</v>
      </c>
      <c r="D367" s="3">
        <v>157</v>
      </c>
    </row>
    <row r="368" spans="1:4" x14ac:dyDescent="0.25">
      <c r="A368" s="3">
        <v>0.13534841246107199</v>
      </c>
      <c r="B368" s="3">
        <v>978.18291562221498</v>
      </c>
      <c r="C368" s="3">
        <v>0.13500000000000001</v>
      </c>
      <c r="D368" s="3">
        <v>978</v>
      </c>
    </row>
    <row r="369" spans="1:4" x14ac:dyDescent="0.25">
      <c r="A369" s="3">
        <v>0.13934175507896601</v>
      </c>
      <c r="B369" s="3">
        <v>1253.1029226921601</v>
      </c>
      <c r="C369" s="3">
        <v>0.13900000000000001</v>
      </c>
      <c r="D369" s="3">
        <v>1253</v>
      </c>
    </row>
    <row r="370" spans="1:4" x14ac:dyDescent="0.25">
      <c r="A370" s="3">
        <v>0.117362588940432</v>
      </c>
      <c r="B370" s="3">
        <v>797.36003260049802</v>
      </c>
      <c r="C370" s="3">
        <v>0.11700000000000001</v>
      </c>
      <c r="D370" s="3">
        <v>797</v>
      </c>
    </row>
    <row r="371" spans="1:4" x14ac:dyDescent="0.25">
      <c r="A371" s="3">
        <v>0.112081042423486</v>
      </c>
      <c r="B371" s="3">
        <v>1069.0673179138901</v>
      </c>
      <c r="C371" s="3">
        <v>0.112</v>
      </c>
      <c r="D371" s="3">
        <v>1069</v>
      </c>
    </row>
    <row r="372" spans="1:4" x14ac:dyDescent="0.25">
      <c r="A372" s="3">
        <v>0.13982222165892699</v>
      </c>
      <c r="B372" s="3">
        <v>96.710651643583901</v>
      </c>
      <c r="C372" s="3">
        <v>0.14000000000000001</v>
      </c>
      <c r="D372" s="3">
        <v>97</v>
      </c>
    </row>
    <row r="373" spans="1:4" x14ac:dyDescent="0.25">
      <c r="A373" s="3">
        <v>0.11009840359056799</v>
      </c>
      <c r="B373" s="3">
        <v>379.42199473522498</v>
      </c>
      <c r="C373" s="3">
        <v>0.11</v>
      </c>
      <c r="D373" s="3">
        <v>379</v>
      </c>
    </row>
    <row r="374" spans="1:4" x14ac:dyDescent="0.25">
      <c r="A374" s="3">
        <v>0.16225748832359499</v>
      </c>
      <c r="B374" s="3">
        <v>1191.7002669334199</v>
      </c>
      <c r="C374" s="3">
        <v>0.16200000000000001</v>
      </c>
      <c r="D374" s="3">
        <v>1192</v>
      </c>
    </row>
    <row r="375" spans="1:4" x14ac:dyDescent="0.25">
      <c r="A375" s="3">
        <v>0.16560087765145301</v>
      </c>
      <c r="B375" s="3">
        <v>1011.4697015064301</v>
      </c>
      <c r="C375" s="3">
        <v>0.16600000000000001</v>
      </c>
      <c r="D375" s="3">
        <v>1011</v>
      </c>
    </row>
    <row r="376" spans="1:4" x14ac:dyDescent="0.25">
      <c r="A376" s="3">
        <v>0.160503435524636</v>
      </c>
      <c r="B376" s="3">
        <v>536.57678553700896</v>
      </c>
      <c r="C376" s="3">
        <v>0.161</v>
      </c>
      <c r="D376" s="3">
        <v>537</v>
      </c>
    </row>
    <row r="377" spans="1:4" x14ac:dyDescent="0.25">
      <c r="A377" s="3">
        <v>0.13839431754981599</v>
      </c>
      <c r="B377" s="3">
        <v>749.80265052194397</v>
      </c>
      <c r="C377" s="3">
        <v>0.13800000000000001</v>
      </c>
      <c r="D377" s="3">
        <v>750</v>
      </c>
    </row>
    <row r="378" spans="1:4" x14ac:dyDescent="0.25">
      <c r="A378" s="3">
        <v>0.13375348610356599</v>
      </c>
      <c r="B378" s="3">
        <v>475.60528415925597</v>
      </c>
      <c r="C378" s="3">
        <v>0.13400000000000001</v>
      </c>
      <c r="D378" s="3">
        <v>476</v>
      </c>
    </row>
    <row r="379" spans="1:4" x14ac:dyDescent="0.25">
      <c r="A379" s="3">
        <v>0.15701176362410199</v>
      </c>
      <c r="B379" s="3">
        <v>985.72423581592295</v>
      </c>
      <c r="C379" s="3">
        <v>0.157</v>
      </c>
      <c r="D379" s="3">
        <v>986</v>
      </c>
    </row>
    <row r="380" spans="1:4" x14ac:dyDescent="0.25">
      <c r="A380" s="3">
        <v>0.129671995754255</v>
      </c>
      <c r="B380" s="3">
        <v>285.681951532146</v>
      </c>
      <c r="C380" s="3">
        <v>0.13</v>
      </c>
      <c r="D380" s="3">
        <v>286</v>
      </c>
    </row>
    <row r="381" spans="1:4" x14ac:dyDescent="0.25">
      <c r="A381" s="3">
        <v>0.13645354390778899</v>
      </c>
      <c r="B381" s="3">
        <v>933.55777316575904</v>
      </c>
      <c r="C381" s="3">
        <v>0.13600000000000001</v>
      </c>
      <c r="D381" s="3">
        <v>934</v>
      </c>
    </row>
    <row r="382" spans="1:4" x14ac:dyDescent="0.25">
      <c r="A382" s="3">
        <v>0.18757383750495801</v>
      </c>
      <c r="B382" s="3">
        <v>1207.14813650203</v>
      </c>
      <c r="C382" s="3">
        <v>0.188</v>
      </c>
      <c r="D382" s="3">
        <v>1207</v>
      </c>
    </row>
    <row r="383" spans="1:4" x14ac:dyDescent="0.25">
      <c r="A383" s="3">
        <v>0.199039924034077</v>
      </c>
      <c r="B383" s="3">
        <v>161.482988599012</v>
      </c>
      <c r="C383" s="3">
        <v>0.19900000000000001</v>
      </c>
      <c r="D383" s="3">
        <v>161</v>
      </c>
    </row>
    <row r="384" spans="1:4" x14ac:dyDescent="0.25">
      <c r="A384" s="3">
        <v>0.186848325115612</v>
      </c>
      <c r="B384" s="3">
        <v>866.74887644792705</v>
      </c>
      <c r="C384" s="3">
        <v>0.187</v>
      </c>
      <c r="D384" s="3">
        <v>867</v>
      </c>
    </row>
    <row r="385" spans="1:4" x14ac:dyDescent="0.25">
      <c r="A385" s="3">
        <v>0.12253885351763399</v>
      </c>
      <c r="B385" s="3">
        <v>315.25939486316503</v>
      </c>
      <c r="C385" s="3">
        <v>0.123</v>
      </c>
      <c r="D385" s="3">
        <v>315</v>
      </c>
    </row>
    <row r="386" spans="1:4" x14ac:dyDescent="0.25">
      <c r="A386" s="3">
        <v>0.114220452485516</v>
      </c>
      <c r="B386" s="3">
        <v>1141.1541441230299</v>
      </c>
      <c r="C386" s="3">
        <v>0.114</v>
      </c>
      <c r="D386" s="3">
        <v>1141</v>
      </c>
    </row>
    <row r="387" spans="1:4" x14ac:dyDescent="0.25">
      <c r="A387" s="3">
        <v>0.143727404800675</v>
      </c>
      <c r="B387" s="3">
        <v>228.65342738980499</v>
      </c>
      <c r="C387" s="3">
        <v>0.14399999999999999</v>
      </c>
      <c r="D387" s="3">
        <v>229</v>
      </c>
    </row>
    <row r="388" spans="1:4" x14ac:dyDescent="0.25">
      <c r="A388" s="3">
        <v>0.170289184906705</v>
      </c>
      <c r="B388" s="3">
        <v>577.28249907509701</v>
      </c>
      <c r="C388" s="3">
        <v>0.17</v>
      </c>
      <c r="D388" s="3">
        <v>577</v>
      </c>
    </row>
    <row r="389" spans="1:4" x14ac:dyDescent="0.25">
      <c r="A389" s="3">
        <v>0.12403061116231</v>
      </c>
      <c r="B389" s="3">
        <v>300.64170051664502</v>
      </c>
      <c r="C389" s="3">
        <v>0.124</v>
      </c>
      <c r="D389" s="3">
        <v>301</v>
      </c>
    </row>
    <row r="390" spans="1:4" x14ac:dyDescent="0.25">
      <c r="A390" s="3">
        <v>0.183626400479797</v>
      </c>
      <c r="B390" s="3">
        <v>964.12677586006396</v>
      </c>
      <c r="C390" s="3">
        <v>0.184</v>
      </c>
      <c r="D390" s="3">
        <v>964</v>
      </c>
    </row>
    <row r="391" spans="1:4" x14ac:dyDescent="0.25">
      <c r="A391" s="3">
        <v>0.103732073434424</v>
      </c>
      <c r="B391" s="3">
        <v>841.84375412839995</v>
      </c>
      <c r="C391" s="3">
        <v>0.104</v>
      </c>
      <c r="D391" s="3">
        <v>842</v>
      </c>
    </row>
    <row r="392" spans="1:4" x14ac:dyDescent="0.25">
      <c r="A392" s="3">
        <v>0.161863179786262</v>
      </c>
      <c r="B392" s="3">
        <v>721.44453537547201</v>
      </c>
      <c r="C392" s="3">
        <v>0.16200000000000001</v>
      </c>
      <c r="D392" s="3">
        <v>721</v>
      </c>
    </row>
    <row r="393" spans="1:4" x14ac:dyDescent="0.25">
      <c r="A393" s="3">
        <v>0.11714820264661201</v>
      </c>
      <c r="B393" s="3">
        <v>683.18726114891604</v>
      </c>
      <c r="C393" s="3">
        <v>0.11700000000000001</v>
      </c>
      <c r="D393" s="3">
        <v>683</v>
      </c>
    </row>
    <row r="394" spans="1:4" x14ac:dyDescent="0.25">
      <c r="A394" s="3">
        <v>0.16360120966957101</v>
      </c>
      <c r="B394" s="3">
        <v>977.239542490747</v>
      </c>
      <c r="C394" s="3">
        <v>0.16400000000000001</v>
      </c>
      <c r="D394" s="3">
        <v>977</v>
      </c>
    </row>
    <row r="395" spans="1:4" x14ac:dyDescent="0.25">
      <c r="A395" s="3">
        <v>0.101315556457184</v>
      </c>
      <c r="B395" s="3">
        <v>100.56924405320601</v>
      </c>
      <c r="C395" s="3">
        <v>0.10100000000000001</v>
      </c>
      <c r="D395" s="3">
        <v>101</v>
      </c>
    </row>
    <row r="396" spans="1:4" x14ac:dyDescent="0.25">
      <c r="A396" s="3">
        <v>0.19560127113895501</v>
      </c>
      <c r="B396" s="3">
        <v>20.039448794759799</v>
      </c>
      <c r="C396" s="3">
        <v>0.19600000000000001</v>
      </c>
      <c r="D396" s="3">
        <v>20</v>
      </c>
    </row>
    <row r="397" spans="1:4" x14ac:dyDescent="0.25">
      <c r="A397" s="3">
        <v>0.19664513084937199</v>
      </c>
      <c r="B397" s="3">
        <v>1054.63103132489</v>
      </c>
      <c r="C397" s="3">
        <v>0.19700000000000001</v>
      </c>
      <c r="D397" s="3">
        <v>1055</v>
      </c>
    </row>
    <row r="398" spans="1:4" x14ac:dyDescent="0.25">
      <c r="A398" s="3">
        <v>0.17306656956790401</v>
      </c>
      <c r="B398" s="3">
        <v>777.25412886039203</v>
      </c>
      <c r="C398" s="3">
        <v>0.17299999999999999</v>
      </c>
      <c r="D398" s="3">
        <v>777</v>
      </c>
    </row>
    <row r="399" spans="1:4" x14ac:dyDescent="0.25">
      <c r="A399" s="3">
        <v>0.18369456143587501</v>
      </c>
      <c r="B399" s="3">
        <v>914.19560428011096</v>
      </c>
      <c r="C399" s="3">
        <v>0.184</v>
      </c>
      <c r="D399" s="3">
        <v>914</v>
      </c>
    </row>
    <row r="400" spans="1:4" x14ac:dyDescent="0.25">
      <c r="A400" s="3">
        <v>0.17969644522268699</v>
      </c>
      <c r="B400" s="3">
        <v>780.54566124851704</v>
      </c>
      <c r="C400" s="3">
        <v>0.18</v>
      </c>
      <c r="D400" s="3">
        <v>781</v>
      </c>
    </row>
    <row r="401" spans="1:4" x14ac:dyDescent="0.25">
      <c r="A401" s="3">
        <v>0.196615679540626</v>
      </c>
      <c r="B401" s="3">
        <v>592.28056769558395</v>
      </c>
      <c r="C401" s="3">
        <v>0.19700000000000001</v>
      </c>
      <c r="D401" s="3">
        <v>592</v>
      </c>
    </row>
    <row r="402" spans="1:4" x14ac:dyDescent="0.25">
      <c r="A402" s="3">
        <v>0.159444214120227</v>
      </c>
      <c r="B402" s="3">
        <v>65.199798835017802</v>
      </c>
      <c r="C402" s="3">
        <v>0.159</v>
      </c>
      <c r="D402" s="3">
        <v>65</v>
      </c>
    </row>
    <row r="403" spans="1:4" x14ac:dyDescent="0.25">
      <c r="A403" s="3">
        <v>0.1801433023058</v>
      </c>
      <c r="B403" s="3">
        <v>568.43980573840599</v>
      </c>
      <c r="C403" s="3">
        <v>0.18</v>
      </c>
      <c r="D403" s="3">
        <v>568</v>
      </c>
    </row>
    <row r="404" spans="1:4" x14ac:dyDescent="0.25">
      <c r="A404" s="3">
        <v>0.176575874606478</v>
      </c>
      <c r="B404" s="3">
        <v>1067.9394624387201</v>
      </c>
      <c r="C404" s="3">
        <v>0.17699999999999999</v>
      </c>
      <c r="D404" s="3">
        <v>1068</v>
      </c>
    </row>
    <row r="405" spans="1:4" x14ac:dyDescent="0.25">
      <c r="A405" s="3">
        <v>0.128923306611122</v>
      </c>
      <c r="B405" s="3">
        <v>773.94117134042494</v>
      </c>
      <c r="C405" s="3">
        <v>0.129</v>
      </c>
      <c r="D405" s="3">
        <v>774</v>
      </c>
    </row>
    <row r="406" spans="1:4" x14ac:dyDescent="0.25">
      <c r="A406" s="3">
        <v>0.195092336661884</v>
      </c>
      <c r="B406" s="3">
        <v>376.358228140905</v>
      </c>
      <c r="C406" s="3">
        <v>0.19500000000000001</v>
      </c>
      <c r="D406" s="3">
        <v>376</v>
      </c>
    </row>
    <row r="407" spans="1:4" x14ac:dyDescent="0.25">
      <c r="A407" s="3">
        <v>0.112870917918047</v>
      </c>
      <c r="B407" s="3">
        <v>1118.7989625492301</v>
      </c>
      <c r="C407" s="3">
        <v>0.113</v>
      </c>
      <c r="D407" s="3">
        <v>1119</v>
      </c>
    </row>
    <row r="408" spans="1:4" x14ac:dyDescent="0.25">
      <c r="A408" s="3">
        <v>0.12698119441906999</v>
      </c>
      <c r="B408" s="3">
        <v>923.88178493211797</v>
      </c>
      <c r="C408" s="3">
        <v>0.127</v>
      </c>
      <c r="D408" s="3">
        <v>924</v>
      </c>
    </row>
    <row r="409" spans="1:4" x14ac:dyDescent="0.25">
      <c r="A409" s="3">
        <v>0.193870575272616</v>
      </c>
      <c r="B409" s="3">
        <v>689.10697207013004</v>
      </c>
      <c r="C409" s="3">
        <v>0.19400000000000001</v>
      </c>
      <c r="D409" s="3">
        <v>689</v>
      </c>
    </row>
    <row r="410" spans="1:4" x14ac:dyDescent="0.25">
      <c r="A410" s="3">
        <v>0.15599155225524899</v>
      </c>
      <c r="B410" s="3">
        <v>577.32409688750295</v>
      </c>
      <c r="C410" s="3">
        <v>0.156</v>
      </c>
      <c r="D410" s="3">
        <v>577</v>
      </c>
    </row>
    <row r="411" spans="1:4" x14ac:dyDescent="0.25">
      <c r="A411" s="3">
        <v>0.134988856503335</v>
      </c>
      <c r="B411" s="3">
        <v>582.59777704966996</v>
      </c>
      <c r="C411" s="3">
        <v>0.13500000000000001</v>
      </c>
      <c r="D411" s="3">
        <v>583</v>
      </c>
    </row>
    <row r="412" spans="1:4" x14ac:dyDescent="0.25">
      <c r="A412" s="3">
        <v>0.19459304744584499</v>
      </c>
      <c r="B412" s="3">
        <v>695.44434038590305</v>
      </c>
      <c r="C412" s="3">
        <v>0.19500000000000001</v>
      </c>
      <c r="D412" s="3">
        <v>695</v>
      </c>
    </row>
    <row r="413" spans="1:4" x14ac:dyDescent="0.25">
      <c r="A413" s="3">
        <v>0.19931878265250799</v>
      </c>
      <c r="B413" s="3">
        <v>194.29097396475001</v>
      </c>
      <c r="C413" s="3">
        <v>0.19900000000000001</v>
      </c>
      <c r="D413" s="3">
        <v>194</v>
      </c>
    </row>
    <row r="414" spans="1:4" x14ac:dyDescent="0.25">
      <c r="A414" s="3">
        <v>0.12735606912580399</v>
      </c>
      <c r="B414" s="3">
        <v>1263.60702311505</v>
      </c>
      <c r="C414" s="3">
        <v>0.127</v>
      </c>
      <c r="D414" s="3">
        <v>1264</v>
      </c>
    </row>
    <row r="415" spans="1:4" x14ac:dyDescent="0.25">
      <c r="A415" s="3">
        <v>0.123056310404126</v>
      </c>
      <c r="B415" s="3">
        <v>798.81735171410605</v>
      </c>
      <c r="C415" s="3">
        <v>0.123</v>
      </c>
      <c r="D415" s="3">
        <v>799</v>
      </c>
    </row>
    <row r="416" spans="1:4" x14ac:dyDescent="0.25">
      <c r="A416" s="3">
        <v>0.19643724887880201</v>
      </c>
      <c r="B416" s="3">
        <v>744.47582372710497</v>
      </c>
      <c r="C416" s="3">
        <v>0.19600000000000001</v>
      </c>
      <c r="D416" s="3">
        <v>744</v>
      </c>
    </row>
    <row r="417" spans="1:4" x14ac:dyDescent="0.25">
      <c r="A417" s="3">
        <v>0.10323537771099101</v>
      </c>
      <c r="B417" s="3">
        <v>325.23478057693399</v>
      </c>
      <c r="C417" s="3">
        <v>0.10299999999999999</v>
      </c>
      <c r="D417" s="3">
        <v>325</v>
      </c>
    </row>
    <row r="418" spans="1:4" x14ac:dyDescent="0.25">
      <c r="A418" s="3">
        <v>0.13513556469823601</v>
      </c>
      <c r="B418" s="3">
        <v>927.14318461627204</v>
      </c>
      <c r="C418" s="3">
        <v>0.13500000000000001</v>
      </c>
      <c r="D418" s="3">
        <v>927</v>
      </c>
    </row>
    <row r="419" spans="1:4" x14ac:dyDescent="0.25">
      <c r="A419" s="3">
        <v>0.18124764618085501</v>
      </c>
      <c r="B419" s="3">
        <v>325.60411995812802</v>
      </c>
      <c r="C419" s="3">
        <v>0.18099999999999999</v>
      </c>
      <c r="D419" s="3">
        <v>326</v>
      </c>
    </row>
    <row r="420" spans="1:4" x14ac:dyDescent="0.25">
      <c r="A420" s="3">
        <v>0.128677914082999</v>
      </c>
      <c r="B420" s="3">
        <v>101.620202036826</v>
      </c>
      <c r="C420" s="3">
        <v>0.129</v>
      </c>
      <c r="D420" s="3">
        <v>102</v>
      </c>
    </row>
    <row r="421" spans="1:4" x14ac:dyDescent="0.25">
      <c r="A421" s="3">
        <v>0.149589286945185</v>
      </c>
      <c r="B421" s="3">
        <v>1030.6322559892899</v>
      </c>
      <c r="C421" s="3">
        <v>0.15</v>
      </c>
      <c r="D421" s="3">
        <v>1031</v>
      </c>
    </row>
    <row r="422" spans="1:4" x14ac:dyDescent="0.25">
      <c r="A422" s="3">
        <v>0.110138483811218</v>
      </c>
      <c r="B422" s="3">
        <v>649.54754007301904</v>
      </c>
      <c r="C422" s="3">
        <v>0.11</v>
      </c>
      <c r="D422" s="3">
        <v>650</v>
      </c>
    </row>
    <row r="423" spans="1:4" x14ac:dyDescent="0.25">
      <c r="A423" s="3">
        <v>0.16857530721001501</v>
      </c>
      <c r="B423" s="3">
        <v>23.1659257192868</v>
      </c>
      <c r="C423" s="3">
        <v>0.16900000000000001</v>
      </c>
      <c r="D423" s="3">
        <v>23</v>
      </c>
    </row>
    <row r="424" spans="1:4" x14ac:dyDescent="0.25">
      <c r="A424" s="3">
        <v>0.13185411635199301</v>
      </c>
      <c r="B424" s="3">
        <v>1245.71334334792</v>
      </c>
      <c r="C424" s="3">
        <v>0.13200000000000001</v>
      </c>
      <c r="D424" s="3">
        <v>1246</v>
      </c>
    </row>
    <row r="425" spans="1:4" x14ac:dyDescent="0.25">
      <c r="A425" s="3">
        <v>0.14851663101227</v>
      </c>
      <c r="B425" s="3">
        <v>737.62511781216699</v>
      </c>
      <c r="C425" s="3">
        <v>0.14899999999999999</v>
      </c>
      <c r="D425" s="3">
        <v>738</v>
      </c>
    </row>
    <row r="426" spans="1:4" x14ac:dyDescent="0.25">
      <c r="A426" s="3">
        <v>0.15601037690130701</v>
      </c>
      <c r="B426" s="3">
        <v>1291.80602111137</v>
      </c>
      <c r="C426" s="3">
        <v>0.156</v>
      </c>
      <c r="D426" s="3">
        <v>1292</v>
      </c>
    </row>
    <row r="427" spans="1:4" x14ac:dyDescent="0.25">
      <c r="A427" s="3">
        <v>0.17970500667883799</v>
      </c>
      <c r="B427" s="3">
        <v>969.79125770410599</v>
      </c>
      <c r="C427" s="3">
        <v>0.18</v>
      </c>
      <c r="D427" s="3">
        <v>970</v>
      </c>
    </row>
    <row r="428" spans="1:4" x14ac:dyDescent="0.25">
      <c r="A428" s="3">
        <v>0.14410665327227901</v>
      </c>
      <c r="B428" s="3">
        <v>1020.66313341681</v>
      </c>
      <c r="C428" s="3">
        <v>0.14399999999999999</v>
      </c>
      <c r="D428" s="3">
        <v>1021</v>
      </c>
    </row>
    <row r="429" spans="1:4" x14ac:dyDescent="0.25">
      <c r="A429" s="3">
        <v>0.13816431314575101</v>
      </c>
      <c r="B429" s="3">
        <v>813.72306224077602</v>
      </c>
      <c r="C429" s="3">
        <v>0.13800000000000001</v>
      </c>
      <c r="D429" s="3">
        <v>814</v>
      </c>
    </row>
    <row r="430" spans="1:4" x14ac:dyDescent="0.25">
      <c r="A430" s="3">
        <v>0.12576623487647301</v>
      </c>
      <c r="B430" s="3">
        <v>410.22127339897997</v>
      </c>
      <c r="C430" s="3">
        <v>0.126</v>
      </c>
      <c r="D430" s="3">
        <v>410</v>
      </c>
    </row>
    <row r="431" spans="1:4" x14ac:dyDescent="0.25">
      <c r="A431" s="3">
        <v>0.19343130347821899</v>
      </c>
      <c r="B431" s="3">
        <v>179.99755959150701</v>
      </c>
      <c r="C431" s="3">
        <v>0.193</v>
      </c>
      <c r="D431" s="3">
        <v>180</v>
      </c>
    </row>
    <row r="432" spans="1:4" x14ac:dyDescent="0.25">
      <c r="A432" s="3">
        <v>0.19877018890566001</v>
      </c>
      <c r="B432" s="3">
        <v>387.63814380352699</v>
      </c>
      <c r="C432" s="3">
        <v>0.19900000000000001</v>
      </c>
      <c r="D432" s="3">
        <v>388</v>
      </c>
    </row>
    <row r="433" spans="1:4" x14ac:dyDescent="0.25">
      <c r="A433" s="3">
        <v>0.148198204268779</v>
      </c>
      <c r="B433" s="3">
        <v>749.47777383496202</v>
      </c>
      <c r="C433" s="3">
        <v>0.14799999999999999</v>
      </c>
      <c r="D433" s="3">
        <v>749</v>
      </c>
    </row>
    <row r="434" spans="1:4" x14ac:dyDescent="0.25">
      <c r="A434" s="3">
        <v>0.18763109186125199</v>
      </c>
      <c r="B434" s="3">
        <v>970.64435284451497</v>
      </c>
      <c r="C434" s="3">
        <v>0.188</v>
      </c>
      <c r="D434" s="3">
        <v>971</v>
      </c>
    </row>
    <row r="435" spans="1:4" x14ac:dyDescent="0.25">
      <c r="A435" s="3">
        <v>0.191807543617728</v>
      </c>
      <c r="B435" s="3">
        <v>322.25846938476599</v>
      </c>
      <c r="C435" s="3">
        <v>0.192</v>
      </c>
      <c r="D435" s="3">
        <v>322</v>
      </c>
    </row>
    <row r="436" spans="1:4" x14ac:dyDescent="0.25">
      <c r="A436" s="3">
        <v>0.11982974044444999</v>
      </c>
      <c r="B436" s="3">
        <v>1124.3891213775401</v>
      </c>
      <c r="C436" s="3">
        <v>0.12</v>
      </c>
      <c r="D436" s="3">
        <v>1124</v>
      </c>
    </row>
    <row r="437" spans="1:4" x14ac:dyDescent="0.25">
      <c r="A437" s="3">
        <v>0.12528326151609501</v>
      </c>
      <c r="B437" s="3">
        <v>490.44187986201098</v>
      </c>
      <c r="C437" s="3">
        <v>0.125</v>
      </c>
      <c r="D437" s="3">
        <v>490</v>
      </c>
    </row>
    <row r="438" spans="1:4" x14ac:dyDescent="0.25">
      <c r="A438" s="3">
        <v>0.19439047088231101</v>
      </c>
      <c r="B438" s="3">
        <v>1088.2618003457201</v>
      </c>
      <c r="C438" s="3">
        <v>0.19400000000000001</v>
      </c>
      <c r="D438" s="3">
        <v>1088</v>
      </c>
    </row>
    <row r="439" spans="1:4" x14ac:dyDescent="0.25">
      <c r="A439" s="3">
        <v>0.12363998586293</v>
      </c>
      <c r="B439" s="3">
        <v>1102.98585535405</v>
      </c>
      <c r="C439" s="3">
        <v>0.124</v>
      </c>
      <c r="D439" s="3">
        <v>1103</v>
      </c>
    </row>
    <row r="440" spans="1:4" x14ac:dyDescent="0.25">
      <c r="A440" s="3">
        <v>0.196174055205801</v>
      </c>
      <c r="B440" s="3">
        <v>562.46770363484302</v>
      </c>
      <c r="C440" s="3">
        <v>0.19600000000000001</v>
      </c>
      <c r="D440" s="3">
        <v>562</v>
      </c>
    </row>
    <row r="441" spans="1:4" x14ac:dyDescent="0.25">
      <c r="A441" s="3">
        <v>0.198343685261198</v>
      </c>
      <c r="B441" s="3">
        <v>649.85535518464701</v>
      </c>
      <c r="C441" s="3">
        <v>0.19800000000000001</v>
      </c>
      <c r="D441" s="3">
        <v>650</v>
      </c>
    </row>
    <row r="442" spans="1:4" x14ac:dyDescent="0.25">
      <c r="A442" s="3">
        <v>0.14280286342686199</v>
      </c>
      <c r="B442" s="3">
        <v>1070.58654102126</v>
      </c>
      <c r="C442" s="3">
        <v>0.14299999999999999</v>
      </c>
      <c r="D442" s="3">
        <v>1071</v>
      </c>
    </row>
    <row r="443" spans="1:4" x14ac:dyDescent="0.25">
      <c r="A443" s="3">
        <v>0.12643161801149</v>
      </c>
      <c r="B443" s="3">
        <v>439.34560900843798</v>
      </c>
      <c r="C443" s="3">
        <v>0.126</v>
      </c>
      <c r="D443" s="3">
        <v>439</v>
      </c>
    </row>
    <row r="444" spans="1:4" x14ac:dyDescent="0.25">
      <c r="A444" s="3">
        <v>0.13762186223078701</v>
      </c>
      <c r="B444" s="3">
        <v>413.12860848556699</v>
      </c>
      <c r="C444" s="3">
        <v>0.13800000000000001</v>
      </c>
      <c r="D444" s="3">
        <v>413</v>
      </c>
    </row>
    <row r="445" spans="1:4" x14ac:dyDescent="0.25">
      <c r="A445" s="3">
        <v>0.147630386688579</v>
      </c>
      <c r="B445" s="3">
        <v>363.30841174496499</v>
      </c>
      <c r="C445" s="3">
        <v>0.14799999999999999</v>
      </c>
      <c r="D445" s="3">
        <v>363</v>
      </c>
    </row>
    <row r="446" spans="1:4" x14ac:dyDescent="0.25">
      <c r="A446" s="3">
        <v>0.16256791109006399</v>
      </c>
      <c r="B446" s="3">
        <v>1211.3851782551001</v>
      </c>
      <c r="C446" s="3">
        <v>0.16300000000000001</v>
      </c>
      <c r="D446" s="3">
        <v>1211</v>
      </c>
    </row>
    <row r="447" spans="1:4" x14ac:dyDescent="0.25">
      <c r="A447" s="3">
        <v>0.16161174330972</v>
      </c>
      <c r="B447" s="3">
        <v>387.94213635899098</v>
      </c>
      <c r="C447" s="3">
        <v>0.16200000000000001</v>
      </c>
      <c r="D447" s="3">
        <v>388</v>
      </c>
    </row>
    <row r="448" spans="1:4" x14ac:dyDescent="0.25">
      <c r="A448" s="3">
        <v>0.13037003502021499</v>
      </c>
      <c r="B448" s="3">
        <v>17.350263270471199</v>
      </c>
      <c r="C448" s="3">
        <v>0.13</v>
      </c>
      <c r="D448" s="3">
        <v>17</v>
      </c>
    </row>
    <row r="449" spans="1:4" x14ac:dyDescent="0.25">
      <c r="A449" s="3">
        <v>0.15327789340112999</v>
      </c>
      <c r="B449" s="3">
        <v>1159.09648584771</v>
      </c>
      <c r="C449" s="3">
        <v>0.153</v>
      </c>
      <c r="D449" s="3">
        <v>1159</v>
      </c>
    </row>
    <row r="450" spans="1:4" x14ac:dyDescent="0.25">
      <c r="A450" s="3">
        <v>0.13566505249191699</v>
      </c>
      <c r="B450" s="3">
        <v>1226.7901126704801</v>
      </c>
      <c r="C450" s="3">
        <v>0.13600000000000001</v>
      </c>
      <c r="D450" s="3">
        <v>1227</v>
      </c>
    </row>
    <row r="451" spans="1:4" x14ac:dyDescent="0.25">
      <c r="A451" s="3">
        <v>0.126281630137873</v>
      </c>
      <c r="B451" s="3">
        <v>1227.8253643278699</v>
      </c>
      <c r="C451" s="3">
        <v>0.126</v>
      </c>
      <c r="D451" s="3">
        <v>1228</v>
      </c>
    </row>
    <row r="452" spans="1:4" x14ac:dyDescent="0.25">
      <c r="A452" s="3">
        <v>0.16619672035466099</v>
      </c>
      <c r="B452" s="3">
        <v>894.19548932330997</v>
      </c>
      <c r="C452" s="3">
        <v>0.16600000000000001</v>
      </c>
      <c r="D452" s="3">
        <v>894</v>
      </c>
    </row>
    <row r="453" spans="1:4" x14ac:dyDescent="0.25">
      <c r="A453" s="3">
        <v>0.114807333534529</v>
      </c>
      <c r="B453" s="3">
        <v>117.640661711124</v>
      </c>
      <c r="C453" s="3">
        <v>0.115</v>
      </c>
      <c r="D453" s="3">
        <v>118</v>
      </c>
    </row>
    <row r="454" spans="1:4" x14ac:dyDescent="0.25">
      <c r="A454" s="3">
        <v>0.16113099640508599</v>
      </c>
      <c r="B454" s="3">
        <v>1188.4623280354999</v>
      </c>
      <c r="C454" s="3">
        <v>0.161</v>
      </c>
      <c r="D454" s="3">
        <v>1188</v>
      </c>
    </row>
    <row r="455" spans="1:4" x14ac:dyDescent="0.25">
      <c r="A455" s="3">
        <v>0.13783807697495801</v>
      </c>
      <c r="B455" s="3">
        <v>1179.3691244597001</v>
      </c>
      <c r="C455" s="3">
        <v>0.13800000000000001</v>
      </c>
      <c r="D455" s="3">
        <v>1179</v>
      </c>
    </row>
    <row r="456" spans="1:4" x14ac:dyDescent="0.25">
      <c r="A456" s="3">
        <v>0.13208489243028801</v>
      </c>
      <c r="B456" s="3">
        <v>325.13991028441302</v>
      </c>
      <c r="C456" s="3">
        <v>0.13200000000000001</v>
      </c>
      <c r="D456" s="3">
        <v>325</v>
      </c>
    </row>
    <row r="457" spans="1:4" x14ac:dyDescent="0.25">
      <c r="A457" s="3">
        <v>0.117381817579347</v>
      </c>
      <c r="B457" s="3">
        <v>857.93906276205905</v>
      </c>
      <c r="C457" s="3">
        <v>0.11700000000000001</v>
      </c>
      <c r="D457" s="3">
        <v>858</v>
      </c>
    </row>
    <row r="458" spans="1:4" x14ac:dyDescent="0.25">
      <c r="A458" s="3">
        <v>0.10139378477576599</v>
      </c>
      <c r="B458" s="3">
        <v>583.94510021220003</v>
      </c>
      <c r="C458" s="3">
        <v>0.10100000000000001</v>
      </c>
      <c r="D458" s="3">
        <v>584</v>
      </c>
    </row>
    <row r="459" spans="1:4" x14ac:dyDescent="0.25">
      <c r="A459" s="3">
        <v>0.17650498272965401</v>
      </c>
      <c r="B459" s="3">
        <v>1073.52691261922</v>
      </c>
      <c r="C459" s="3">
        <v>0.17699999999999999</v>
      </c>
      <c r="D459" s="3">
        <v>1074</v>
      </c>
    </row>
    <row r="460" spans="1:4" x14ac:dyDescent="0.25">
      <c r="A460" s="3">
        <v>0.171325346082985</v>
      </c>
      <c r="B460" s="3">
        <v>1003.94459196549</v>
      </c>
      <c r="C460" s="3">
        <v>0.17100000000000001</v>
      </c>
      <c r="D460" s="3">
        <v>1004</v>
      </c>
    </row>
    <row r="461" spans="1:4" x14ac:dyDescent="0.25">
      <c r="A461" s="3">
        <v>0.14347832469659899</v>
      </c>
      <c r="B461" s="3">
        <v>1052.07333037069</v>
      </c>
      <c r="C461" s="3">
        <v>0.14299999999999999</v>
      </c>
      <c r="D461" s="3">
        <v>1052</v>
      </c>
    </row>
    <row r="462" spans="1:4" x14ac:dyDescent="0.25">
      <c r="A462" s="3">
        <v>0.12552788122824499</v>
      </c>
      <c r="B462" s="3">
        <v>135.900100871972</v>
      </c>
      <c r="C462" s="3">
        <v>0.126</v>
      </c>
      <c r="D462" s="3">
        <v>136</v>
      </c>
    </row>
    <row r="463" spans="1:4" x14ac:dyDescent="0.25">
      <c r="A463" s="3">
        <v>0.193685287734777</v>
      </c>
      <c r="B463" s="3">
        <v>426.80830943046999</v>
      </c>
      <c r="C463" s="3">
        <v>0.19400000000000001</v>
      </c>
      <c r="D463" s="3">
        <v>427</v>
      </c>
    </row>
    <row r="464" spans="1:4" x14ac:dyDescent="0.25">
      <c r="A464" s="3">
        <v>0.14861665731299001</v>
      </c>
      <c r="B464" s="3">
        <v>681.50403124842501</v>
      </c>
      <c r="C464" s="3">
        <v>0.14899999999999999</v>
      </c>
      <c r="D464" s="3">
        <v>682</v>
      </c>
    </row>
    <row r="465" spans="1:4" x14ac:dyDescent="0.25">
      <c r="A465" s="3">
        <v>0.13937317408521699</v>
      </c>
      <c r="B465" s="3">
        <v>180.461273126571</v>
      </c>
      <c r="C465" s="3">
        <v>0.13900000000000001</v>
      </c>
      <c r="D465" s="3">
        <v>180</v>
      </c>
    </row>
    <row r="466" spans="1:4" x14ac:dyDescent="0.25">
      <c r="A466" s="3">
        <v>0.18209776974654199</v>
      </c>
      <c r="B466" s="3">
        <v>610.99196137106298</v>
      </c>
      <c r="C466" s="3">
        <v>0.182</v>
      </c>
      <c r="D466" s="3">
        <v>611</v>
      </c>
    </row>
    <row r="467" spans="1:4" x14ac:dyDescent="0.25">
      <c r="A467" s="3">
        <v>0.13139341525036799</v>
      </c>
      <c r="B467" s="3">
        <v>655.71230985815305</v>
      </c>
      <c r="C467" s="3">
        <v>0.13100000000000001</v>
      </c>
      <c r="D467" s="3">
        <v>656</v>
      </c>
    </row>
    <row r="468" spans="1:4" x14ac:dyDescent="0.25">
      <c r="A468" s="3">
        <v>0.14372114422231899</v>
      </c>
      <c r="B468" s="3">
        <v>1014.8127395906801</v>
      </c>
      <c r="C468" s="3">
        <v>0.14399999999999999</v>
      </c>
      <c r="D468" s="3">
        <v>1015</v>
      </c>
    </row>
    <row r="469" spans="1:4" x14ac:dyDescent="0.25">
      <c r="A469" s="3">
        <v>0.132430980595756</v>
      </c>
      <c r="B469" s="3">
        <v>401.66296749826301</v>
      </c>
      <c r="C469" s="3">
        <v>0.13200000000000001</v>
      </c>
      <c r="D469" s="3">
        <v>402</v>
      </c>
    </row>
    <row r="470" spans="1:4" x14ac:dyDescent="0.25">
      <c r="A470" s="3">
        <v>0.122548255004033</v>
      </c>
      <c r="B470" s="3">
        <v>1168.8972843162301</v>
      </c>
      <c r="C470" s="3">
        <v>0.123</v>
      </c>
      <c r="D470" s="3">
        <v>1169</v>
      </c>
    </row>
    <row r="471" spans="1:4" x14ac:dyDescent="0.25">
      <c r="A471" s="3">
        <v>0.12430249906822</v>
      </c>
      <c r="B471" s="3">
        <v>317.67404171647598</v>
      </c>
      <c r="C471" s="3">
        <v>0.124</v>
      </c>
      <c r="D471" s="3">
        <v>318</v>
      </c>
    </row>
    <row r="472" spans="1:4" x14ac:dyDescent="0.25">
      <c r="A472" s="3">
        <v>0.13854695840363701</v>
      </c>
      <c r="B472" s="3">
        <v>1086.6201850821301</v>
      </c>
      <c r="C472" s="3">
        <v>0.13900000000000001</v>
      </c>
      <c r="D472" s="3">
        <v>1087</v>
      </c>
    </row>
    <row r="473" spans="1:4" x14ac:dyDescent="0.25">
      <c r="A473" s="3">
        <v>0.13740544120419901</v>
      </c>
      <c r="B473" s="3">
        <v>741.35597207939099</v>
      </c>
      <c r="C473" s="3">
        <v>0.13700000000000001</v>
      </c>
      <c r="D473" s="3">
        <v>741</v>
      </c>
    </row>
    <row r="474" spans="1:4" x14ac:dyDescent="0.25">
      <c r="A474" s="3">
        <v>0.12861356457804499</v>
      </c>
      <c r="B474" s="3">
        <v>814.56505269009699</v>
      </c>
      <c r="C474" s="3">
        <v>0.129</v>
      </c>
      <c r="D474" s="3">
        <v>815</v>
      </c>
    </row>
    <row r="475" spans="1:4" x14ac:dyDescent="0.25">
      <c r="A475" s="3">
        <v>0.13474331978779899</v>
      </c>
      <c r="B475" s="3">
        <v>110.769432806978</v>
      </c>
      <c r="C475" s="3">
        <v>0.13500000000000001</v>
      </c>
      <c r="D475" s="3">
        <v>111</v>
      </c>
    </row>
    <row r="476" spans="1:4" x14ac:dyDescent="0.25">
      <c r="A476" s="3">
        <v>0.15016489060231999</v>
      </c>
      <c r="B476" s="3">
        <v>765.02530220132405</v>
      </c>
      <c r="C476" s="3">
        <v>0.15</v>
      </c>
      <c r="D476" s="3">
        <v>765</v>
      </c>
    </row>
    <row r="477" spans="1:4" x14ac:dyDescent="0.25">
      <c r="A477" s="3">
        <v>0.173555211476601</v>
      </c>
      <c r="B477" s="3">
        <v>400.04092637774198</v>
      </c>
      <c r="C477" s="3">
        <v>0.17399999999999999</v>
      </c>
      <c r="D477" s="3">
        <v>400</v>
      </c>
    </row>
    <row r="478" spans="1:4" x14ac:dyDescent="0.25">
      <c r="A478" s="3">
        <v>0.18189578461886599</v>
      </c>
      <c r="B478" s="3">
        <v>33.419284934801702</v>
      </c>
      <c r="C478" s="3">
        <v>0.182</v>
      </c>
      <c r="D478" s="3">
        <v>33</v>
      </c>
    </row>
    <row r="479" spans="1:4" x14ac:dyDescent="0.25">
      <c r="A479" s="3">
        <v>0.14385879126778101</v>
      </c>
      <c r="B479" s="3">
        <v>98.974832276959702</v>
      </c>
      <c r="C479" s="3">
        <v>0.14399999999999999</v>
      </c>
      <c r="D479" s="3">
        <v>99</v>
      </c>
    </row>
    <row r="480" spans="1:4" x14ac:dyDescent="0.25">
      <c r="A480" s="3">
        <v>0.17384097244715099</v>
      </c>
      <c r="B480" s="3">
        <v>187.56523290774601</v>
      </c>
      <c r="C480" s="3">
        <v>0.17399999999999999</v>
      </c>
      <c r="D480" s="3">
        <v>188</v>
      </c>
    </row>
    <row r="481" spans="1:4" x14ac:dyDescent="0.25">
      <c r="A481" s="3">
        <v>0.15899809522102901</v>
      </c>
      <c r="B481" s="3">
        <v>1211.43260541635</v>
      </c>
      <c r="C481" s="3">
        <v>0.159</v>
      </c>
      <c r="D481" s="3">
        <v>1211</v>
      </c>
    </row>
    <row r="482" spans="1:4" x14ac:dyDescent="0.25">
      <c r="A482" s="3">
        <v>0.171232274075172</v>
      </c>
      <c r="B482" s="3">
        <v>160.64497178149</v>
      </c>
      <c r="C482" s="3">
        <v>0.17100000000000001</v>
      </c>
      <c r="D482" s="3">
        <v>161</v>
      </c>
    </row>
    <row r="483" spans="1:4" x14ac:dyDescent="0.25">
      <c r="A483" s="3">
        <v>0.15825614908118499</v>
      </c>
      <c r="B483" s="3">
        <v>752.66467500528802</v>
      </c>
      <c r="C483" s="3">
        <v>0.158</v>
      </c>
      <c r="D483" s="3">
        <v>753</v>
      </c>
    </row>
    <row r="484" spans="1:4" x14ac:dyDescent="0.25">
      <c r="A484" s="3">
        <v>0.19047477754699499</v>
      </c>
      <c r="B484" s="3">
        <v>1099.5227953767501</v>
      </c>
      <c r="C484" s="3">
        <v>0.19</v>
      </c>
      <c r="D484" s="3">
        <v>1100</v>
      </c>
    </row>
    <row r="485" spans="1:4" x14ac:dyDescent="0.25">
      <c r="A485" s="3">
        <v>0.17642587752007799</v>
      </c>
      <c r="B485" s="3">
        <v>510.377168275288</v>
      </c>
      <c r="C485" s="3">
        <v>0.17599999999999999</v>
      </c>
      <c r="D485" s="3">
        <v>510</v>
      </c>
    </row>
    <row r="486" spans="1:4" x14ac:dyDescent="0.25">
      <c r="A486" s="3">
        <v>0.15553396018924101</v>
      </c>
      <c r="B486" s="3">
        <v>40.559903338757799</v>
      </c>
      <c r="C486" s="3">
        <v>0.156</v>
      </c>
      <c r="D486" s="3">
        <v>41</v>
      </c>
    </row>
    <row r="487" spans="1:4" x14ac:dyDescent="0.25">
      <c r="A487" s="3">
        <v>0.17487921796316799</v>
      </c>
      <c r="B487" s="3">
        <v>844.35134802560594</v>
      </c>
      <c r="C487" s="3">
        <v>0.17499999999999999</v>
      </c>
      <c r="D487" s="3">
        <v>844</v>
      </c>
    </row>
    <row r="488" spans="1:4" x14ac:dyDescent="0.25">
      <c r="A488" s="3">
        <v>0.160909445980848</v>
      </c>
      <c r="B488" s="3">
        <v>388.26984807269599</v>
      </c>
      <c r="C488" s="3">
        <v>0.161</v>
      </c>
      <c r="D488" s="3">
        <v>388</v>
      </c>
    </row>
    <row r="489" spans="1:4" x14ac:dyDescent="0.25">
      <c r="A489" s="3">
        <v>0.144163086923949</v>
      </c>
      <c r="B489" s="3">
        <v>587.35662876060496</v>
      </c>
      <c r="C489" s="3">
        <v>0.14399999999999999</v>
      </c>
      <c r="D489" s="3">
        <v>587</v>
      </c>
    </row>
    <row r="490" spans="1:4" x14ac:dyDescent="0.25">
      <c r="A490" s="3">
        <v>0.100285526155904</v>
      </c>
      <c r="B490" s="3">
        <v>925.17676999636899</v>
      </c>
      <c r="C490" s="3">
        <v>0.1</v>
      </c>
      <c r="D490" s="3">
        <v>925</v>
      </c>
    </row>
    <row r="491" spans="1:4" x14ac:dyDescent="0.25">
      <c r="A491" s="3">
        <v>0.16668909966496301</v>
      </c>
      <c r="B491" s="3">
        <v>1194.97628035961</v>
      </c>
      <c r="C491" s="3">
        <v>0.16700000000000001</v>
      </c>
      <c r="D491" s="3">
        <v>1195</v>
      </c>
    </row>
    <row r="492" spans="1:4" x14ac:dyDescent="0.25">
      <c r="A492" s="3">
        <v>0.13837418454932701</v>
      </c>
      <c r="B492" s="3">
        <v>1150.5855007678899</v>
      </c>
      <c r="C492" s="3">
        <v>0.13800000000000001</v>
      </c>
      <c r="D492" s="3">
        <v>1151</v>
      </c>
    </row>
    <row r="493" spans="1:4" x14ac:dyDescent="0.25">
      <c r="A493" s="3">
        <v>0.17518931473181801</v>
      </c>
      <c r="B493" s="3">
        <v>1183.5565829648399</v>
      </c>
      <c r="C493" s="3">
        <v>0.17499999999999999</v>
      </c>
      <c r="D493" s="3">
        <v>1184</v>
      </c>
    </row>
    <row r="494" spans="1:4" x14ac:dyDescent="0.25">
      <c r="A494" s="3">
        <v>0.100948758411813</v>
      </c>
      <c r="B494" s="3">
        <v>1064.8174591794</v>
      </c>
      <c r="C494" s="3">
        <v>0.10100000000000001</v>
      </c>
      <c r="D494" s="3">
        <v>1065</v>
      </c>
    </row>
    <row r="495" spans="1:4" x14ac:dyDescent="0.25">
      <c r="A495" s="3">
        <v>0.19133468459726599</v>
      </c>
      <c r="B495" s="3">
        <v>726.06950617293796</v>
      </c>
      <c r="C495" s="3">
        <v>0.191</v>
      </c>
      <c r="D495" s="3">
        <v>726</v>
      </c>
    </row>
    <row r="496" spans="1:4" x14ac:dyDescent="0.25">
      <c r="A496" s="3">
        <v>0.193438716703665</v>
      </c>
      <c r="B496" s="3">
        <v>504.11802630969601</v>
      </c>
      <c r="C496" s="3">
        <v>0.193</v>
      </c>
      <c r="D496" s="3">
        <v>504</v>
      </c>
    </row>
    <row r="497" spans="1:4" x14ac:dyDescent="0.25">
      <c r="A497" s="3">
        <v>0.17872781121229001</v>
      </c>
      <c r="B497" s="3">
        <v>75.986817032273095</v>
      </c>
      <c r="C497" s="3">
        <v>0.17899999999999999</v>
      </c>
      <c r="D497" s="3">
        <v>76</v>
      </c>
    </row>
    <row r="498" spans="1:4" x14ac:dyDescent="0.25">
      <c r="A498" s="3">
        <v>0.1514158155442</v>
      </c>
      <c r="B498" s="3">
        <v>927.80380752711994</v>
      </c>
      <c r="C498" s="3">
        <v>0.151</v>
      </c>
      <c r="D498" s="3">
        <v>928</v>
      </c>
    </row>
    <row r="499" spans="1:4" x14ac:dyDescent="0.25">
      <c r="A499" s="3">
        <v>0.19551865116834499</v>
      </c>
      <c r="B499" s="3">
        <v>524.581387345856</v>
      </c>
      <c r="C499" s="3">
        <v>0.19600000000000001</v>
      </c>
      <c r="D499" s="3">
        <v>525</v>
      </c>
    </row>
    <row r="500" spans="1:4" x14ac:dyDescent="0.25">
      <c r="A500" s="3">
        <v>0.142274574839584</v>
      </c>
      <c r="B500" s="3">
        <v>875.53318326325098</v>
      </c>
      <c r="C500" s="3">
        <v>0.14199999999999999</v>
      </c>
      <c r="D500" s="3">
        <v>876</v>
      </c>
    </row>
    <row r="501" spans="1:4" x14ac:dyDescent="0.25">
      <c r="A501" s="3">
        <v>0.19836162438305299</v>
      </c>
      <c r="B501" s="3">
        <v>14.440469570993701</v>
      </c>
      <c r="C501" s="3">
        <v>0.19800000000000001</v>
      </c>
      <c r="D501" s="3">
        <v>14</v>
      </c>
    </row>
    <row r="502" spans="1:4" x14ac:dyDescent="0.25">
      <c r="A502" s="3">
        <v>0.13951295346187201</v>
      </c>
      <c r="B502" s="3">
        <v>669.29480892333697</v>
      </c>
      <c r="C502" s="3">
        <v>0.14000000000000001</v>
      </c>
      <c r="D502" s="3">
        <v>669</v>
      </c>
    </row>
    <row r="503" spans="1:4" x14ac:dyDescent="0.25">
      <c r="A503" s="3">
        <v>0.168901590970194</v>
      </c>
      <c r="B503" s="3">
        <v>186.376197066055</v>
      </c>
      <c r="C503" s="3">
        <v>0.16900000000000001</v>
      </c>
      <c r="D503" s="3">
        <v>186</v>
      </c>
    </row>
    <row r="504" spans="1:4" x14ac:dyDescent="0.25">
      <c r="A504" s="3">
        <v>0.14063776938997599</v>
      </c>
      <c r="B504" s="3">
        <v>1071.1392167351</v>
      </c>
      <c r="C504" s="3">
        <v>0.14099999999999999</v>
      </c>
      <c r="D504" s="3">
        <v>1071</v>
      </c>
    </row>
    <row r="505" spans="1:4" x14ac:dyDescent="0.25">
      <c r="A505" s="3">
        <v>0.111414757309304</v>
      </c>
      <c r="B505" s="3">
        <v>335.23835922452298</v>
      </c>
      <c r="C505" s="3">
        <v>0.111</v>
      </c>
      <c r="D505" s="3">
        <v>335</v>
      </c>
    </row>
    <row r="506" spans="1:4" x14ac:dyDescent="0.25">
      <c r="A506" s="3">
        <v>0.19848412994744999</v>
      </c>
      <c r="B506" s="3">
        <v>405.435647661443</v>
      </c>
      <c r="C506" s="3">
        <v>0.19800000000000001</v>
      </c>
      <c r="D506" s="3">
        <v>405</v>
      </c>
    </row>
    <row r="507" spans="1:4" x14ac:dyDescent="0.25">
      <c r="A507" s="3">
        <v>0.158243616701289</v>
      </c>
      <c r="B507" s="3">
        <v>357.198499390096</v>
      </c>
      <c r="C507" s="3">
        <v>0.158</v>
      </c>
      <c r="D507" s="3">
        <v>357</v>
      </c>
    </row>
    <row r="508" spans="1:4" x14ac:dyDescent="0.25">
      <c r="A508" s="3">
        <v>0.15380112346465999</v>
      </c>
      <c r="B508" s="3">
        <v>747.52338369168899</v>
      </c>
      <c r="C508" s="3">
        <v>0.154</v>
      </c>
      <c r="D508" s="3">
        <v>748</v>
      </c>
    </row>
    <row r="509" spans="1:4" x14ac:dyDescent="0.25">
      <c r="A509" s="3">
        <v>0.19017604353383699</v>
      </c>
      <c r="B509" s="3">
        <v>589.39055793592001</v>
      </c>
      <c r="C509" s="3">
        <v>0.19</v>
      </c>
      <c r="D509" s="3">
        <v>589</v>
      </c>
    </row>
    <row r="510" spans="1:4" x14ac:dyDescent="0.25">
      <c r="A510" s="3">
        <v>0.105155630226259</v>
      </c>
      <c r="B510" s="3">
        <v>307.50789398060402</v>
      </c>
      <c r="C510" s="3">
        <v>0.105</v>
      </c>
      <c r="D510" s="3">
        <v>308</v>
      </c>
    </row>
    <row r="511" spans="1:4" x14ac:dyDescent="0.25">
      <c r="A511" s="3">
        <v>0.15935438742747299</v>
      </c>
      <c r="B511" s="3">
        <v>956.08728098760798</v>
      </c>
      <c r="C511" s="3">
        <v>0.159</v>
      </c>
      <c r="D511" s="3">
        <v>956</v>
      </c>
    </row>
    <row r="512" spans="1:4" x14ac:dyDescent="0.25">
      <c r="A512" s="3">
        <v>0.15038031795255</v>
      </c>
      <c r="B512" s="3">
        <v>145.24667228728401</v>
      </c>
      <c r="C512" s="3">
        <v>0.15</v>
      </c>
      <c r="D512" s="3">
        <v>145</v>
      </c>
    </row>
    <row r="513" spans="1:4" x14ac:dyDescent="0.25">
      <c r="A513" s="3">
        <v>0.147376720703635</v>
      </c>
      <c r="B513" s="3">
        <v>1297.783125062</v>
      </c>
      <c r="C513" s="3">
        <v>0.14699999999999999</v>
      </c>
      <c r="D513" s="3">
        <v>1298</v>
      </c>
    </row>
    <row r="514" spans="1:4" x14ac:dyDescent="0.25">
      <c r="A514" s="3">
        <v>0.17071411255844501</v>
      </c>
      <c r="B514" s="3">
        <v>376.29568461750301</v>
      </c>
      <c r="C514" s="3">
        <v>0.17100000000000001</v>
      </c>
      <c r="D514" s="3">
        <v>376</v>
      </c>
    </row>
    <row r="515" spans="1:4" x14ac:dyDescent="0.25">
      <c r="A515" s="3">
        <v>0.14259108784310601</v>
      </c>
      <c r="B515" s="3">
        <v>1191.2724723164899</v>
      </c>
      <c r="C515" s="3">
        <v>0.14299999999999999</v>
      </c>
      <c r="D515" s="3">
        <v>1191</v>
      </c>
    </row>
    <row r="516" spans="1:4" x14ac:dyDescent="0.25">
      <c r="A516" s="3">
        <v>0.15000704035784501</v>
      </c>
      <c r="B516" s="3">
        <v>806.89854684713703</v>
      </c>
      <c r="C516" s="3">
        <v>0.15</v>
      </c>
      <c r="D516" s="3">
        <v>807</v>
      </c>
    </row>
    <row r="517" spans="1:4" x14ac:dyDescent="0.25">
      <c r="A517" s="3">
        <v>0.17535795441675001</v>
      </c>
      <c r="B517" s="3">
        <v>454.679469892822</v>
      </c>
      <c r="C517" s="3">
        <v>0.17499999999999999</v>
      </c>
      <c r="D517" s="3">
        <v>455</v>
      </c>
    </row>
    <row r="518" spans="1:4" x14ac:dyDescent="0.25">
      <c r="A518" s="3">
        <v>0.12381928629873599</v>
      </c>
      <c r="B518" s="3">
        <v>1048.9261935714101</v>
      </c>
      <c r="C518" s="3">
        <v>0.124</v>
      </c>
      <c r="D518" s="3">
        <v>1049</v>
      </c>
    </row>
    <row r="519" spans="1:4" x14ac:dyDescent="0.25">
      <c r="A519" s="3">
        <v>0.120268052228723</v>
      </c>
      <c r="B519" s="3">
        <v>345.49025678706403</v>
      </c>
      <c r="C519" s="3">
        <v>0.12</v>
      </c>
      <c r="D519" s="3">
        <v>345</v>
      </c>
    </row>
    <row r="520" spans="1:4" x14ac:dyDescent="0.25">
      <c r="A520" s="3">
        <v>0.13277925134382601</v>
      </c>
      <c r="B520" s="3">
        <v>286.92011223833998</v>
      </c>
      <c r="C520" s="3">
        <v>0.13300000000000001</v>
      </c>
      <c r="D520" s="3">
        <v>287</v>
      </c>
    </row>
    <row r="521" spans="1:4" x14ac:dyDescent="0.25">
      <c r="A521" s="3">
        <v>0.111273395223351</v>
      </c>
      <c r="B521" s="3">
        <v>1093.1184080440701</v>
      </c>
      <c r="C521" s="3">
        <v>0.111</v>
      </c>
      <c r="D521" s="3">
        <v>1093</v>
      </c>
    </row>
    <row r="522" spans="1:4" x14ac:dyDescent="0.25">
      <c r="A522" s="3">
        <v>0.19856816860936</v>
      </c>
      <c r="B522" s="3">
        <v>44.162282064056903</v>
      </c>
      <c r="C522" s="3">
        <v>0.19900000000000001</v>
      </c>
      <c r="D522" s="3">
        <v>44</v>
      </c>
    </row>
    <row r="523" spans="1:4" x14ac:dyDescent="0.25">
      <c r="A523" s="3">
        <v>0.18212875374477699</v>
      </c>
      <c r="B523" s="3">
        <v>1294.7743295483799</v>
      </c>
      <c r="C523" s="3">
        <v>0.182</v>
      </c>
      <c r="D523" s="3">
        <v>1295</v>
      </c>
    </row>
    <row r="524" spans="1:4" x14ac:dyDescent="0.25">
      <c r="A524" s="3">
        <v>0.109459305595005</v>
      </c>
      <c r="B524" s="3">
        <v>822.51830090442797</v>
      </c>
      <c r="C524" s="3">
        <v>0.109</v>
      </c>
      <c r="D524" s="3">
        <v>823</v>
      </c>
    </row>
    <row r="525" spans="1:4" x14ac:dyDescent="0.25">
      <c r="A525" s="3">
        <v>0.173852613562302</v>
      </c>
      <c r="B525" s="3">
        <v>732.85527091679296</v>
      </c>
      <c r="C525" s="3">
        <v>0.17399999999999999</v>
      </c>
      <c r="D525" s="3">
        <v>733</v>
      </c>
    </row>
    <row r="526" spans="1:4" x14ac:dyDescent="0.25">
      <c r="A526" s="3">
        <v>0.141926259936553</v>
      </c>
      <c r="B526" s="3">
        <v>651.35653942002102</v>
      </c>
      <c r="C526" s="3">
        <v>0.14199999999999999</v>
      </c>
      <c r="D526" s="3">
        <v>651</v>
      </c>
    </row>
    <row r="527" spans="1:4" x14ac:dyDescent="0.25">
      <c r="A527" s="3">
        <v>0.121992109359054</v>
      </c>
      <c r="B527" s="3">
        <v>844.02315401502995</v>
      </c>
      <c r="C527" s="3">
        <v>0.122</v>
      </c>
      <c r="D527" s="3">
        <v>844</v>
      </c>
    </row>
    <row r="528" spans="1:4" x14ac:dyDescent="0.25">
      <c r="A528" s="3">
        <v>0.139870887207735</v>
      </c>
      <c r="B528" s="3">
        <v>680.43302629234597</v>
      </c>
      <c r="C528" s="3">
        <v>0.14000000000000001</v>
      </c>
      <c r="D528" s="3">
        <v>680</v>
      </c>
    </row>
    <row r="529" spans="1:4" x14ac:dyDescent="0.25">
      <c r="A529" s="3">
        <v>0.16981820445635901</v>
      </c>
      <c r="B529" s="3">
        <v>770.19392513391801</v>
      </c>
      <c r="C529" s="3">
        <v>0.17</v>
      </c>
      <c r="D529" s="3">
        <v>770</v>
      </c>
    </row>
    <row r="530" spans="1:4" x14ac:dyDescent="0.25">
      <c r="A530" s="3">
        <v>0.16311575742950199</v>
      </c>
      <c r="B530" s="3">
        <v>537.51867997963404</v>
      </c>
      <c r="C530" s="3">
        <v>0.16300000000000001</v>
      </c>
      <c r="D530" s="3">
        <v>538</v>
      </c>
    </row>
    <row r="531" spans="1:4" x14ac:dyDescent="0.25">
      <c r="A531" s="3">
        <v>0.189729260715741</v>
      </c>
      <c r="B531" s="3">
        <v>1066.5234510661601</v>
      </c>
      <c r="C531" s="3">
        <v>0.19</v>
      </c>
      <c r="D531" s="3">
        <v>1067</v>
      </c>
    </row>
    <row r="532" spans="1:4" x14ac:dyDescent="0.25">
      <c r="A532" s="3">
        <v>0.119111943347921</v>
      </c>
      <c r="B532" s="3">
        <v>683.97024022075504</v>
      </c>
      <c r="C532" s="3">
        <v>0.11899999999999999</v>
      </c>
      <c r="D532" s="3">
        <v>684</v>
      </c>
    </row>
    <row r="533" spans="1:4" x14ac:dyDescent="0.25">
      <c r="A533" s="3">
        <v>0.19680471223354901</v>
      </c>
      <c r="B533" s="3">
        <v>640.73664837420199</v>
      </c>
      <c r="C533" s="3">
        <v>0.19700000000000001</v>
      </c>
      <c r="D533" s="3">
        <v>641</v>
      </c>
    </row>
    <row r="534" spans="1:4" x14ac:dyDescent="0.25">
      <c r="A534" s="3">
        <v>0.12531433934313499</v>
      </c>
      <c r="B534" s="3">
        <v>1138.9589031399501</v>
      </c>
      <c r="C534" s="3">
        <v>0.125</v>
      </c>
      <c r="D534" s="3">
        <v>1139</v>
      </c>
    </row>
    <row r="535" spans="1:4" x14ac:dyDescent="0.25">
      <c r="A535" s="3">
        <v>0.14121397487258699</v>
      </c>
      <c r="B535" s="3">
        <v>74.447831204812999</v>
      </c>
      <c r="C535" s="3">
        <v>0.14099999999999999</v>
      </c>
      <c r="D535" s="3">
        <v>74</v>
      </c>
    </row>
    <row r="536" spans="1:4" x14ac:dyDescent="0.25">
      <c r="A536" s="3">
        <v>0.16364250489736501</v>
      </c>
      <c r="B536" s="3">
        <v>951.13774850380503</v>
      </c>
      <c r="C536" s="3">
        <v>0.16400000000000001</v>
      </c>
      <c r="D536" s="3">
        <v>951</v>
      </c>
    </row>
    <row r="537" spans="1:4" x14ac:dyDescent="0.25">
      <c r="A537" s="3">
        <v>0.117601296084416</v>
      </c>
      <c r="B537" s="3">
        <v>1204.49153371389</v>
      </c>
      <c r="C537" s="3">
        <v>0.11799999999999999</v>
      </c>
      <c r="D537" s="3">
        <v>1204</v>
      </c>
    </row>
    <row r="538" spans="1:4" x14ac:dyDescent="0.25">
      <c r="A538" s="3">
        <v>0.13441009443793001</v>
      </c>
      <c r="B538" s="3">
        <v>455.20838070679298</v>
      </c>
      <c r="C538" s="3">
        <v>0.13400000000000001</v>
      </c>
      <c r="D538" s="3">
        <v>455</v>
      </c>
    </row>
    <row r="539" spans="1:4" x14ac:dyDescent="0.25">
      <c r="A539" s="3">
        <v>0.15658740897064399</v>
      </c>
      <c r="B539" s="3">
        <v>243.136949484468</v>
      </c>
      <c r="C539" s="3">
        <v>0.157</v>
      </c>
      <c r="D539" s="3">
        <v>243</v>
      </c>
    </row>
    <row r="540" spans="1:4" x14ac:dyDescent="0.25">
      <c r="A540" s="3">
        <v>0.14444905336473499</v>
      </c>
      <c r="B540" s="3">
        <v>956.38440191310599</v>
      </c>
      <c r="C540" s="3">
        <v>0.14399999999999999</v>
      </c>
      <c r="D540" s="3">
        <v>956</v>
      </c>
    </row>
    <row r="541" spans="1:4" x14ac:dyDescent="0.25">
      <c r="A541" s="3">
        <v>0.103727439096545</v>
      </c>
      <c r="B541" s="3">
        <v>1121.7541337155899</v>
      </c>
      <c r="C541" s="3">
        <v>0.104</v>
      </c>
      <c r="D541" s="3">
        <v>1122</v>
      </c>
    </row>
    <row r="542" spans="1:4" x14ac:dyDescent="0.25">
      <c r="A542" s="3">
        <v>0.10677114434520101</v>
      </c>
      <c r="B542" s="3">
        <v>393.71461979995098</v>
      </c>
      <c r="C542" s="3">
        <v>0.107</v>
      </c>
      <c r="D542" s="3">
        <v>394</v>
      </c>
    </row>
    <row r="543" spans="1:4" x14ac:dyDescent="0.25">
      <c r="A543" s="3">
        <v>0.195583440606311</v>
      </c>
      <c r="B543" s="3">
        <v>1140.1892688548601</v>
      </c>
      <c r="C543" s="3">
        <v>0.19600000000000001</v>
      </c>
      <c r="D543" s="3">
        <v>1140</v>
      </c>
    </row>
    <row r="544" spans="1:4" x14ac:dyDescent="0.25">
      <c r="A544" s="3">
        <v>0.19068933226333201</v>
      </c>
      <c r="B544" s="3">
        <v>716.09252809948998</v>
      </c>
      <c r="C544" s="3">
        <v>0.191</v>
      </c>
      <c r="D544" s="3">
        <v>716</v>
      </c>
    </row>
    <row r="545" spans="1:4" x14ac:dyDescent="0.25">
      <c r="A545" s="3">
        <v>0.121459687312266</v>
      </c>
      <c r="B545" s="3">
        <v>380.05470996436401</v>
      </c>
      <c r="C545" s="3">
        <v>0.121</v>
      </c>
      <c r="D545" s="3">
        <v>380</v>
      </c>
    </row>
    <row r="546" spans="1:4" x14ac:dyDescent="0.25">
      <c r="A546" s="3">
        <v>0.112192754181678</v>
      </c>
      <c r="B546" s="3">
        <v>581.09831861392297</v>
      </c>
      <c r="C546" s="3">
        <v>0.112</v>
      </c>
      <c r="D546" s="3">
        <v>581</v>
      </c>
    </row>
    <row r="547" spans="1:4" x14ac:dyDescent="0.25">
      <c r="A547" s="3">
        <v>0.100468753280888</v>
      </c>
      <c r="B547" s="3">
        <v>188.82598492167301</v>
      </c>
      <c r="C547" s="3">
        <v>0.1</v>
      </c>
      <c r="D547" s="3">
        <v>189</v>
      </c>
    </row>
    <row r="548" spans="1:4" x14ac:dyDescent="0.25">
      <c r="A548" s="3">
        <v>0.10865533973246699</v>
      </c>
      <c r="B548" s="3">
        <v>657.43234505189105</v>
      </c>
      <c r="C548" s="3">
        <v>0.109</v>
      </c>
      <c r="D548" s="3">
        <v>657</v>
      </c>
    </row>
    <row r="549" spans="1:4" x14ac:dyDescent="0.25">
      <c r="A549" s="3">
        <v>0.11702954965072</v>
      </c>
      <c r="B549" s="3">
        <v>246.79661600029499</v>
      </c>
      <c r="C549" s="3">
        <v>0.11700000000000001</v>
      </c>
      <c r="D549" s="3">
        <v>247</v>
      </c>
    </row>
    <row r="550" spans="1:4" x14ac:dyDescent="0.25">
      <c r="A550" s="3">
        <v>0.123058508183696</v>
      </c>
      <c r="B550" s="3">
        <v>1289.56782788798</v>
      </c>
      <c r="C550" s="3">
        <v>0.123</v>
      </c>
      <c r="D550" s="3">
        <v>1290</v>
      </c>
    </row>
    <row r="551" spans="1:4" x14ac:dyDescent="0.25">
      <c r="A551" s="3">
        <v>0.17134643247756601</v>
      </c>
      <c r="B551" s="3">
        <v>149.84769684233001</v>
      </c>
      <c r="C551" s="3">
        <v>0.17100000000000001</v>
      </c>
      <c r="D551" s="3">
        <v>150</v>
      </c>
    </row>
    <row r="552" spans="1:4" x14ac:dyDescent="0.25">
      <c r="A552" s="3">
        <v>0.18009035413553201</v>
      </c>
      <c r="B552" s="3">
        <v>384.284117511288</v>
      </c>
      <c r="C552" s="3">
        <v>0.18</v>
      </c>
      <c r="D552" s="3">
        <v>384</v>
      </c>
    </row>
    <row r="553" spans="1:4" x14ac:dyDescent="0.25">
      <c r="A553" s="3">
        <v>0.18866684415277599</v>
      </c>
      <c r="B553" s="3">
        <v>617.86265203067103</v>
      </c>
      <c r="C553" s="3">
        <v>0.189</v>
      </c>
      <c r="D553" s="3">
        <v>618</v>
      </c>
    </row>
    <row r="554" spans="1:4" x14ac:dyDescent="0.25">
      <c r="A554" s="3">
        <v>0.100606355737695</v>
      </c>
      <c r="B554" s="3">
        <v>231.99630273361799</v>
      </c>
      <c r="C554" s="3">
        <v>0.10100000000000001</v>
      </c>
      <c r="D554" s="3">
        <v>232</v>
      </c>
    </row>
    <row r="555" spans="1:4" x14ac:dyDescent="0.25">
      <c r="A555" s="3">
        <v>0.19677666926384199</v>
      </c>
      <c r="B555" s="3">
        <v>98.828496364725197</v>
      </c>
      <c r="C555" s="3">
        <v>0.19700000000000001</v>
      </c>
      <c r="D555" s="3">
        <v>99</v>
      </c>
    </row>
    <row r="556" spans="1:4" x14ac:dyDescent="0.25">
      <c r="A556" s="3">
        <v>0.16187620390996099</v>
      </c>
      <c r="B556" s="3">
        <v>966.20503883948595</v>
      </c>
      <c r="C556" s="3">
        <v>0.16200000000000001</v>
      </c>
      <c r="D556" s="3">
        <v>966</v>
      </c>
    </row>
    <row r="557" spans="1:4" x14ac:dyDescent="0.25">
      <c r="A557" s="3">
        <v>0.137642236341258</v>
      </c>
      <c r="B557" s="3">
        <v>1056.5034891949699</v>
      </c>
      <c r="C557" s="3">
        <v>0.13800000000000001</v>
      </c>
      <c r="D557" s="3">
        <v>1057</v>
      </c>
    </row>
    <row r="558" spans="1:4" x14ac:dyDescent="0.25">
      <c r="A558" s="3">
        <v>0.170330768782156</v>
      </c>
      <c r="B558" s="3">
        <v>624.03241303512698</v>
      </c>
      <c r="C558" s="3">
        <v>0.17</v>
      </c>
      <c r="D558" s="3">
        <v>624</v>
      </c>
    </row>
    <row r="559" spans="1:4" x14ac:dyDescent="0.25">
      <c r="A559" s="3">
        <v>0.184994018217947</v>
      </c>
      <c r="B559" s="3">
        <v>76.915239631294696</v>
      </c>
      <c r="C559" s="3">
        <v>0.185</v>
      </c>
      <c r="D559" s="3">
        <v>77</v>
      </c>
    </row>
    <row r="560" spans="1:4" x14ac:dyDescent="0.25">
      <c r="A560" s="3">
        <v>0.124198044544334</v>
      </c>
      <c r="B560" s="3">
        <v>796.96625914301796</v>
      </c>
      <c r="C560" s="3">
        <v>0.124</v>
      </c>
      <c r="D560" s="3">
        <v>797</v>
      </c>
    </row>
    <row r="561" spans="1:4" x14ac:dyDescent="0.25">
      <c r="A561" s="3">
        <v>0.11425751033865</v>
      </c>
      <c r="B561" s="3">
        <v>873.55408724639994</v>
      </c>
      <c r="C561" s="3">
        <v>0.114</v>
      </c>
      <c r="D561" s="3">
        <v>874</v>
      </c>
    </row>
    <row r="562" spans="1:4" x14ac:dyDescent="0.25">
      <c r="A562" s="3">
        <v>0.151377400423897</v>
      </c>
      <c r="B562" s="3">
        <v>994.96779538245403</v>
      </c>
      <c r="C562" s="3">
        <v>0.151</v>
      </c>
      <c r="D562" s="3">
        <v>995</v>
      </c>
    </row>
    <row r="563" spans="1:4" x14ac:dyDescent="0.25">
      <c r="A563" s="3">
        <v>0.116445893677145</v>
      </c>
      <c r="B563" s="3">
        <v>1058.9144344874301</v>
      </c>
      <c r="C563" s="3">
        <v>0.11600000000000001</v>
      </c>
      <c r="D563" s="3">
        <v>1059</v>
      </c>
    </row>
    <row r="564" spans="1:4" x14ac:dyDescent="0.25">
      <c r="A564" s="3">
        <v>0.120534202593145</v>
      </c>
      <c r="B564" s="3">
        <v>420.88614787363701</v>
      </c>
      <c r="C564" s="3">
        <v>0.121</v>
      </c>
      <c r="D564" s="3">
        <v>421</v>
      </c>
    </row>
    <row r="565" spans="1:4" x14ac:dyDescent="0.25">
      <c r="A565" s="3">
        <v>0.17030029042793601</v>
      </c>
      <c r="B565" s="3">
        <v>242.798546779861</v>
      </c>
      <c r="C565" s="3">
        <v>0.17</v>
      </c>
      <c r="D565" s="3">
        <v>243</v>
      </c>
    </row>
    <row r="566" spans="1:4" x14ac:dyDescent="0.25">
      <c r="A566" s="3">
        <v>0.176722846567713</v>
      </c>
      <c r="B566" s="3">
        <v>911.88583857922197</v>
      </c>
      <c r="C566" s="3">
        <v>0.17699999999999999</v>
      </c>
      <c r="D566" s="3">
        <v>912</v>
      </c>
    </row>
    <row r="567" spans="1:4" x14ac:dyDescent="0.25">
      <c r="A567" s="3">
        <v>0.113950368453625</v>
      </c>
      <c r="B567" s="3">
        <v>1021.48595775818</v>
      </c>
      <c r="C567" s="3">
        <v>0.114</v>
      </c>
      <c r="D567" s="3">
        <v>1021</v>
      </c>
    </row>
    <row r="568" spans="1:4" x14ac:dyDescent="0.25">
      <c r="A568" s="3">
        <v>0.14493675458001301</v>
      </c>
      <c r="B568" s="3">
        <v>33.013488461455204</v>
      </c>
      <c r="C568" s="3">
        <v>0.14499999999999999</v>
      </c>
      <c r="D568" s="3">
        <v>33</v>
      </c>
    </row>
    <row r="569" spans="1:4" x14ac:dyDescent="0.25">
      <c r="A569" s="3">
        <v>0.15454028394775901</v>
      </c>
      <c r="B569" s="3">
        <v>563.53484641197895</v>
      </c>
      <c r="C569" s="3">
        <v>0.155</v>
      </c>
      <c r="D569" s="3">
        <v>564</v>
      </c>
    </row>
    <row r="570" spans="1:4" x14ac:dyDescent="0.25">
      <c r="A570" s="3">
        <v>0.127003424386572</v>
      </c>
      <c r="B570" s="3">
        <v>182.29543527184401</v>
      </c>
      <c r="C570" s="3">
        <v>0.127</v>
      </c>
      <c r="D570" s="3">
        <v>182</v>
      </c>
    </row>
    <row r="571" spans="1:4" x14ac:dyDescent="0.25">
      <c r="A571" s="3">
        <v>0.118867731611355</v>
      </c>
      <c r="B571" s="3">
        <v>766.56759929089299</v>
      </c>
      <c r="C571" s="3">
        <v>0.11899999999999999</v>
      </c>
      <c r="D571" s="3">
        <v>767</v>
      </c>
    </row>
    <row r="572" spans="1:4" x14ac:dyDescent="0.25">
      <c r="A572" s="3">
        <v>0.16775152743781299</v>
      </c>
      <c r="B572" s="3">
        <v>277.49894963443802</v>
      </c>
      <c r="C572" s="3">
        <v>0.16800000000000001</v>
      </c>
      <c r="D572" s="3">
        <v>277</v>
      </c>
    </row>
    <row r="573" spans="1:4" x14ac:dyDescent="0.25">
      <c r="A573" s="3">
        <v>0.185232046940221</v>
      </c>
      <c r="B573" s="3">
        <v>1136.54525512082</v>
      </c>
      <c r="C573" s="3">
        <v>0.185</v>
      </c>
      <c r="D573" s="3">
        <v>1137</v>
      </c>
    </row>
    <row r="574" spans="1:4" x14ac:dyDescent="0.25">
      <c r="A574" s="3">
        <v>0.15113208538207301</v>
      </c>
      <c r="B574" s="3">
        <v>890.71540615344099</v>
      </c>
      <c r="C574" s="3">
        <v>0.151</v>
      </c>
      <c r="D574" s="3">
        <v>891</v>
      </c>
    </row>
    <row r="575" spans="1:4" x14ac:dyDescent="0.25">
      <c r="A575" s="3">
        <v>0.18972591802288999</v>
      </c>
      <c r="B575" s="3">
        <v>1231.3040720310901</v>
      </c>
      <c r="C575" s="3">
        <v>0.19</v>
      </c>
      <c r="D575" s="3">
        <v>1231</v>
      </c>
    </row>
    <row r="576" spans="1:4" x14ac:dyDescent="0.25">
      <c r="A576" s="3">
        <v>0.17908338824279901</v>
      </c>
      <c r="B576" s="3">
        <v>293.75945982350299</v>
      </c>
      <c r="C576" s="3">
        <v>0.17899999999999999</v>
      </c>
      <c r="D576" s="3">
        <v>294</v>
      </c>
    </row>
    <row r="577" spans="1:4" x14ac:dyDescent="0.25">
      <c r="A577" s="3">
        <v>0.15588850903493301</v>
      </c>
      <c r="B577" s="3">
        <v>1057.47989593174</v>
      </c>
      <c r="C577" s="3">
        <v>0.156</v>
      </c>
      <c r="D577" s="3">
        <v>1057</v>
      </c>
    </row>
    <row r="578" spans="1:4" x14ac:dyDescent="0.25">
      <c r="A578" s="3">
        <v>0.11707858745574699</v>
      </c>
      <c r="B578" s="3">
        <v>322.37444107270397</v>
      </c>
      <c r="C578" s="3">
        <v>0.11700000000000001</v>
      </c>
      <c r="D578" s="3">
        <v>322</v>
      </c>
    </row>
    <row r="579" spans="1:4" x14ac:dyDescent="0.25">
      <c r="A579" s="3">
        <v>0.14710479471087901</v>
      </c>
      <c r="B579" s="3">
        <v>1302.4525780235499</v>
      </c>
      <c r="C579" s="3">
        <v>0.14699999999999999</v>
      </c>
      <c r="D579" s="3">
        <v>1302</v>
      </c>
    </row>
    <row r="580" spans="1:4" x14ac:dyDescent="0.25">
      <c r="A580" s="3">
        <v>0.1454260252307</v>
      </c>
      <c r="B580" s="3">
        <v>82.369782489494995</v>
      </c>
      <c r="C580" s="3">
        <v>0.14499999999999999</v>
      </c>
      <c r="D580" s="3">
        <v>82</v>
      </c>
    </row>
    <row r="581" spans="1:4" x14ac:dyDescent="0.25">
      <c r="A581" s="3">
        <v>0.18119537910164399</v>
      </c>
      <c r="B581" s="3">
        <v>213.168081559499</v>
      </c>
      <c r="C581" s="3">
        <v>0.18099999999999999</v>
      </c>
      <c r="D581" s="3">
        <v>213</v>
      </c>
    </row>
    <row r="582" spans="1:4" x14ac:dyDescent="0.25">
      <c r="A582" s="3">
        <v>0.185782178302831</v>
      </c>
      <c r="B582" s="3">
        <v>196.90116443864301</v>
      </c>
      <c r="C582" s="3">
        <v>0.186</v>
      </c>
      <c r="D582" s="3">
        <v>197</v>
      </c>
    </row>
    <row r="583" spans="1:4" x14ac:dyDescent="0.25">
      <c r="A583" s="3">
        <v>0.13164039712499701</v>
      </c>
      <c r="B583" s="3">
        <v>1146.74949476287</v>
      </c>
      <c r="C583" s="3">
        <v>0.13200000000000001</v>
      </c>
      <c r="D583" s="3">
        <v>1147</v>
      </c>
    </row>
    <row r="584" spans="1:4" x14ac:dyDescent="0.25">
      <c r="A584" s="3">
        <v>0.137088649272087</v>
      </c>
      <c r="B584" s="3">
        <v>352.759203533152</v>
      </c>
      <c r="C584" s="3">
        <v>0.13700000000000001</v>
      </c>
      <c r="D584" s="3">
        <v>353</v>
      </c>
    </row>
    <row r="585" spans="1:4" x14ac:dyDescent="0.25">
      <c r="A585" s="3">
        <v>0.12142164295392301</v>
      </c>
      <c r="B585" s="3">
        <v>557.99943793269904</v>
      </c>
      <c r="C585" s="3">
        <v>0.121</v>
      </c>
      <c r="D585" s="3">
        <v>558</v>
      </c>
    </row>
    <row r="586" spans="1:4" x14ac:dyDescent="0.25">
      <c r="A586" s="3">
        <v>0.19141299062617001</v>
      </c>
      <c r="B586" s="3">
        <v>50.282993749451201</v>
      </c>
      <c r="C586" s="3">
        <v>0.191</v>
      </c>
      <c r="D586" s="3">
        <v>50</v>
      </c>
    </row>
    <row r="587" spans="1:4" x14ac:dyDescent="0.25">
      <c r="A587" s="3">
        <v>0.109492633109457</v>
      </c>
      <c r="B587" s="3">
        <v>732.42002440272404</v>
      </c>
      <c r="C587" s="3">
        <v>0.109</v>
      </c>
      <c r="D587" s="3">
        <v>732</v>
      </c>
    </row>
    <row r="588" spans="1:4" x14ac:dyDescent="0.25">
      <c r="A588" s="3">
        <v>0.19322451390314399</v>
      </c>
      <c r="B588" s="3">
        <v>1184.0989129004399</v>
      </c>
      <c r="C588" s="3">
        <v>0.193</v>
      </c>
      <c r="D588" s="3">
        <v>1184</v>
      </c>
    </row>
    <row r="589" spans="1:4" x14ac:dyDescent="0.25">
      <c r="A589" s="3">
        <v>0.17034963919321999</v>
      </c>
      <c r="B589" s="3">
        <v>741.70417166606705</v>
      </c>
      <c r="C589" s="3">
        <v>0.17</v>
      </c>
      <c r="D589" s="3">
        <v>742</v>
      </c>
    </row>
    <row r="590" spans="1:4" x14ac:dyDescent="0.25">
      <c r="A590" s="3">
        <v>0.103760612538057</v>
      </c>
      <c r="B590" s="3">
        <v>75.823775422050204</v>
      </c>
      <c r="C590" s="3">
        <v>0.104</v>
      </c>
      <c r="D590" s="3">
        <v>76</v>
      </c>
    </row>
    <row r="591" spans="1:4" x14ac:dyDescent="0.25">
      <c r="A591" s="3">
        <v>0.12051440324278601</v>
      </c>
      <c r="B591" s="3">
        <v>1057.4925995821</v>
      </c>
      <c r="C591" s="3">
        <v>0.121</v>
      </c>
      <c r="D591" s="3">
        <v>1057</v>
      </c>
    </row>
    <row r="592" spans="1:4" x14ac:dyDescent="0.25">
      <c r="A592" s="3">
        <v>0.15468735199369499</v>
      </c>
      <c r="B592" s="3">
        <v>14.262990424527301</v>
      </c>
      <c r="C592" s="3">
        <v>0.155</v>
      </c>
      <c r="D592" s="3">
        <v>14</v>
      </c>
    </row>
    <row r="593" spans="1:4" x14ac:dyDescent="0.25">
      <c r="A593" s="3">
        <v>0.119154797057997</v>
      </c>
      <c r="B593" s="3">
        <v>914.37277488284701</v>
      </c>
      <c r="C593" s="3">
        <v>0.11899999999999999</v>
      </c>
      <c r="D593" s="3">
        <v>914</v>
      </c>
    </row>
    <row r="594" spans="1:4" x14ac:dyDescent="0.25">
      <c r="A594" s="3">
        <v>0.116695249826373</v>
      </c>
      <c r="B594" s="3">
        <v>1099.0980241252701</v>
      </c>
      <c r="C594" s="3">
        <v>0.11700000000000001</v>
      </c>
      <c r="D594" s="3">
        <v>1099</v>
      </c>
    </row>
    <row r="595" spans="1:4" x14ac:dyDescent="0.25">
      <c r="A595" s="3">
        <v>0.100900582145001</v>
      </c>
      <c r="B595" s="3">
        <v>799.49529480271406</v>
      </c>
      <c r="C595" s="3">
        <v>0.10100000000000001</v>
      </c>
      <c r="D595" s="3">
        <v>799</v>
      </c>
    </row>
    <row r="596" spans="1:4" x14ac:dyDescent="0.25">
      <c r="A596" s="3">
        <v>0.108538083297488</v>
      </c>
      <c r="B596" s="3">
        <v>393.303021857141</v>
      </c>
      <c r="C596" s="3">
        <v>0.109</v>
      </c>
      <c r="D596" s="3">
        <v>393</v>
      </c>
    </row>
    <row r="597" spans="1:4" x14ac:dyDescent="0.25">
      <c r="A597" s="3">
        <v>0.17965281952643899</v>
      </c>
      <c r="B597" s="3">
        <v>907.83111444881195</v>
      </c>
      <c r="C597" s="3">
        <v>0.18</v>
      </c>
      <c r="D597" s="3">
        <v>908</v>
      </c>
    </row>
    <row r="598" spans="1:4" x14ac:dyDescent="0.25">
      <c r="A598" s="3">
        <v>0.14290586200022201</v>
      </c>
      <c r="B598" s="3">
        <v>905.93482557393804</v>
      </c>
      <c r="C598" s="3">
        <v>0.14299999999999999</v>
      </c>
      <c r="D598" s="3">
        <v>906</v>
      </c>
    </row>
    <row r="599" spans="1:4" x14ac:dyDescent="0.25">
      <c r="A599" s="3">
        <v>0.132455329560486</v>
      </c>
      <c r="B599" s="3">
        <v>201.26226122966901</v>
      </c>
      <c r="C599" s="3">
        <v>0.13200000000000001</v>
      </c>
      <c r="D599" s="3">
        <v>201</v>
      </c>
    </row>
    <row r="600" spans="1:4" x14ac:dyDescent="0.25">
      <c r="A600" s="3">
        <v>0.113833344792939</v>
      </c>
      <c r="B600" s="3">
        <v>577.64749344206496</v>
      </c>
      <c r="C600" s="3">
        <v>0.114</v>
      </c>
      <c r="D600" s="3">
        <v>578</v>
      </c>
    </row>
    <row r="601" spans="1:4" x14ac:dyDescent="0.25">
      <c r="A601" s="3">
        <v>0.18541402427105899</v>
      </c>
      <c r="B601" s="3">
        <v>276.37661800242103</v>
      </c>
      <c r="C601" s="3">
        <v>0.185</v>
      </c>
      <c r="D601" s="3">
        <v>276</v>
      </c>
    </row>
    <row r="602" spans="1:4" x14ac:dyDescent="0.25">
      <c r="A602" s="3">
        <v>0.16335599724247299</v>
      </c>
      <c r="B602" s="3">
        <v>68.602810087086397</v>
      </c>
      <c r="C602" s="3">
        <v>0.16300000000000001</v>
      </c>
      <c r="D602" s="3">
        <v>69</v>
      </c>
    </row>
    <row r="603" spans="1:4" x14ac:dyDescent="0.25">
      <c r="A603" s="3">
        <v>0.16173541271599001</v>
      </c>
      <c r="B603" s="3">
        <v>722.31063908817805</v>
      </c>
      <c r="C603" s="3">
        <v>0.16200000000000001</v>
      </c>
      <c r="D603" s="3">
        <v>722</v>
      </c>
    </row>
    <row r="604" spans="1:4" x14ac:dyDescent="0.25">
      <c r="A604" s="3">
        <v>0.113395335239729</v>
      </c>
      <c r="B604" s="3">
        <v>40.429812138134501</v>
      </c>
      <c r="C604" s="3">
        <v>0.113</v>
      </c>
      <c r="D604" s="3">
        <v>40</v>
      </c>
    </row>
    <row r="605" spans="1:4" x14ac:dyDescent="0.25">
      <c r="A605" s="3">
        <v>0.106115434405868</v>
      </c>
      <c r="B605" s="3">
        <v>478.00745147065101</v>
      </c>
      <c r="C605" s="3">
        <v>0.106</v>
      </c>
      <c r="D605" s="3">
        <v>478</v>
      </c>
    </row>
    <row r="606" spans="1:4" x14ac:dyDescent="0.25">
      <c r="A606" s="3">
        <v>0.19832737375828799</v>
      </c>
      <c r="B606" s="3">
        <v>940.79415818559005</v>
      </c>
      <c r="C606" s="3">
        <v>0.19800000000000001</v>
      </c>
      <c r="D606" s="3">
        <v>941</v>
      </c>
    </row>
    <row r="607" spans="1:4" x14ac:dyDescent="0.25">
      <c r="A607" s="3">
        <v>0.112055135459076</v>
      </c>
      <c r="B607" s="3">
        <v>1072.1756094668201</v>
      </c>
      <c r="C607" s="3">
        <v>0.112</v>
      </c>
      <c r="D607" s="3">
        <v>1072</v>
      </c>
    </row>
    <row r="608" spans="1:4" x14ac:dyDescent="0.25">
      <c r="A608" s="3">
        <v>0.160770857161779</v>
      </c>
      <c r="B608" s="3">
        <v>1088.04647586134</v>
      </c>
      <c r="C608" s="3">
        <v>0.161</v>
      </c>
      <c r="D608" s="3">
        <v>1088</v>
      </c>
    </row>
    <row r="609" spans="1:4" x14ac:dyDescent="0.25">
      <c r="A609" s="3">
        <v>0.13160698355689199</v>
      </c>
      <c r="B609" s="3">
        <v>1257.4565768084301</v>
      </c>
      <c r="C609" s="3">
        <v>0.13200000000000001</v>
      </c>
      <c r="D609" s="3">
        <v>1257</v>
      </c>
    </row>
    <row r="610" spans="1:4" x14ac:dyDescent="0.25">
      <c r="A610" s="3">
        <v>0.17235588474480901</v>
      </c>
      <c r="B610" s="3">
        <v>356.275144236438</v>
      </c>
      <c r="C610" s="3">
        <v>0.17199999999999999</v>
      </c>
      <c r="D610" s="3">
        <v>356</v>
      </c>
    </row>
    <row r="611" spans="1:4" x14ac:dyDescent="0.25">
      <c r="A611" s="3">
        <v>0.10175617479701</v>
      </c>
      <c r="B611" s="3">
        <v>275.12864138861499</v>
      </c>
      <c r="C611" s="3">
        <v>0.10199999999999999</v>
      </c>
      <c r="D611" s="3">
        <v>275</v>
      </c>
    </row>
    <row r="612" spans="1:4" x14ac:dyDescent="0.25">
      <c r="A612" s="3">
        <v>0.136175319958907</v>
      </c>
      <c r="B612" s="3">
        <v>856.98697439607599</v>
      </c>
      <c r="C612" s="3">
        <v>0.13600000000000001</v>
      </c>
      <c r="D612" s="3">
        <v>857</v>
      </c>
    </row>
    <row r="613" spans="1:4" x14ac:dyDescent="0.25">
      <c r="A613" s="3">
        <v>0.105202303295033</v>
      </c>
      <c r="B613" s="3">
        <v>836.35142529015195</v>
      </c>
      <c r="C613" s="3">
        <v>0.105</v>
      </c>
      <c r="D613" s="3">
        <v>836</v>
      </c>
    </row>
    <row r="614" spans="1:4" x14ac:dyDescent="0.25">
      <c r="A614" s="3">
        <v>0.10354901136026801</v>
      </c>
      <c r="B614" s="3">
        <v>633.12935506852602</v>
      </c>
      <c r="C614" s="3">
        <v>0.104</v>
      </c>
      <c r="D614" s="3">
        <v>633</v>
      </c>
    </row>
    <row r="615" spans="1:4" x14ac:dyDescent="0.25">
      <c r="A615" s="3">
        <v>0.124147836093077</v>
      </c>
      <c r="B615" s="3">
        <v>191.416064833257</v>
      </c>
      <c r="C615" s="3">
        <v>0.124</v>
      </c>
      <c r="D615" s="3">
        <v>191</v>
      </c>
    </row>
    <row r="616" spans="1:4" x14ac:dyDescent="0.25">
      <c r="A616" s="3">
        <v>0.102152511431501</v>
      </c>
      <c r="B616" s="3">
        <v>570.13343913742995</v>
      </c>
      <c r="C616" s="3">
        <v>0.10199999999999999</v>
      </c>
      <c r="D616" s="3">
        <v>570</v>
      </c>
    </row>
    <row r="617" spans="1:4" x14ac:dyDescent="0.25">
      <c r="A617" s="3">
        <v>0.12686004133329401</v>
      </c>
      <c r="B617" s="3">
        <v>1015.69093299211</v>
      </c>
      <c r="C617" s="3">
        <v>0.127</v>
      </c>
      <c r="D617" s="3">
        <v>1016</v>
      </c>
    </row>
    <row r="618" spans="1:4" x14ac:dyDescent="0.25">
      <c r="A618" s="3">
        <v>0.101476666265035</v>
      </c>
      <c r="B618" s="3">
        <v>585.12610688645805</v>
      </c>
      <c r="C618" s="3">
        <v>0.10100000000000001</v>
      </c>
      <c r="D618" s="3">
        <v>585</v>
      </c>
    </row>
    <row r="619" spans="1:4" x14ac:dyDescent="0.25">
      <c r="A619" s="3">
        <v>0.18510983718610199</v>
      </c>
      <c r="B619" s="3">
        <v>1002.0989036301</v>
      </c>
      <c r="C619" s="3">
        <v>0.185</v>
      </c>
      <c r="D619" s="3">
        <v>1002</v>
      </c>
    </row>
    <row r="620" spans="1:4" x14ac:dyDescent="0.25">
      <c r="A620" s="3">
        <v>0.123606485132547</v>
      </c>
      <c r="B620" s="3">
        <v>206.096378805092</v>
      </c>
      <c r="C620" s="3">
        <v>0.124</v>
      </c>
      <c r="D620" s="3">
        <v>206</v>
      </c>
    </row>
    <row r="621" spans="1:4" x14ac:dyDescent="0.25">
      <c r="A621" s="3">
        <v>0.15086277290856501</v>
      </c>
      <c r="B621" s="3">
        <v>805.59966091130104</v>
      </c>
      <c r="C621" s="3">
        <v>0.151</v>
      </c>
      <c r="D621" s="3">
        <v>806</v>
      </c>
    </row>
    <row r="622" spans="1:4" x14ac:dyDescent="0.25">
      <c r="A622" s="3">
        <v>0.14565472608369401</v>
      </c>
      <c r="B622" s="3">
        <v>147.82326707868299</v>
      </c>
      <c r="C622" s="3">
        <v>0.14599999999999999</v>
      </c>
      <c r="D622" s="3">
        <v>148</v>
      </c>
    </row>
    <row r="623" spans="1:4" x14ac:dyDescent="0.25">
      <c r="A623" s="3">
        <v>0.16402108743816299</v>
      </c>
      <c r="B623" s="3">
        <v>1228.77147444501</v>
      </c>
      <c r="C623" s="3">
        <v>0.16400000000000001</v>
      </c>
      <c r="D623" s="3">
        <v>1229</v>
      </c>
    </row>
    <row r="624" spans="1:4" x14ac:dyDescent="0.25">
      <c r="A624" s="3">
        <v>0.13910710107007301</v>
      </c>
      <c r="B624" s="3">
        <v>951.37494955356203</v>
      </c>
      <c r="C624" s="3">
        <v>0.13900000000000001</v>
      </c>
      <c r="D624" s="3">
        <v>951</v>
      </c>
    </row>
    <row r="625" spans="1:4" x14ac:dyDescent="0.25">
      <c r="A625" s="3">
        <v>0.131949013761954</v>
      </c>
      <c r="B625" s="3">
        <v>1195.49175176677</v>
      </c>
      <c r="C625" s="3">
        <v>0.13200000000000001</v>
      </c>
      <c r="D625" s="3">
        <v>1195</v>
      </c>
    </row>
    <row r="626" spans="1:4" x14ac:dyDescent="0.25">
      <c r="A626" s="3">
        <v>0.10388458995953</v>
      </c>
      <c r="B626" s="3">
        <v>523.26068113954705</v>
      </c>
      <c r="C626" s="3">
        <v>0.104</v>
      </c>
      <c r="D626" s="3">
        <v>523</v>
      </c>
    </row>
    <row r="627" spans="1:4" x14ac:dyDescent="0.25">
      <c r="A627" s="3">
        <v>0.148020666084901</v>
      </c>
      <c r="B627" s="3">
        <v>1161.3711871663199</v>
      </c>
      <c r="C627" s="3">
        <v>0.14799999999999999</v>
      </c>
      <c r="D627" s="3">
        <v>1161</v>
      </c>
    </row>
    <row r="628" spans="1:4" x14ac:dyDescent="0.25">
      <c r="A628" s="3">
        <v>0.18020190921555501</v>
      </c>
      <c r="B628" s="3">
        <v>551.91491540020502</v>
      </c>
      <c r="C628" s="3">
        <v>0.18</v>
      </c>
      <c r="D628" s="3">
        <v>552</v>
      </c>
    </row>
    <row r="629" spans="1:4" x14ac:dyDescent="0.25">
      <c r="A629" s="3">
        <v>0.58608781026410695</v>
      </c>
      <c r="B629" s="3">
        <v>111.282207780108</v>
      </c>
      <c r="C629" s="3">
        <v>0.58599999999999997</v>
      </c>
      <c r="D629" s="3">
        <v>111</v>
      </c>
    </row>
    <row r="630" spans="1:4" x14ac:dyDescent="0.25">
      <c r="A630" s="3">
        <v>0.425002150956099</v>
      </c>
      <c r="B630" s="3">
        <v>137.008625205844</v>
      </c>
      <c r="C630" s="3">
        <v>0.42499999999999999</v>
      </c>
      <c r="D630" s="3">
        <v>137</v>
      </c>
    </row>
    <row r="631" spans="1:4" x14ac:dyDescent="0.25">
      <c r="A631" s="3">
        <v>0.53450337042087803</v>
      </c>
      <c r="B631" s="3">
        <v>101.13726421998901</v>
      </c>
      <c r="C631" s="3">
        <v>0.53500000000000003</v>
      </c>
      <c r="D631" s="3">
        <v>101</v>
      </c>
    </row>
    <row r="632" spans="1:4" x14ac:dyDescent="0.25">
      <c r="A632" s="3">
        <v>0.316878632589781</v>
      </c>
      <c r="B632" s="3">
        <v>126.434025650549</v>
      </c>
      <c r="C632" s="3">
        <v>0.317</v>
      </c>
      <c r="D632" s="3">
        <v>126</v>
      </c>
    </row>
    <row r="633" spans="1:4" x14ac:dyDescent="0.25">
      <c r="A633" s="3">
        <v>0.47394409132451198</v>
      </c>
      <c r="B633" s="3">
        <v>76.291173431623406</v>
      </c>
      <c r="C633" s="3">
        <v>0.47399999999999998</v>
      </c>
      <c r="D633" s="3">
        <v>76</v>
      </c>
    </row>
    <row r="634" spans="1:4" x14ac:dyDescent="0.25">
      <c r="A634" s="3">
        <v>0.30266744187093497</v>
      </c>
      <c r="B634" s="3">
        <v>25.904370593702001</v>
      </c>
      <c r="C634" s="3">
        <v>0.30299999999999999</v>
      </c>
      <c r="D634" s="3">
        <v>26</v>
      </c>
    </row>
    <row r="635" spans="1:4" x14ac:dyDescent="0.25">
      <c r="A635" s="3">
        <v>0.460322865110813</v>
      </c>
      <c r="B635" s="3">
        <v>139.08655196529801</v>
      </c>
      <c r="C635" s="3">
        <v>0.46</v>
      </c>
      <c r="D635" s="3">
        <v>139</v>
      </c>
    </row>
    <row r="636" spans="1:4" x14ac:dyDescent="0.25">
      <c r="A636" s="3">
        <v>0.43125024991752697</v>
      </c>
      <c r="B636" s="3">
        <v>102.349304001115</v>
      </c>
      <c r="C636" s="3">
        <v>0.43099999999999999</v>
      </c>
      <c r="D636" s="3">
        <v>102</v>
      </c>
    </row>
    <row r="637" spans="1:4" x14ac:dyDescent="0.25">
      <c r="A637" s="3">
        <v>0.51492954195387897</v>
      </c>
      <c r="B637" s="3">
        <v>76.408438427502006</v>
      </c>
      <c r="C637" s="3">
        <v>0.51500000000000001</v>
      </c>
      <c r="D637" s="3">
        <v>76</v>
      </c>
    </row>
    <row r="638" spans="1:4" x14ac:dyDescent="0.25">
      <c r="A638" s="3">
        <v>0.42293622293912397</v>
      </c>
      <c r="B638" s="3">
        <v>140.86615510281499</v>
      </c>
      <c r="C638" s="3">
        <v>0.42299999999999999</v>
      </c>
      <c r="D638" s="3">
        <v>141</v>
      </c>
    </row>
    <row r="639" spans="1:4" x14ac:dyDescent="0.25">
      <c r="A639" s="3">
        <v>0.549989401588592</v>
      </c>
      <c r="B639" s="3">
        <v>95.669476118134398</v>
      </c>
      <c r="C639" s="3">
        <v>0.55000000000000004</v>
      </c>
      <c r="D639" s="3">
        <v>96</v>
      </c>
    </row>
    <row r="640" spans="1:4" x14ac:dyDescent="0.25">
      <c r="A640" s="3">
        <v>0.46497881412387099</v>
      </c>
      <c r="B640" s="3">
        <v>68.252732700243499</v>
      </c>
      <c r="C640" s="3">
        <v>0.46500000000000002</v>
      </c>
      <c r="D640" s="3">
        <v>68</v>
      </c>
    </row>
    <row r="641" spans="1:4" x14ac:dyDescent="0.25">
      <c r="A641" s="3">
        <v>0.48818436114278402</v>
      </c>
      <c r="B641" s="3">
        <v>60.771096812316301</v>
      </c>
      <c r="C641" s="3">
        <v>0.48799999999999999</v>
      </c>
      <c r="D641" s="3">
        <v>61</v>
      </c>
    </row>
    <row r="642" spans="1:4" x14ac:dyDescent="0.25">
      <c r="A642" s="3">
        <v>0.35494516624302902</v>
      </c>
      <c r="B642" s="3">
        <v>57.630664917964197</v>
      </c>
      <c r="C642" s="3">
        <v>0.35499999999999998</v>
      </c>
      <c r="D642" s="3">
        <v>58</v>
      </c>
    </row>
    <row r="643" spans="1:4" x14ac:dyDescent="0.25">
      <c r="A643" s="3">
        <v>0.58174722678119595</v>
      </c>
      <c r="B643" s="3">
        <v>61.319894508654201</v>
      </c>
      <c r="C643" s="3">
        <v>0.58199999999999996</v>
      </c>
      <c r="D643" s="3">
        <v>61</v>
      </c>
    </row>
    <row r="644" spans="1:4" x14ac:dyDescent="0.25">
      <c r="A644" s="3">
        <v>0.39617250375150398</v>
      </c>
      <c r="B644" s="3">
        <v>33.195181018906503</v>
      </c>
      <c r="C644" s="3">
        <v>0.39600000000000002</v>
      </c>
      <c r="D644" s="3">
        <v>33</v>
      </c>
    </row>
    <row r="645" spans="1:4" x14ac:dyDescent="0.25">
      <c r="A645" s="3">
        <v>0.414096764876416</v>
      </c>
      <c r="B645" s="3">
        <v>72.831901035327306</v>
      </c>
      <c r="C645" s="3">
        <v>0.41399999999999998</v>
      </c>
      <c r="D645" s="3">
        <v>73</v>
      </c>
    </row>
    <row r="646" spans="1:4" x14ac:dyDescent="0.25">
      <c r="A646" s="3">
        <v>0.53404317953090497</v>
      </c>
      <c r="B646" s="3">
        <v>43.2341482491913</v>
      </c>
      <c r="C646" s="3">
        <v>0.53400000000000003</v>
      </c>
      <c r="D646" s="3">
        <v>43</v>
      </c>
    </row>
    <row r="647" spans="1:4" x14ac:dyDescent="0.25">
      <c r="A647" s="3">
        <v>0.41153772311180098</v>
      </c>
      <c r="B647" s="3">
        <v>107.87591472176901</v>
      </c>
      <c r="C647" s="3">
        <v>0.41199999999999998</v>
      </c>
      <c r="D647" s="3">
        <v>108</v>
      </c>
    </row>
    <row r="648" spans="1:4" x14ac:dyDescent="0.25">
      <c r="A648" s="3">
        <v>0.51738537670877105</v>
      </c>
      <c r="B648" s="3">
        <v>69.360248958670397</v>
      </c>
      <c r="C648" s="3">
        <v>0.51700000000000002</v>
      </c>
      <c r="D648" s="3">
        <v>69</v>
      </c>
    </row>
    <row r="649" spans="1:4" x14ac:dyDescent="0.25">
      <c r="A649" s="3">
        <v>0.54036913573003298</v>
      </c>
      <c r="B649" s="3">
        <v>152.63415747306999</v>
      </c>
      <c r="C649" s="3">
        <v>0.54</v>
      </c>
      <c r="D649" s="3">
        <v>153</v>
      </c>
    </row>
    <row r="650" spans="1:4" x14ac:dyDescent="0.25">
      <c r="A650" s="3">
        <v>0.54655855292552302</v>
      </c>
      <c r="B650" s="3">
        <v>50.809489171606998</v>
      </c>
      <c r="C650" s="3">
        <v>0.54700000000000004</v>
      </c>
      <c r="D650" s="3">
        <v>51</v>
      </c>
    </row>
    <row r="651" spans="1:4" x14ac:dyDescent="0.25">
      <c r="A651" s="3">
        <v>0.51139959624124798</v>
      </c>
      <c r="B651" s="3">
        <v>91.518742447443302</v>
      </c>
      <c r="C651" s="3">
        <v>0.51100000000000001</v>
      </c>
      <c r="D651" s="3">
        <v>92</v>
      </c>
    </row>
    <row r="652" spans="1:4" x14ac:dyDescent="0.25">
      <c r="A652" s="3">
        <v>0.271717727382153</v>
      </c>
      <c r="B652" s="3">
        <v>94.187050539115702</v>
      </c>
      <c r="C652" s="3">
        <v>0.27200000000000002</v>
      </c>
      <c r="D652" s="3">
        <v>94</v>
      </c>
    </row>
    <row r="653" spans="1:4" x14ac:dyDescent="0.25">
      <c r="A653" s="3">
        <v>0.27492658280917498</v>
      </c>
      <c r="B653" s="3">
        <v>90.631812609049803</v>
      </c>
      <c r="C653" s="3">
        <v>0.27500000000000002</v>
      </c>
      <c r="D653" s="3">
        <v>91</v>
      </c>
    </row>
    <row r="654" spans="1:4" x14ac:dyDescent="0.25">
      <c r="A654" s="3">
        <v>0.36095137207796801</v>
      </c>
      <c r="B654" s="3">
        <v>93.004740381892404</v>
      </c>
      <c r="C654" s="3">
        <v>0.36099999999999999</v>
      </c>
      <c r="D654" s="3">
        <v>93</v>
      </c>
    </row>
    <row r="655" spans="1:4" x14ac:dyDescent="0.25">
      <c r="A655" s="3">
        <v>0.203359265963795</v>
      </c>
      <c r="B655" s="3">
        <v>123.78764308035601</v>
      </c>
      <c r="C655" s="3">
        <v>0.20300000000000001</v>
      </c>
      <c r="D655" s="3">
        <v>124</v>
      </c>
    </row>
    <row r="656" spans="1:4" x14ac:dyDescent="0.25">
      <c r="A656" s="3">
        <v>0.47496021189022197</v>
      </c>
      <c r="B656" s="3">
        <v>35.347699975699499</v>
      </c>
      <c r="C656" s="3">
        <v>0.47499999999999998</v>
      </c>
      <c r="D656" s="3">
        <v>35</v>
      </c>
    </row>
    <row r="657" spans="1:4" x14ac:dyDescent="0.25">
      <c r="A657" s="3">
        <v>0.59548412543721396</v>
      </c>
      <c r="B657" s="3">
        <v>122.643452387583</v>
      </c>
      <c r="C657" s="3">
        <v>0.59499999999999997</v>
      </c>
      <c r="D657" s="3">
        <v>123</v>
      </c>
    </row>
    <row r="658" spans="1:4" x14ac:dyDescent="0.25">
      <c r="A658" s="3">
        <v>0.41226259013775901</v>
      </c>
      <c r="B658" s="3">
        <v>150.85606137233</v>
      </c>
      <c r="C658" s="3">
        <v>0.41199999999999998</v>
      </c>
      <c r="D658" s="3">
        <v>151</v>
      </c>
    </row>
    <row r="659" spans="1:4" x14ac:dyDescent="0.25">
      <c r="A659" s="3">
        <v>0.24674996153378101</v>
      </c>
      <c r="B659" s="3">
        <v>35.511413376635097</v>
      </c>
      <c r="C659" s="3">
        <v>0.247</v>
      </c>
      <c r="D659" s="3">
        <v>36</v>
      </c>
    </row>
    <row r="660" spans="1:4" x14ac:dyDescent="0.25">
      <c r="A660" s="3">
        <v>0.26041598509473601</v>
      </c>
      <c r="B660" s="3">
        <v>102.701188573435</v>
      </c>
      <c r="C660" s="3">
        <v>0.26</v>
      </c>
      <c r="D660" s="3">
        <v>103</v>
      </c>
    </row>
    <row r="661" spans="1:4" x14ac:dyDescent="0.25">
      <c r="A661" s="3">
        <v>0.28657843033878899</v>
      </c>
      <c r="B661" s="3">
        <v>105.886021206694</v>
      </c>
      <c r="C661" s="3">
        <v>0.28699999999999998</v>
      </c>
      <c r="D661" s="3">
        <v>106</v>
      </c>
    </row>
    <row r="662" spans="1:4" x14ac:dyDescent="0.25">
      <c r="A662" s="3">
        <v>0.44558436674441498</v>
      </c>
      <c r="B662" s="3">
        <v>60.471495252351303</v>
      </c>
      <c r="C662" s="3">
        <v>0.44600000000000001</v>
      </c>
      <c r="D662" s="3">
        <v>60</v>
      </c>
    </row>
    <row r="663" spans="1:4" x14ac:dyDescent="0.25">
      <c r="A663" s="3">
        <v>0.58959406872132802</v>
      </c>
      <c r="B663" s="3">
        <v>116.197218458801</v>
      </c>
      <c r="C663" s="3">
        <v>0.59</v>
      </c>
      <c r="D663" s="3">
        <v>116</v>
      </c>
    </row>
    <row r="664" spans="1:4" x14ac:dyDescent="0.25">
      <c r="A664" s="3">
        <v>0.52630107682264005</v>
      </c>
      <c r="B664" s="3">
        <v>73.902997349637999</v>
      </c>
      <c r="C664" s="3">
        <v>0.52600000000000002</v>
      </c>
      <c r="D664" s="3">
        <v>74</v>
      </c>
    </row>
    <row r="665" spans="1:4" x14ac:dyDescent="0.25">
      <c r="A665" s="3">
        <v>0.57895458613227602</v>
      </c>
      <c r="B665" s="3">
        <v>41.125752858669003</v>
      </c>
      <c r="C665" s="3">
        <v>0.57899999999999996</v>
      </c>
      <c r="D665" s="3">
        <v>41</v>
      </c>
    </row>
    <row r="666" spans="1:4" x14ac:dyDescent="0.25">
      <c r="A666" s="3">
        <v>0.55194175911780397</v>
      </c>
      <c r="B666" s="3">
        <v>60.457466091799198</v>
      </c>
      <c r="C666" s="3">
        <v>0.55200000000000005</v>
      </c>
      <c r="D666" s="3">
        <v>60</v>
      </c>
    </row>
    <row r="667" spans="1:4" x14ac:dyDescent="0.25">
      <c r="A667" s="3">
        <v>0.42830318164736503</v>
      </c>
      <c r="B667" s="3">
        <v>96.880665923448404</v>
      </c>
      <c r="C667" s="3">
        <v>0.42799999999999999</v>
      </c>
      <c r="D667" s="3">
        <v>97</v>
      </c>
    </row>
    <row r="668" spans="1:4" x14ac:dyDescent="0.25">
      <c r="A668" s="3">
        <v>0.50249177565816205</v>
      </c>
      <c r="B668" s="3">
        <v>92.531241406595896</v>
      </c>
      <c r="C668" s="3">
        <v>0.502</v>
      </c>
      <c r="D668" s="3">
        <v>93</v>
      </c>
    </row>
    <row r="669" spans="1:4" x14ac:dyDescent="0.25">
      <c r="A669" s="3">
        <v>0.51514346791313803</v>
      </c>
      <c r="B669" s="3">
        <v>67.009073321212895</v>
      </c>
      <c r="C669" s="3">
        <v>0.51500000000000001</v>
      </c>
      <c r="D669" s="3">
        <v>67</v>
      </c>
    </row>
    <row r="670" spans="1:4" x14ac:dyDescent="0.25">
      <c r="A670" s="3">
        <v>0.45993482124968998</v>
      </c>
      <c r="B670" s="3">
        <v>126.74848994360499</v>
      </c>
      <c r="C670" s="3">
        <v>0.46</v>
      </c>
      <c r="D670" s="3">
        <v>127</v>
      </c>
    </row>
    <row r="671" spans="1:4" x14ac:dyDescent="0.25">
      <c r="A671" s="3">
        <v>0.496205286796921</v>
      </c>
      <c r="B671" s="3">
        <v>71.874668639480404</v>
      </c>
      <c r="C671" s="3">
        <v>0.496</v>
      </c>
      <c r="D671" s="3">
        <v>72</v>
      </c>
    </row>
    <row r="672" spans="1:4" x14ac:dyDescent="0.25">
      <c r="A672" s="3">
        <v>0.37121273385179399</v>
      </c>
      <c r="B672" s="3">
        <v>91.855669208463198</v>
      </c>
      <c r="C672" s="3">
        <v>0.371</v>
      </c>
      <c r="D672" s="3">
        <v>92</v>
      </c>
    </row>
    <row r="673" spans="1:4" x14ac:dyDescent="0.25">
      <c r="A673" s="3">
        <v>0.31690863137157999</v>
      </c>
      <c r="B673" s="3">
        <v>90.848495770640795</v>
      </c>
      <c r="C673" s="3">
        <v>0.317</v>
      </c>
      <c r="D673" s="3">
        <v>91</v>
      </c>
    </row>
    <row r="674" spans="1:4" x14ac:dyDescent="0.25">
      <c r="A674" s="3">
        <v>0.56722058006200504</v>
      </c>
      <c r="B674" s="3">
        <v>137.19340649417899</v>
      </c>
      <c r="C674" s="3">
        <v>0.56699999999999995</v>
      </c>
      <c r="D674" s="3">
        <v>137</v>
      </c>
    </row>
    <row r="675" spans="1:4" x14ac:dyDescent="0.25">
      <c r="A675" s="3">
        <v>0.59183727153559695</v>
      </c>
      <c r="B675" s="3">
        <v>110.14061892228</v>
      </c>
      <c r="C675" s="3">
        <v>0.59199999999999997</v>
      </c>
      <c r="D675" s="3">
        <v>110</v>
      </c>
    </row>
    <row r="676" spans="1:4" x14ac:dyDescent="0.25">
      <c r="A676" s="3">
        <v>0.32582819628821602</v>
      </c>
      <c r="B676" s="3">
        <v>84.9355520776557</v>
      </c>
      <c r="C676" s="3">
        <v>0.32600000000000001</v>
      </c>
      <c r="D676" s="3">
        <v>85</v>
      </c>
    </row>
    <row r="677" spans="1:4" x14ac:dyDescent="0.25">
      <c r="A677" s="3">
        <v>0.40124595816429998</v>
      </c>
      <c r="B677" s="3">
        <v>25.903625808207099</v>
      </c>
      <c r="C677" s="3">
        <v>0.40100000000000002</v>
      </c>
      <c r="D677" s="3">
        <v>26</v>
      </c>
    </row>
    <row r="678" spans="1:4" x14ac:dyDescent="0.25">
      <c r="A678" s="3">
        <v>0.27504765100194301</v>
      </c>
      <c r="B678" s="3">
        <v>83.298496164487901</v>
      </c>
      <c r="C678" s="3">
        <v>0.27500000000000002</v>
      </c>
      <c r="D678" s="3">
        <v>83</v>
      </c>
    </row>
    <row r="679" spans="1:4" x14ac:dyDescent="0.25">
      <c r="A679" s="3">
        <v>0.51487106332627897</v>
      </c>
      <c r="B679" s="3">
        <v>16.0522788002651</v>
      </c>
      <c r="C679" s="3">
        <v>0.51500000000000001</v>
      </c>
      <c r="D679" s="3">
        <v>16</v>
      </c>
    </row>
    <row r="680" spans="1:4" x14ac:dyDescent="0.25">
      <c r="A680" s="3">
        <v>0.49775055349513903</v>
      </c>
      <c r="B680" s="3">
        <v>44.416476750053398</v>
      </c>
      <c r="C680" s="3">
        <v>0.498</v>
      </c>
      <c r="D680" s="3">
        <v>44</v>
      </c>
    </row>
    <row r="681" spans="1:4" x14ac:dyDescent="0.25">
      <c r="A681" s="3">
        <v>0.29533296277646798</v>
      </c>
      <c r="B681" s="3">
        <v>58.4667973354805</v>
      </c>
      <c r="C681" s="3">
        <v>0.29499999999999998</v>
      </c>
      <c r="D681" s="3">
        <v>58</v>
      </c>
    </row>
    <row r="682" spans="1:4" x14ac:dyDescent="0.25">
      <c r="A682" s="3">
        <v>0.46719555359228798</v>
      </c>
      <c r="B682" s="3">
        <v>35.255332059366403</v>
      </c>
      <c r="C682" s="3">
        <v>0.46700000000000003</v>
      </c>
      <c r="D682" s="3">
        <v>35</v>
      </c>
    </row>
    <row r="683" spans="1:4" x14ac:dyDescent="0.25">
      <c r="A683" s="3">
        <v>0.37789636919994701</v>
      </c>
      <c r="B683" s="3">
        <v>75.714256550753703</v>
      </c>
      <c r="C683" s="3">
        <v>0.378</v>
      </c>
      <c r="D683" s="3">
        <v>76</v>
      </c>
    </row>
    <row r="684" spans="1:4" x14ac:dyDescent="0.25">
      <c r="A684" s="3">
        <v>0.52086885797756</v>
      </c>
      <c r="B684" s="3">
        <v>64.211171101918893</v>
      </c>
      <c r="C684" s="3">
        <v>0.52100000000000002</v>
      </c>
      <c r="D684" s="3">
        <v>64</v>
      </c>
    </row>
    <row r="685" spans="1:4" x14ac:dyDescent="0.25">
      <c r="A685" s="3">
        <v>0.242125841410231</v>
      </c>
      <c r="B685" s="3">
        <v>78.270812223297995</v>
      </c>
      <c r="C685" s="3">
        <v>0.24199999999999999</v>
      </c>
      <c r="D685" s="3">
        <v>78</v>
      </c>
    </row>
    <row r="686" spans="1:4" x14ac:dyDescent="0.25">
      <c r="A686" s="3">
        <v>0.34631293415818898</v>
      </c>
      <c r="B686" s="3">
        <v>107.108108905112</v>
      </c>
      <c r="C686" s="3">
        <v>0.34599999999999997</v>
      </c>
      <c r="D686" s="3">
        <v>107</v>
      </c>
    </row>
    <row r="687" spans="1:4" x14ac:dyDescent="0.25">
      <c r="A687" s="3">
        <v>0.21978249012162701</v>
      </c>
      <c r="B687" s="3">
        <v>21.865378037242301</v>
      </c>
      <c r="C687" s="3">
        <v>0.22</v>
      </c>
      <c r="D687" s="3">
        <v>22</v>
      </c>
    </row>
    <row r="688" spans="1:4" x14ac:dyDescent="0.25">
      <c r="A688" s="3">
        <v>0.58334034384404199</v>
      </c>
      <c r="B688" s="3">
        <v>25.926035915722998</v>
      </c>
      <c r="C688" s="3">
        <v>0.58299999999999996</v>
      </c>
      <c r="D688" s="3">
        <v>26</v>
      </c>
    </row>
    <row r="689" spans="1:4" x14ac:dyDescent="0.25">
      <c r="A689" s="3">
        <v>0.48982356828290402</v>
      </c>
      <c r="B689" s="3">
        <v>33.7706951710406</v>
      </c>
      <c r="C689" s="3">
        <v>0.49</v>
      </c>
      <c r="D689" s="3">
        <v>34</v>
      </c>
    </row>
    <row r="690" spans="1:4" x14ac:dyDescent="0.25">
      <c r="A690" s="3">
        <v>0.212771665834327</v>
      </c>
      <c r="B690" s="3">
        <v>71.045720802335396</v>
      </c>
      <c r="C690" s="3">
        <v>0.21299999999999999</v>
      </c>
      <c r="D690" s="3">
        <v>71</v>
      </c>
    </row>
    <row r="691" spans="1:4" x14ac:dyDescent="0.25">
      <c r="A691" s="3">
        <v>0.26553805744991898</v>
      </c>
      <c r="B691" s="3">
        <v>127.52739902962399</v>
      </c>
      <c r="C691" s="3">
        <v>0.26600000000000001</v>
      </c>
      <c r="D691" s="3">
        <v>128</v>
      </c>
    </row>
    <row r="692" spans="1:4" x14ac:dyDescent="0.25">
      <c r="A692" s="3">
        <v>0.31563186108532298</v>
      </c>
      <c r="B692" s="3">
        <v>62.047996595005799</v>
      </c>
      <c r="C692" s="3">
        <v>0.316</v>
      </c>
      <c r="D692" s="3">
        <v>62</v>
      </c>
    </row>
    <row r="693" spans="1:4" x14ac:dyDescent="0.25">
      <c r="A693" s="3">
        <v>0.23191163762984199</v>
      </c>
      <c r="B693" s="3">
        <v>138.208384208262</v>
      </c>
      <c r="C693" s="3">
        <v>0.23200000000000001</v>
      </c>
      <c r="D693" s="3">
        <v>138</v>
      </c>
    </row>
    <row r="694" spans="1:4" x14ac:dyDescent="0.25">
      <c r="A694" s="3">
        <v>0.57336174799102602</v>
      </c>
      <c r="B694" s="3">
        <v>119.12289663169</v>
      </c>
      <c r="C694" s="3">
        <v>0.57299999999999995</v>
      </c>
      <c r="D694" s="3">
        <v>119</v>
      </c>
    </row>
    <row r="695" spans="1:4" x14ac:dyDescent="0.25">
      <c r="A695" s="3">
        <v>0.52911423028237103</v>
      </c>
      <c r="B695" s="3">
        <v>134.06191817969199</v>
      </c>
      <c r="C695" s="3">
        <v>0.52900000000000003</v>
      </c>
      <c r="D695" s="3">
        <v>134</v>
      </c>
    </row>
    <row r="696" spans="1:4" x14ac:dyDescent="0.25">
      <c r="A696" s="3">
        <v>0.464429133963152</v>
      </c>
      <c r="B696" s="3">
        <v>81.385182442220696</v>
      </c>
      <c r="C696" s="3">
        <v>0.46400000000000002</v>
      </c>
      <c r="D696" s="3">
        <v>81</v>
      </c>
    </row>
    <row r="697" spans="1:4" x14ac:dyDescent="0.25">
      <c r="A697" s="3">
        <v>0.53713479224691596</v>
      </c>
      <c r="B697" s="3">
        <v>47.913918956097199</v>
      </c>
      <c r="C697" s="3">
        <v>0.53700000000000003</v>
      </c>
      <c r="D697" s="3">
        <v>48</v>
      </c>
    </row>
    <row r="698" spans="1:4" x14ac:dyDescent="0.25">
      <c r="A698" s="3">
        <v>0.50400804925335696</v>
      </c>
      <c r="B698" s="3">
        <v>130.50339451239699</v>
      </c>
      <c r="C698" s="3">
        <v>0.504</v>
      </c>
      <c r="D698" s="3">
        <v>131</v>
      </c>
    </row>
    <row r="699" spans="1:4" x14ac:dyDescent="0.25">
      <c r="A699" s="3">
        <v>0.20435096791544699</v>
      </c>
      <c r="B699" s="3">
        <v>44.379255978065302</v>
      </c>
      <c r="C699" s="3">
        <v>0.20399999999999999</v>
      </c>
      <c r="D699" s="3">
        <v>44</v>
      </c>
    </row>
    <row r="700" spans="1:4" x14ac:dyDescent="0.25">
      <c r="A700" s="3">
        <v>0.51789214344844103</v>
      </c>
      <c r="B700" s="3">
        <v>20.308914243734701</v>
      </c>
      <c r="C700" s="3">
        <v>0.51800000000000002</v>
      </c>
      <c r="D700" s="3">
        <v>20</v>
      </c>
    </row>
    <row r="701" spans="1:4" x14ac:dyDescent="0.25">
      <c r="A701" s="3">
        <v>0.40637446311702702</v>
      </c>
      <c r="B701" s="3">
        <v>72.522277679456707</v>
      </c>
      <c r="C701" s="3">
        <v>0.40600000000000003</v>
      </c>
      <c r="D701" s="3">
        <v>73</v>
      </c>
    </row>
    <row r="702" spans="1:4" x14ac:dyDescent="0.25">
      <c r="A702" s="3">
        <v>0.29664988998415498</v>
      </c>
      <c r="B702" s="3">
        <v>142.266514990405</v>
      </c>
      <c r="C702" s="3">
        <v>0.29699999999999999</v>
      </c>
      <c r="D702" s="3">
        <v>142</v>
      </c>
    </row>
    <row r="703" spans="1:4" x14ac:dyDescent="0.25">
      <c r="A703" s="3">
        <v>0.28278301879564299</v>
      </c>
      <c r="B703" s="3">
        <v>45.584614121872903</v>
      </c>
      <c r="C703" s="3">
        <v>0.28299999999999997</v>
      </c>
      <c r="D703" s="3">
        <v>46</v>
      </c>
    </row>
    <row r="704" spans="1:4" x14ac:dyDescent="0.25">
      <c r="A704" s="3">
        <v>0.421423863807248</v>
      </c>
      <c r="B704" s="3">
        <v>68.192766395556404</v>
      </c>
      <c r="C704" s="3">
        <v>0.42099999999999999</v>
      </c>
      <c r="D704" s="3">
        <v>68</v>
      </c>
    </row>
    <row r="705" spans="1:4" x14ac:dyDescent="0.25">
      <c r="A705" s="3">
        <v>0.22678165616092</v>
      </c>
      <c r="B705" s="3">
        <v>18.801368644607301</v>
      </c>
      <c r="C705" s="3">
        <v>0.22700000000000001</v>
      </c>
      <c r="D705" s="3">
        <v>19</v>
      </c>
    </row>
    <row r="706" spans="1:4" x14ac:dyDescent="0.25">
      <c r="A706" s="3">
        <v>0.42361727156041601</v>
      </c>
      <c r="B706" s="3">
        <v>49.148657444424998</v>
      </c>
      <c r="C706" s="3">
        <v>0.42399999999999999</v>
      </c>
      <c r="D706" s="3">
        <v>49</v>
      </c>
    </row>
    <row r="707" spans="1:4" x14ac:dyDescent="0.25">
      <c r="A707" s="3">
        <v>0.59506409801554305</v>
      </c>
      <c r="B707" s="3">
        <v>137.22308162667301</v>
      </c>
      <c r="C707" s="3">
        <v>0.59499999999999997</v>
      </c>
      <c r="D707" s="3">
        <v>137</v>
      </c>
    </row>
    <row r="708" spans="1:4" x14ac:dyDescent="0.25">
      <c r="A708" s="3">
        <v>0.505665833729815</v>
      </c>
      <c r="B708" s="3">
        <v>86.327068766229999</v>
      </c>
      <c r="C708" s="3">
        <v>0.50600000000000001</v>
      </c>
      <c r="D708" s="3">
        <v>86</v>
      </c>
    </row>
    <row r="709" spans="1:4" x14ac:dyDescent="0.25">
      <c r="A709" s="3">
        <v>0.39272776399680798</v>
      </c>
      <c r="B709" s="3">
        <v>65.229262502479301</v>
      </c>
      <c r="C709" s="3">
        <v>0.39300000000000002</v>
      </c>
      <c r="D709" s="3">
        <v>65</v>
      </c>
    </row>
    <row r="710" spans="1:4" x14ac:dyDescent="0.25">
      <c r="A710" s="3">
        <v>0.440188409790921</v>
      </c>
      <c r="B710" s="3">
        <v>64.309500861392493</v>
      </c>
      <c r="C710" s="3">
        <v>0.44</v>
      </c>
      <c r="D710" s="3">
        <v>64</v>
      </c>
    </row>
    <row r="711" spans="1:4" x14ac:dyDescent="0.25">
      <c r="A711" s="3">
        <v>0.23588329266261401</v>
      </c>
      <c r="B711" s="3">
        <v>45.342754284060902</v>
      </c>
      <c r="C711" s="3">
        <v>0.23599999999999999</v>
      </c>
      <c r="D711" s="3">
        <v>45</v>
      </c>
    </row>
    <row r="712" spans="1:4" x14ac:dyDescent="0.25">
      <c r="A712" s="3">
        <v>0.50259471364973596</v>
      </c>
      <c r="B712" s="3">
        <v>122.016721623824</v>
      </c>
      <c r="C712" s="3">
        <v>0.503</v>
      </c>
      <c r="D712" s="3">
        <v>122</v>
      </c>
    </row>
    <row r="713" spans="1:4" x14ac:dyDescent="0.25">
      <c r="A713" s="3">
        <v>0.42545480886103598</v>
      </c>
      <c r="B713" s="3">
        <v>106.16253115136099</v>
      </c>
      <c r="C713" s="3">
        <v>0.42499999999999999</v>
      </c>
      <c r="D713" s="3">
        <v>106</v>
      </c>
    </row>
    <row r="714" spans="1:4" x14ac:dyDescent="0.25">
      <c r="A714" s="3">
        <v>0.38937109238539203</v>
      </c>
      <c r="B714" s="3">
        <v>31.4609393562754</v>
      </c>
      <c r="C714" s="3">
        <v>0.38900000000000001</v>
      </c>
      <c r="D714" s="3">
        <v>31</v>
      </c>
    </row>
    <row r="715" spans="1:4" x14ac:dyDescent="0.25">
      <c r="A715" s="3">
        <v>0.47286195173719697</v>
      </c>
      <c r="B715" s="3">
        <v>76.676145041339595</v>
      </c>
      <c r="C715" s="3">
        <v>0.47299999999999998</v>
      </c>
      <c r="D715" s="3">
        <v>77</v>
      </c>
    </row>
    <row r="716" spans="1:4" x14ac:dyDescent="0.25">
      <c r="A716" s="3">
        <v>0.23784086503382801</v>
      </c>
      <c r="B716" s="3">
        <v>79.498466406811303</v>
      </c>
      <c r="C716" s="3">
        <v>0.23799999999999999</v>
      </c>
      <c r="D716" s="3">
        <v>79</v>
      </c>
    </row>
    <row r="717" spans="1:4" x14ac:dyDescent="0.25">
      <c r="A717" s="3">
        <v>0.39459076495715401</v>
      </c>
      <c r="B717" s="3">
        <v>72.221204231799703</v>
      </c>
      <c r="C717" s="3">
        <v>0.39500000000000002</v>
      </c>
      <c r="D717" s="3">
        <v>72</v>
      </c>
    </row>
    <row r="718" spans="1:4" x14ac:dyDescent="0.25">
      <c r="A718" s="3">
        <v>0.37040651262229202</v>
      </c>
      <c r="B718" s="3">
        <v>151.91712007904701</v>
      </c>
      <c r="C718" s="3">
        <v>0.37</v>
      </c>
      <c r="D718" s="3">
        <v>152</v>
      </c>
    </row>
    <row r="719" spans="1:4" x14ac:dyDescent="0.25">
      <c r="A719" s="3">
        <v>0.38924570829531502</v>
      </c>
      <c r="B719" s="3">
        <v>12.3431337825388</v>
      </c>
      <c r="C719" s="3">
        <v>0.38900000000000001</v>
      </c>
      <c r="D719" s="3">
        <v>12</v>
      </c>
    </row>
    <row r="720" spans="1:4" x14ac:dyDescent="0.25">
      <c r="A720" s="3">
        <v>0.406643060725491</v>
      </c>
      <c r="B720" s="3">
        <v>99.905893670104305</v>
      </c>
      <c r="C720" s="3">
        <v>0.40699999999999997</v>
      </c>
      <c r="D720" s="3">
        <v>100</v>
      </c>
    </row>
    <row r="721" spans="1:4" x14ac:dyDescent="0.25">
      <c r="A721" s="3">
        <v>0.36920790947272403</v>
      </c>
      <c r="B721" s="3">
        <v>150.06943754846699</v>
      </c>
      <c r="C721" s="3">
        <v>0.36899999999999999</v>
      </c>
      <c r="D721" s="3">
        <v>150</v>
      </c>
    </row>
    <row r="722" spans="1:4" x14ac:dyDescent="0.25">
      <c r="A722" s="3">
        <v>0.57210917733044897</v>
      </c>
      <c r="B722" s="3">
        <v>151.553200261717</v>
      </c>
      <c r="C722" s="3">
        <v>0.57199999999999995</v>
      </c>
      <c r="D722" s="3">
        <v>152</v>
      </c>
    </row>
    <row r="723" spans="1:4" x14ac:dyDescent="0.25">
      <c r="A723" s="3">
        <v>0.32621269985236701</v>
      </c>
      <c r="B723" s="3">
        <v>139.94134208806699</v>
      </c>
      <c r="C723" s="3">
        <v>0.32600000000000001</v>
      </c>
      <c r="D723" s="3">
        <v>140</v>
      </c>
    </row>
    <row r="724" spans="1:4" x14ac:dyDescent="0.25">
      <c r="A724" s="3">
        <v>0.28489152865642597</v>
      </c>
      <c r="B724" s="3">
        <v>61.070148113851097</v>
      </c>
      <c r="C724" s="3">
        <v>0.28499999999999998</v>
      </c>
      <c r="D724" s="3">
        <v>61</v>
      </c>
    </row>
    <row r="725" spans="1:4" x14ac:dyDescent="0.25">
      <c r="A725" s="3">
        <v>0.58692370278902894</v>
      </c>
      <c r="B725" s="3">
        <v>126.65216176620601</v>
      </c>
      <c r="C725" s="3">
        <v>0.58699999999999997</v>
      </c>
      <c r="D725" s="3">
        <v>127</v>
      </c>
    </row>
    <row r="726" spans="1:4" x14ac:dyDescent="0.25">
      <c r="A726" s="3">
        <v>0.42116895748143701</v>
      </c>
      <c r="B726" s="3">
        <v>138.05011603435401</v>
      </c>
      <c r="C726" s="3">
        <v>0.42099999999999999</v>
      </c>
      <c r="D726" s="3">
        <v>138</v>
      </c>
    </row>
    <row r="727" spans="1:4" x14ac:dyDescent="0.25">
      <c r="A727" s="3">
        <v>0.54712098947959098</v>
      </c>
      <c r="B727" s="3">
        <v>56.392389796820503</v>
      </c>
      <c r="C727" s="3">
        <v>0.54700000000000004</v>
      </c>
      <c r="D727" s="3">
        <v>56</v>
      </c>
    </row>
    <row r="728" spans="1:4" x14ac:dyDescent="0.25">
      <c r="A728" s="3">
        <v>0.42458989798224001</v>
      </c>
      <c r="B728" s="3">
        <v>125.498836660938</v>
      </c>
      <c r="C728" s="3">
        <v>0.42499999999999999</v>
      </c>
      <c r="D728" s="3">
        <v>125</v>
      </c>
    </row>
    <row r="729" spans="1:4" x14ac:dyDescent="0.25">
      <c r="A729" s="3">
        <v>0.53407120511124695</v>
      </c>
      <c r="B729" s="3">
        <v>101.394329992053</v>
      </c>
      <c r="C729" s="3">
        <v>0.53400000000000003</v>
      </c>
      <c r="D729" s="3">
        <v>101</v>
      </c>
    </row>
    <row r="730" spans="1:4" x14ac:dyDescent="0.25">
      <c r="A730" s="3">
        <v>0.27193123550846399</v>
      </c>
      <c r="B730" s="3">
        <v>124.767164016831</v>
      </c>
      <c r="C730" s="3">
        <v>0.27200000000000002</v>
      </c>
      <c r="D730" s="3">
        <v>125</v>
      </c>
    </row>
    <row r="731" spans="1:4" x14ac:dyDescent="0.25">
      <c r="A731" s="3">
        <v>0.59482217251083702</v>
      </c>
      <c r="B731" s="3">
        <v>152.752657751247</v>
      </c>
      <c r="C731" s="3">
        <v>0.59499999999999997</v>
      </c>
      <c r="D731" s="3">
        <v>153</v>
      </c>
    </row>
    <row r="732" spans="1:4" x14ac:dyDescent="0.25">
      <c r="A732" s="3">
        <v>0.50350629030171001</v>
      </c>
      <c r="B732" s="3">
        <v>54.609583853748198</v>
      </c>
      <c r="C732" s="3">
        <v>0.504</v>
      </c>
      <c r="D732" s="3">
        <v>55</v>
      </c>
    </row>
    <row r="733" spans="1:4" x14ac:dyDescent="0.25">
      <c r="A733" s="3">
        <v>0.59039868866506295</v>
      </c>
      <c r="B733" s="3">
        <v>154.66693853730999</v>
      </c>
      <c r="C733" s="3">
        <v>0.59</v>
      </c>
      <c r="D733" s="3">
        <v>155</v>
      </c>
    </row>
    <row r="734" spans="1:4" x14ac:dyDescent="0.25">
      <c r="A734" s="3">
        <v>0.54356797298462001</v>
      </c>
      <c r="B734" s="3">
        <v>28.018738737964998</v>
      </c>
      <c r="C734" s="3">
        <v>0.54400000000000004</v>
      </c>
      <c r="D734" s="3">
        <v>28</v>
      </c>
    </row>
    <row r="735" spans="1:4" x14ac:dyDescent="0.25">
      <c r="A735" s="3">
        <v>0.48636408410315302</v>
      </c>
      <c r="B735" s="3">
        <v>33.497235074867099</v>
      </c>
      <c r="C735" s="3">
        <v>0.48599999999999999</v>
      </c>
      <c r="D735" s="3">
        <v>33</v>
      </c>
    </row>
    <row r="736" spans="1:4" x14ac:dyDescent="0.25">
      <c r="A736" s="3">
        <v>0.287972338498169</v>
      </c>
      <c r="B736" s="3">
        <v>55.066494477424598</v>
      </c>
      <c r="C736" s="3">
        <v>0.28799999999999998</v>
      </c>
      <c r="D736" s="3">
        <v>55</v>
      </c>
    </row>
    <row r="737" spans="1:4" x14ac:dyDescent="0.25">
      <c r="A737" s="3">
        <v>0.52238146054707002</v>
      </c>
      <c r="B737" s="3">
        <v>35.197162498193599</v>
      </c>
      <c r="C737" s="3">
        <v>0.52200000000000002</v>
      </c>
      <c r="D737" s="3">
        <v>35</v>
      </c>
    </row>
    <row r="738" spans="1:4" x14ac:dyDescent="0.25">
      <c r="A738" s="3">
        <v>0.56447145834755297</v>
      </c>
      <c r="B738" s="3">
        <v>17.3539616889177</v>
      </c>
      <c r="C738" s="3">
        <v>0.56399999999999995</v>
      </c>
      <c r="D738" s="3">
        <v>17</v>
      </c>
    </row>
    <row r="739" spans="1:4" x14ac:dyDescent="0.25">
      <c r="A739" s="3">
        <v>0.58049058172384105</v>
      </c>
      <c r="B739" s="3">
        <v>21.239920572513501</v>
      </c>
      <c r="C739" s="3">
        <v>0.57999999999999996</v>
      </c>
      <c r="D739" s="3">
        <v>21</v>
      </c>
    </row>
    <row r="740" spans="1:4" x14ac:dyDescent="0.25">
      <c r="A740" s="3">
        <v>0.40156775226997998</v>
      </c>
      <c r="B740" s="3">
        <v>67.715925854013307</v>
      </c>
      <c r="C740" s="3">
        <v>0.40200000000000002</v>
      </c>
      <c r="D740" s="3">
        <v>68</v>
      </c>
    </row>
    <row r="741" spans="1:4" x14ac:dyDescent="0.25">
      <c r="A741" s="3">
        <v>0.50438410036232695</v>
      </c>
      <c r="B741" s="3">
        <v>143.36916736174999</v>
      </c>
      <c r="C741" s="3">
        <v>0.504</v>
      </c>
      <c r="D741" s="3">
        <v>143</v>
      </c>
    </row>
    <row r="742" spans="1:4" x14ac:dyDescent="0.25">
      <c r="A742" s="3">
        <v>0.28175720011538702</v>
      </c>
      <c r="B742" s="3">
        <v>39.353999362762998</v>
      </c>
      <c r="C742" s="3">
        <v>0.28199999999999997</v>
      </c>
      <c r="D742" s="3">
        <v>39</v>
      </c>
    </row>
    <row r="743" spans="1:4" x14ac:dyDescent="0.25">
      <c r="A743" s="3">
        <v>0.28513755722986001</v>
      </c>
      <c r="B743" s="3">
        <v>149.99665144493699</v>
      </c>
      <c r="C743" s="3">
        <v>0.28499999999999998</v>
      </c>
      <c r="D743" s="3">
        <v>150</v>
      </c>
    </row>
    <row r="744" spans="1:4" x14ac:dyDescent="0.25">
      <c r="A744" s="3">
        <v>0.53209998546995596</v>
      </c>
      <c r="B744" s="3">
        <v>134.61043233916399</v>
      </c>
      <c r="C744" s="3">
        <v>0.53200000000000003</v>
      </c>
      <c r="D744" s="3">
        <v>135</v>
      </c>
    </row>
    <row r="745" spans="1:4" x14ac:dyDescent="0.25">
      <c r="A745" s="3">
        <v>0.214344086774231</v>
      </c>
      <c r="B745" s="3">
        <v>91.858215362438202</v>
      </c>
      <c r="C745" s="3">
        <v>0.214</v>
      </c>
      <c r="D745" s="3">
        <v>92</v>
      </c>
    </row>
    <row r="746" spans="1:4" x14ac:dyDescent="0.25">
      <c r="A746" s="3">
        <v>0.48763909779715903</v>
      </c>
      <c r="B746" s="3">
        <v>128.93845169836399</v>
      </c>
      <c r="C746" s="3">
        <v>0.48799999999999999</v>
      </c>
      <c r="D746" s="3">
        <v>129</v>
      </c>
    </row>
    <row r="747" spans="1:4" x14ac:dyDescent="0.25">
      <c r="A747" s="3">
        <v>0.41581626537977301</v>
      </c>
      <c r="B747" s="3">
        <v>123.525870385582</v>
      </c>
      <c r="C747" s="3">
        <v>0.41599999999999998</v>
      </c>
      <c r="D747" s="3">
        <v>124</v>
      </c>
    </row>
    <row r="748" spans="1:4" x14ac:dyDescent="0.25">
      <c r="A748" s="3">
        <v>0.584053398160849</v>
      </c>
      <c r="B748" s="3">
        <v>26.756164750413699</v>
      </c>
      <c r="C748" s="3">
        <v>0.58399999999999996</v>
      </c>
      <c r="D748" s="3">
        <v>27</v>
      </c>
    </row>
    <row r="749" spans="1:4" x14ac:dyDescent="0.25">
      <c r="A749" s="3">
        <v>0.45599623088509</v>
      </c>
      <c r="B749" s="3">
        <v>96.963501650801206</v>
      </c>
      <c r="C749" s="3">
        <v>0.45600000000000002</v>
      </c>
      <c r="D749" s="3">
        <v>97</v>
      </c>
    </row>
    <row r="750" spans="1:4" x14ac:dyDescent="0.25">
      <c r="A750" s="3">
        <v>0.39184946255303099</v>
      </c>
      <c r="B750" s="3">
        <v>86.410355109903705</v>
      </c>
      <c r="C750" s="3">
        <v>0.39200000000000002</v>
      </c>
      <c r="D750" s="3">
        <v>86</v>
      </c>
    </row>
    <row r="751" spans="1:4" x14ac:dyDescent="0.25">
      <c r="A751" s="3">
        <v>0.39510533438546402</v>
      </c>
      <c r="B751" s="3">
        <v>33.098396800908198</v>
      </c>
      <c r="C751" s="3">
        <v>0.39500000000000002</v>
      </c>
      <c r="D751" s="3">
        <v>33</v>
      </c>
    </row>
    <row r="752" spans="1:4" x14ac:dyDescent="0.25">
      <c r="A752" s="3">
        <v>0.21533394498327901</v>
      </c>
      <c r="B752" s="3">
        <v>77.151191382749602</v>
      </c>
      <c r="C752" s="3">
        <v>0.215</v>
      </c>
      <c r="D752" s="3">
        <v>77</v>
      </c>
    </row>
    <row r="753" spans="1:4" x14ac:dyDescent="0.25">
      <c r="A753" s="3">
        <v>0.47712446189475999</v>
      </c>
      <c r="B753" s="3">
        <v>43.811927543742499</v>
      </c>
      <c r="C753" s="3">
        <v>0.47699999999999998</v>
      </c>
      <c r="D753" s="3">
        <v>44</v>
      </c>
    </row>
    <row r="754" spans="1:4" x14ac:dyDescent="0.25">
      <c r="A754" s="3">
        <v>0.58503938524822396</v>
      </c>
      <c r="B754" s="3">
        <v>106.832346898285</v>
      </c>
      <c r="C754" s="3">
        <v>0.58499999999999996</v>
      </c>
      <c r="D754" s="3">
        <v>107</v>
      </c>
    </row>
    <row r="755" spans="1:4" x14ac:dyDescent="0.25">
      <c r="A755" s="3">
        <v>0.40615398497973498</v>
      </c>
      <c r="B755" s="3">
        <v>119.559378714481</v>
      </c>
      <c r="C755" s="3">
        <v>0.40600000000000003</v>
      </c>
      <c r="D755" s="3">
        <v>120</v>
      </c>
    </row>
    <row r="756" spans="1:4" x14ac:dyDescent="0.25">
      <c r="A756" s="3">
        <v>0.59999320154815905</v>
      </c>
      <c r="B756" s="3">
        <v>28.139354346153901</v>
      </c>
      <c r="C756" s="3">
        <v>0.6</v>
      </c>
      <c r="D756" s="3">
        <v>28</v>
      </c>
    </row>
    <row r="757" spans="1:4" x14ac:dyDescent="0.25">
      <c r="A757" s="3">
        <v>0.38452661692060303</v>
      </c>
      <c r="B757" s="3">
        <v>136.92405644256399</v>
      </c>
      <c r="C757" s="3">
        <v>0.38500000000000001</v>
      </c>
      <c r="D757" s="3">
        <v>137</v>
      </c>
    </row>
    <row r="758" spans="1:4" x14ac:dyDescent="0.25">
      <c r="A758" s="3">
        <v>0.28305028701458601</v>
      </c>
      <c r="B758" s="3">
        <v>59.254337729782002</v>
      </c>
      <c r="C758" s="3">
        <v>0.28299999999999997</v>
      </c>
      <c r="D758" s="3">
        <v>59</v>
      </c>
    </row>
    <row r="759" spans="1:4" x14ac:dyDescent="0.25">
      <c r="A759" s="3">
        <v>0.53479463019039497</v>
      </c>
      <c r="B759" s="3">
        <v>85.322236106065304</v>
      </c>
      <c r="C759" s="3">
        <v>0.53500000000000003</v>
      </c>
      <c r="D759" s="3">
        <v>85</v>
      </c>
    </row>
    <row r="760" spans="1:4" x14ac:dyDescent="0.25">
      <c r="A760" s="3">
        <v>0.55907356360558202</v>
      </c>
      <c r="B760" s="3">
        <v>98.187201877634294</v>
      </c>
      <c r="C760" s="3">
        <v>0.55900000000000005</v>
      </c>
      <c r="D760" s="3">
        <v>98</v>
      </c>
    </row>
    <row r="761" spans="1:4" x14ac:dyDescent="0.25">
      <c r="A761" s="3">
        <v>0.32918113019372203</v>
      </c>
      <c r="B761" s="3">
        <v>53.501420665910103</v>
      </c>
      <c r="C761" s="3">
        <v>0.32900000000000001</v>
      </c>
      <c r="D761" s="3">
        <v>54</v>
      </c>
    </row>
    <row r="762" spans="1:4" x14ac:dyDescent="0.25">
      <c r="A762" s="3">
        <v>0.560931023253192</v>
      </c>
      <c r="B762" s="3">
        <v>99.129094448170605</v>
      </c>
      <c r="C762" s="3">
        <v>0.56100000000000005</v>
      </c>
      <c r="D762" s="3">
        <v>99</v>
      </c>
    </row>
    <row r="763" spans="1:4" x14ac:dyDescent="0.25">
      <c r="A763" s="3">
        <v>0.43991727211343401</v>
      </c>
      <c r="B763" s="3">
        <v>38.373879637412699</v>
      </c>
      <c r="C763" s="3">
        <v>0.44</v>
      </c>
      <c r="D763" s="3">
        <v>38</v>
      </c>
    </row>
    <row r="764" spans="1:4" x14ac:dyDescent="0.25">
      <c r="A764" s="3">
        <v>0.55847209132453701</v>
      </c>
      <c r="B764" s="3">
        <v>52.850152308728902</v>
      </c>
      <c r="C764" s="3">
        <v>0.55800000000000005</v>
      </c>
      <c r="D764" s="3">
        <v>53</v>
      </c>
    </row>
    <row r="765" spans="1:4" x14ac:dyDescent="0.25">
      <c r="A765" s="3">
        <v>0.59569932494593703</v>
      </c>
      <c r="B765" s="3">
        <v>90.564013979447694</v>
      </c>
      <c r="C765" s="3">
        <v>0.59599999999999997</v>
      </c>
      <c r="D765" s="3">
        <v>91</v>
      </c>
    </row>
    <row r="766" spans="1:4" x14ac:dyDescent="0.25">
      <c r="A766" s="3">
        <v>0.41497727882621499</v>
      </c>
      <c r="B766" s="3">
        <v>66.858041541238805</v>
      </c>
      <c r="C766" s="3">
        <v>0.41499999999999998</v>
      </c>
      <c r="D766" s="3">
        <v>67</v>
      </c>
    </row>
    <row r="767" spans="1:4" x14ac:dyDescent="0.25">
      <c r="A767" s="3">
        <v>0.32844238811278198</v>
      </c>
      <c r="B767" s="3">
        <v>20.916088381064402</v>
      </c>
      <c r="C767" s="3">
        <v>0.32800000000000001</v>
      </c>
      <c r="D767" s="3">
        <v>21</v>
      </c>
    </row>
    <row r="768" spans="1:4" x14ac:dyDescent="0.25">
      <c r="A768" s="3">
        <v>0.293580067735844</v>
      </c>
      <c r="B768" s="3">
        <v>91.732729706360104</v>
      </c>
      <c r="C768" s="3">
        <v>0.29399999999999998</v>
      </c>
      <c r="D768" s="3">
        <v>92</v>
      </c>
    </row>
    <row r="769" spans="1:4" x14ac:dyDescent="0.25">
      <c r="A769" s="3">
        <v>0.56914861990667098</v>
      </c>
      <c r="B769" s="3">
        <v>27.2265665740128</v>
      </c>
      <c r="C769" s="3">
        <v>0.56899999999999995</v>
      </c>
      <c r="D769" s="3">
        <v>27</v>
      </c>
    </row>
    <row r="770" spans="1:4" x14ac:dyDescent="0.25">
      <c r="A770" s="3">
        <v>0.59341797808929397</v>
      </c>
      <c r="B770" s="3">
        <v>135.13405618537001</v>
      </c>
      <c r="C770" s="3">
        <v>0.59299999999999997</v>
      </c>
      <c r="D770" s="3">
        <v>135</v>
      </c>
    </row>
    <row r="771" spans="1:4" x14ac:dyDescent="0.25">
      <c r="A771" s="3">
        <v>0.457985879440093</v>
      </c>
      <c r="B771" s="3">
        <v>63.940204695181897</v>
      </c>
      <c r="C771" s="3">
        <v>0.45800000000000002</v>
      </c>
      <c r="D771" s="3">
        <v>64</v>
      </c>
    </row>
    <row r="772" spans="1:4" x14ac:dyDescent="0.25">
      <c r="A772" s="3">
        <v>0.286373652874028</v>
      </c>
      <c r="B772" s="3">
        <v>76.754111617024293</v>
      </c>
      <c r="C772" s="3">
        <v>0.28599999999999998</v>
      </c>
      <c r="D772" s="3">
        <v>77</v>
      </c>
    </row>
    <row r="773" spans="1:4" x14ac:dyDescent="0.25">
      <c r="A773" s="3">
        <v>0.28411644231939098</v>
      </c>
      <c r="B773" s="3">
        <v>67.808601003932395</v>
      </c>
      <c r="C773" s="3">
        <v>0.28399999999999997</v>
      </c>
      <c r="D773" s="3">
        <v>68</v>
      </c>
    </row>
    <row r="774" spans="1:4" x14ac:dyDescent="0.25">
      <c r="A774" s="3">
        <v>0.39034730833221198</v>
      </c>
      <c r="B774" s="3">
        <v>104.843482751431</v>
      </c>
      <c r="C774" s="3">
        <v>0.39</v>
      </c>
      <c r="D774" s="3">
        <v>105</v>
      </c>
    </row>
    <row r="775" spans="1:4" x14ac:dyDescent="0.25">
      <c r="A775" s="3">
        <v>0.51054931624398503</v>
      </c>
      <c r="B775" s="3">
        <v>126.105443215238</v>
      </c>
      <c r="C775" s="3">
        <v>0.51100000000000001</v>
      </c>
      <c r="D775" s="3">
        <v>126</v>
      </c>
    </row>
    <row r="776" spans="1:4" x14ac:dyDescent="0.25">
      <c r="A776" s="3">
        <v>0.26764865543066202</v>
      </c>
      <c r="B776" s="3">
        <v>111.58173787521601</v>
      </c>
      <c r="C776" s="3">
        <v>0.26800000000000002</v>
      </c>
      <c r="D776" s="3">
        <v>112</v>
      </c>
    </row>
    <row r="777" spans="1:4" x14ac:dyDescent="0.25">
      <c r="A777" s="3">
        <v>0.41088109750150897</v>
      </c>
      <c r="B777" s="3">
        <v>61.684292747079297</v>
      </c>
      <c r="C777" s="3">
        <v>0.41099999999999998</v>
      </c>
      <c r="D777" s="3">
        <v>62</v>
      </c>
    </row>
    <row r="778" spans="1:4" x14ac:dyDescent="0.25">
      <c r="A778" s="3">
        <v>0.34626007813643001</v>
      </c>
      <c r="B778" s="3">
        <v>41.763159999896601</v>
      </c>
      <c r="C778" s="3">
        <v>0.34599999999999997</v>
      </c>
      <c r="D778" s="3">
        <v>42</v>
      </c>
    </row>
    <row r="779" spans="1:4" x14ac:dyDescent="0.25">
      <c r="A779" s="3">
        <v>0.56536016364735997</v>
      </c>
      <c r="B779" s="3">
        <v>27.136227756433801</v>
      </c>
      <c r="C779" s="3">
        <v>0.56499999999999995</v>
      </c>
      <c r="D779" s="3">
        <v>27</v>
      </c>
    </row>
    <row r="780" spans="1:4" x14ac:dyDescent="0.25">
      <c r="A780" s="3">
        <v>0.57312403647682797</v>
      </c>
      <c r="B780" s="3">
        <v>31.665477046958301</v>
      </c>
      <c r="C780" s="3">
        <v>0.57299999999999995</v>
      </c>
      <c r="D780" s="3">
        <v>32</v>
      </c>
    </row>
    <row r="781" spans="1:4" x14ac:dyDescent="0.25">
      <c r="A781" s="3">
        <v>0.26374971759526999</v>
      </c>
      <c r="B781" s="3">
        <v>14.515957063055</v>
      </c>
      <c r="C781" s="3">
        <v>0.26400000000000001</v>
      </c>
      <c r="D781" s="3">
        <v>15</v>
      </c>
    </row>
    <row r="782" spans="1:4" x14ac:dyDescent="0.25">
      <c r="A782" s="3">
        <v>0.31386880084319901</v>
      </c>
      <c r="B782" s="3">
        <v>24.227619683558199</v>
      </c>
      <c r="C782" s="3">
        <v>0.314</v>
      </c>
      <c r="D782" s="3">
        <v>24</v>
      </c>
    </row>
    <row r="783" spans="1:4" x14ac:dyDescent="0.25">
      <c r="A783" s="3">
        <v>0.30219935807515202</v>
      </c>
      <c r="B783" s="3">
        <v>105.768728876862</v>
      </c>
      <c r="C783" s="3">
        <v>0.30199999999999999</v>
      </c>
      <c r="D783" s="3">
        <v>106</v>
      </c>
    </row>
    <row r="784" spans="1:4" x14ac:dyDescent="0.25">
      <c r="A784" s="3">
        <v>0.44569433392569102</v>
      </c>
      <c r="B784" s="3">
        <v>113.599614052362</v>
      </c>
      <c r="C784" s="3">
        <v>0.44600000000000001</v>
      </c>
      <c r="D784" s="3">
        <v>114</v>
      </c>
    </row>
    <row r="785" spans="1:4" x14ac:dyDescent="0.25">
      <c r="A785" s="3">
        <v>0.23338969538902701</v>
      </c>
      <c r="B785" s="3">
        <v>72.1224296745213</v>
      </c>
      <c r="C785" s="3">
        <v>0.23300000000000001</v>
      </c>
      <c r="D785" s="3">
        <v>72</v>
      </c>
    </row>
    <row r="786" spans="1:4" x14ac:dyDescent="0.25">
      <c r="A786" s="3">
        <v>0.23321886770654099</v>
      </c>
      <c r="B786" s="3">
        <v>27.180991467987699</v>
      </c>
      <c r="C786" s="3">
        <v>0.23300000000000001</v>
      </c>
      <c r="D786" s="3">
        <v>27</v>
      </c>
    </row>
    <row r="787" spans="1:4" x14ac:dyDescent="0.25">
      <c r="A787" s="3">
        <v>0.31297501529170402</v>
      </c>
      <c r="B787" s="3">
        <v>140.77957912392199</v>
      </c>
      <c r="C787" s="3">
        <v>0.313</v>
      </c>
      <c r="D787" s="3">
        <v>141</v>
      </c>
    </row>
    <row r="788" spans="1:4" x14ac:dyDescent="0.25">
      <c r="A788" s="3">
        <v>0.44504288700533301</v>
      </c>
      <c r="B788" s="3">
        <v>85.700535454556402</v>
      </c>
      <c r="C788" s="3">
        <v>0.44500000000000001</v>
      </c>
      <c r="D788" s="3">
        <v>86</v>
      </c>
    </row>
    <row r="789" spans="1:4" x14ac:dyDescent="0.25">
      <c r="A789" s="3">
        <v>0.36462257514854701</v>
      </c>
      <c r="B789" s="3">
        <v>57.284761445654198</v>
      </c>
      <c r="C789" s="3">
        <v>0.36499999999999999</v>
      </c>
      <c r="D789" s="3">
        <v>57</v>
      </c>
    </row>
    <row r="790" spans="1:4" x14ac:dyDescent="0.25">
      <c r="A790" s="3">
        <v>0.48758664138908298</v>
      </c>
      <c r="B790" s="3">
        <v>79.774086878681999</v>
      </c>
      <c r="C790" s="3">
        <v>0.48799999999999999</v>
      </c>
      <c r="D790" s="3">
        <v>80</v>
      </c>
    </row>
    <row r="791" spans="1:4" x14ac:dyDescent="0.25">
      <c r="A791" s="3">
        <v>0.36018815960603701</v>
      </c>
      <c r="B791" s="3">
        <v>12.436153844223099</v>
      </c>
      <c r="C791" s="3">
        <v>0.36</v>
      </c>
      <c r="D791" s="3">
        <v>12</v>
      </c>
    </row>
    <row r="792" spans="1:4" x14ac:dyDescent="0.25">
      <c r="A792" s="3">
        <v>0.55180808258387504</v>
      </c>
      <c r="B792" s="3">
        <v>97.211128558937602</v>
      </c>
      <c r="C792" s="3">
        <v>0.55200000000000005</v>
      </c>
      <c r="D792" s="3">
        <v>97</v>
      </c>
    </row>
    <row r="793" spans="1:4" x14ac:dyDescent="0.25">
      <c r="A793" s="3">
        <v>0.469259134291373</v>
      </c>
      <c r="B793" s="3">
        <v>141.94022621388501</v>
      </c>
      <c r="C793" s="3">
        <v>0.46899999999999997</v>
      </c>
      <c r="D793" s="3">
        <v>142</v>
      </c>
    </row>
    <row r="794" spans="1:4" x14ac:dyDescent="0.25">
      <c r="A794" s="3">
        <v>0.458923809040508</v>
      </c>
      <c r="B794" s="3">
        <v>124.045467974405</v>
      </c>
      <c r="C794" s="3">
        <v>0.45900000000000002</v>
      </c>
      <c r="D794" s="3">
        <v>124</v>
      </c>
    </row>
    <row r="795" spans="1:4" x14ac:dyDescent="0.25">
      <c r="A795" s="3">
        <v>0.56142941941201596</v>
      </c>
      <c r="B795" s="3">
        <v>14.3484656763038</v>
      </c>
      <c r="C795" s="3">
        <v>0.56100000000000005</v>
      </c>
      <c r="D795" s="3">
        <v>14</v>
      </c>
    </row>
    <row r="796" spans="1:4" x14ac:dyDescent="0.25">
      <c r="A796" s="3">
        <v>0.42878985797387598</v>
      </c>
      <c r="B796" s="3">
        <v>134.12908612075799</v>
      </c>
      <c r="C796" s="3">
        <v>0.42899999999999999</v>
      </c>
      <c r="D796" s="3">
        <v>134</v>
      </c>
    </row>
    <row r="797" spans="1:4" x14ac:dyDescent="0.25">
      <c r="A797" s="3">
        <v>0.25713218393618698</v>
      </c>
      <c r="B797" s="3">
        <v>123.552957282547</v>
      </c>
      <c r="C797" s="3">
        <v>0.25700000000000001</v>
      </c>
      <c r="D797" s="3">
        <v>124</v>
      </c>
    </row>
    <row r="798" spans="1:4" x14ac:dyDescent="0.25">
      <c r="A798" s="3">
        <v>0.32529174492732399</v>
      </c>
      <c r="B798" s="3">
        <v>145.42439856065801</v>
      </c>
      <c r="C798" s="3">
        <v>0.32500000000000001</v>
      </c>
      <c r="D798" s="3">
        <v>145</v>
      </c>
    </row>
    <row r="799" spans="1:4" x14ac:dyDescent="0.25">
      <c r="A799" s="3">
        <v>0.49439505558967201</v>
      </c>
      <c r="B799" s="3">
        <v>30.812197397769001</v>
      </c>
      <c r="C799" s="3">
        <v>0.49399999999999999</v>
      </c>
      <c r="D799" s="3">
        <v>31</v>
      </c>
    </row>
    <row r="800" spans="1:4" x14ac:dyDescent="0.25">
      <c r="A800" s="3">
        <v>0.55570671690016205</v>
      </c>
      <c r="B800" s="3">
        <v>141.38930104785899</v>
      </c>
      <c r="C800" s="3">
        <v>0.55600000000000005</v>
      </c>
      <c r="D800" s="3">
        <v>141</v>
      </c>
    </row>
    <row r="801" spans="1:4" x14ac:dyDescent="0.25">
      <c r="A801" s="3">
        <v>0.35493527331108199</v>
      </c>
      <c r="B801" s="3">
        <v>86.922942964594498</v>
      </c>
      <c r="C801" s="3">
        <v>0.35499999999999998</v>
      </c>
      <c r="D801" s="3">
        <v>87</v>
      </c>
    </row>
    <row r="802" spans="1:4" x14ac:dyDescent="0.25">
      <c r="A802" s="3">
        <v>0.44423485056198703</v>
      </c>
      <c r="B802" s="3">
        <v>115.284724710365</v>
      </c>
      <c r="C802" s="3">
        <v>0.44400000000000001</v>
      </c>
      <c r="D802" s="3">
        <v>115</v>
      </c>
    </row>
    <row r="803" spans="1:4" x14ac:dyDescent="0.25">
      <c r="A803" s="3">
        <v>0.29341449970441202</v>
      </c>
      <c r="B803" s="3">
        <v>106.152053087412</v>
      </c>
      <c r="C803" s="3">
        <v>0.29299999999999998</v>
      </c>
      <c r="D803" s="3">
        <v>106</v>
      </c>
    </row>
    <row r="804" spans="1:4" x14ac:dyDescent="0.25">
      <c r="A804" s="3">
        <v>0.58843577351590104</v>
      </c>
      <c r="B804" s="3">
        <v>88.127784227816704</v>
      </c>
      <c r="C804" s="3">
        <v>0.58799999999999997</v>
      </c>
      <c r="D804" s="3">
        <v>88</v>
      </c>
    </row>
    <row r="805" spans="1:4" x14ac:dyDescent="0.25">
      <c r="A805" s="3">
        <v>0.51507503372826502</v>
      </c>
      <c r="B805" s="3">
        <v>51.891681363542901</v>
      </c>
      <c r="C805" s="3">
        <v>0.51500000000000001</v>
      </c>
      <c r="D805" s="3">
        <v>52</v>
      </c>
    </row>
    <row r="806" spans="1:4" x14ac:dyDescent="0.25">
      <c r="A806" s="3">
        <v>0.31642562772948601</v>
      </c>
      <c r="B806" s="3">
        <v>82.058882708169094</v>
      </c>
      <c r="C806" s="3">
        <v>0.316</v>
      </c>
      <c r="D806" s="3">
        <v>82</v>
      </c>
    </row>
    <row r="807" spans="1:4" x14ac:dyDescent="0.25">
      <c r="A807" s="3">
        <v>0.36500665821517297</v>
      </c>
      <c r="B807" s="3">
        <v>37.484424173836203</v>
      </c>
      <c r="C807" s="3">
        <v>0.36499999999999999</v>
      </c>
      <c r="D807" s="3">
        <v>37</v>
      </c>
    </row>
    <row r="808" spans="1:4" x14ac:dyDescent="0.25">
      <c r="A808" s="3">
        <v>0.461277190254477</v>
      </c>
      <c r="B808" s="3">
        <v>108.88099086143001</v>
      </c>
      <c r="C808" s="3">
        <v>0.46100000000000002</v>
      </c>
      <c r="D808" s="3">
        <v>109</v>
      </c>
    </row>
    <row r="809" spans="1:4" x14ac:dyDescent="0.25">
      <c r="A809" s="3">
        <v>0.43215244140290499</v>
      </c>
      <c r="B809" s="3">
        <v>52.815242718935799</v>
      </c>
      <c r="C809" s="3">
        <v>0.432</v>
      </c>
      <c r="D809" s="3">
        <v>53</v>
      </c>
    </row>
    <row r="810" spans="1:4" x14ac:dyDescent="0.25">
      <c r="A810" s="3">
        <v>0.31036712510823</v>
      </c>
      <c r="B810" s="3">
        <v>23.4050844908739</v>
      </c>
      <c r="C810" s="3">
        <v>0.31</v>
      </c>
      <c r="D810" s="3">
        <v>23</v>
      </c>
    </row>
    <row r="811" spans="1:4" x14ac:dyDescent="0.25">
      <c r="A811" s="3">
        <v>0.50614844551426996</v>
      </c>
      <c r="B811" s="3">
        <v>104.150708800777</v>
      </c>
      <c r="C811" s="3">
        <v>0.50600000000000001</v>
      </c>
      <c r="D811" s="3">
        <v>104</v>
      </c>
    </row>
    <row r="812" spans="1:4" x14ac:dyDescent="0.25">
      <c r="A812" s="3">
        <v>0.463597370724181</v>
      </c>
      <c r="B812" s="3">
        <v>125.922001558612</v>
      </c>
      <c r="C812" s="3">
        <v>0.46400000000000002</v>
      </c>
      <c r="D812" s="3">
        <v>126</v>
      </c>
    </row>
    <row r="813" spans="1:4" x14ac:dyDescent="0.25">
      <c r="A813" s="3">
        <v>0.58447443819425104</v>
      </c>
      <c r="B813" s="3">
        <v>30.4855591001267</v>
      </c>
      <c r="C813" s="3">
        <v>0.58399999999999996</v>
      </c>
      <c r="D813" s="3">
        <v>30</v>
      </c>
    </row>
    <row r="814" spans="1:4" x14ac:dyDescent="0.25">
      <c r="A814" s="3">
        <v>0.36008466407150103</v>
      </c>
      <c r="B814" s="3">
        <v>84.289690161783795</v>
      </c>
      <c r="C814" s="3">
        <v>0.36</v>
      </c>
      <c r="D814" s="3">
        <v>84</v>
      </c>
    </row>
    <row r="815" spans="1:4" x14ac:dyDescent="0.25">
      <c r="A815" s="3">
        <v>0.50093571972481299</v>
      </c>
      <c r="B815" s="3">
        <v>74.861861882120195</v>
      </c>
      <c r="C815" s="3">
        <v>0.501</v>
      </c>
      <c r="D815" s="3">
        <v>75</v>
      </c>
    </row>
    <row r="816" spans="1:4" x14ac:dyDescent="0.25">
      <c r="A816" s="3">
        <v>0.43854306636490198</v>
      </c>
      <c r="B816" s="3">
        <v>120.01883447910301</v>
      </c>
      <c r="C816" s="3">
        <v>0.439</v>
      </c>
      <c r="D816" s="3">
        <v>120</v>
      </c>
    </row>
    <row r="817" spans="1:4" x14ac:dyDescent="0.25">
      <c r="A817" s="3">
        <v>0.37467726143881602</v>
      </c>
      <c r="B817" s="3">
        <v>138.35258692374001</v>
      </c>
      <c r="C817" s="3">
        <v>0.375</v>
      </c>
      <c r="D817" s="3">
        <v>138</v>
      </c>
    </row>
    <row r="818" spans="1:4" x14ac:dyDescent="0.25">
      <c r="A818" s="3">
        <v>0.30728158992515298</v>
      </c>
      <c r="B818" s="3">
        <v>118.177212334502</v>
      </c>
      <c r="C818" s="3">
        <v>0.307</v>
      </c>
      <c r="D818" s="3">
        <v>118</v>
      </c>
    </row>
    <row r="819" spans="1:4" x14ac:dyDescent="0.25">
      <c r="A819" s="3">
        <v>0.27403014895863298</v>
      </c>
      <c r="B819" s="3">
        <v>95.229745402831398</v>
      </c>
      <c r="C819" s="3">
        <v>0.27400000000000002</v>
      </c>
      <c r="D819" s="3">
        <v>95</v>
      </c>
    </row>
    <row r="820" spans="1:4" x14ac:dyDescent="0.25">
      <c r="A820" s="3">
        <v>0.48296092170670801</v>
      </c>
      <c r="B820" s="3">
        <v>100.39112782260101</v>
      </c>
      <c r="C820" s="3">
        <v>0.48299999999999998</v>
      </c>
      <c r="D820" s="3">
        <v>100</v>
      </c>
    </row>
    <row r="821" spans="1:4" x14ac:dyDescent="0.25">
      <c r="A821" s="3">
        <v>0.52254279088886002</v>
      </c>
      <c r="B821" s="3">
        <v>59.820327322094897</v>
      </c>
      <c r="C821" s="3">
        <v>0.52300000000000002</v>
      </c>
      <c r="D821" s="3">
        <v>60</v>
      </c>
    </row>
    <row r="822" spans="1:4" x14ac:dyDescent="0.25">
      <c r="A822" s="3">
        <v>0.471439072901784</v>
      </c>
      <c r="B822" s="3">
        <v>116.24562977575199</v>
      </c>
      <c r="C822" s="3">
        <v>0.47099999999999997</v>
      </c>
      <c r="D822" s="3">
        <v>116</v>
      </c>
    </row>
    <row r="823" spans="1:4" x14ac:dyDescent="0.25">
      <c r="A823" s="3">
        <v>0.26110749382455101</v>
      </c>
      <c r="B823" s="3">
        <v>80.609396693086893</v>
      </c>
      <c r="C823" s="3">
        <v>0.26100000000000001</v>
      </c>
      <c r="D823" s="3">
        <v>81</v>
      </c>
    </row>
    <row r="824" spans="1:4" x14ac:dyDescent="0.25">
      <c r="A824" s="3">
        <v>0.58523510734022099</v>
      </c>
      <c r="B824" s="3">
        <v>135.459140624426</v>
      </c>
      <c r="C824" s="3">
        <v>0.58499999999999996</v>
      </c>
      <c r="D824" s="3">
        <v>135</v>
      </c>
    </row>
    <row r="825" spans="1:4" x14ac:dyDescent="0.25">
      <c r="A825" s="3">
        <v>0.51542991262659599</v>
      </c>
      <c r="B825" s="3">
        <v>131.440790794668</v>
      </c>
      <c r="C825" s="3">
        <v>0.51500000000000001</v>
      </c>
      <c r="D825" s="3">
        <v>131</v>
      </c>
    </row>
    <row r="826" spans="1:4" x14ac:dyDescent="0.25">
      <c r="A826" s="3">
        <v>0.59729529638406698</v>
      </c>
      <c r="B826" s="3">
        <v>24.7092077758155</v>
      </c>
      <c r="C826" s="3">
        <v>0.59699999999999998</v>
      </c>
      <c r="D826" s="3">
        <v>25</v>
      </c>
    </row>
    <row r="827" spans="1:4" x14ac:dyDescent="0.25">
      <c r="A827" s="3">
        <v>0.51536664665390897</v>
      </c>
      <c r="B827" s="3">
        <v>151.41294506127099</v>
      </c>
      <c r="C827" s="3">
        <v>0.51500000000000001</v>
      </c>
      <c r="D827" s="3">
        <v>151</v>
      </c>
    </row>
    <row r="828" spans="1:4" x14ac:dyDescent="0.25">
      <c r="A828" s="3">
        <v>0.48292312167638202</v>
      </c>
      <c r="B828" s="3">
        <v>15.745891884023299</v>
      </c>
      <c r="C828" s="3">
        <v>0.48299999999999998</v>
      </c>
      <c r="D828" s="3">
        <v>16</v>
      </c>
    </row>
    <row r="829" spans="1:4" x14ac:dyDescent="0.25">
      <c r="A829" s="3">
        <v>0.43635729755557101</v>
      </c>
      <c r="B829" s="3">
        <v>153.11258382096099</v>
      </c>
      <c r="C829" s="3">
        <v>0.436</v>
      </c>
      <c r="D829" s="3">
        <v>153</v>
      </c>
    </row>
    <row r="830" spans="1:4" x14ac:dyDescent="0.25">
      <c r="A830" s="3">
        <v>0.29682510214549301</v>
      </c>
      <c r="B830" s="3">
        <v>25.357202908892202</v>
      </c>
      <c r="C830" s="3">
        <v>0.29699999999999999</v>
      </c>
      <c r="D830" s="3">
        <v>25</v>
      </c>
    </row>
    <row r="831" spans="1:4" x14ac:dyDescent="0.25">
      <c r="A831" s="3">
        <v>0.342838862625306</v>
      </c>
      <c r="B831" s="3">
        <v>124.63463289079</v>
      </c>
      <c r="C831" s="3">
        <v>0.34300000000000003</v>
      </c>
      <c r="D831" s="3">
        <v>125</v>
      </c>
    </row>
    <row r="832" spans="1:4" x14ac:dyDescent="0.25">
      <c r="A832" s="3">
        <v>0.49020429791186498</v>
      </c>
      <c r="B832" s="3">
        <v>23.345277298545099</v>
      </c>
      <c r="C832" s="3">
        <v>0.49</v>
      </c>
      <c r="D832" s="3">
        <v>23</v>
      </c>
    </row>
    <row r="833" spans="1:4" x14ac:dyDescent="0.25">
      <c r="A833" s="3">
        <v>0.493956574812905</v>
      </c>
      <c r="B833" s="3">
        <v>74.403783865053001</v>
      </c>
      <c r="C833" s="3">
        <v>0.49399999999999999</v>
      </c>
      <c r="D833" s="3">
        <v>74</v>
      </c>
    </row>
    <row r="834" spans="1:4" x14ac:dyDescent="0.25">
      <c r="A834" s="3">
        <v>0.56533348431822095</v>
      </c>
      <c r="B834" s="3">
        <v>40.529222407962102</v>
      </c>
      <c r="C834" s="3">
        <v>0.56499999999999995</v>
      </c>
      <c r="D834" s="3">
        <v>41</v>
      </c>
    </row>
    <row r="835" spans="1:4" x14ac:dyDescent="0.25">
      <c r="A835" s="3">
        <v>0.27966218809244903</v>
      </c>
      <c r="B835" s="3">
        <v>13.7812613261418</v>
      </c>
      <c r="C835" s="3">
        <v>0.28000000000000003</v>
      </c>
      <c r="D835" s="3">
        <v>14</v>
      </c>
    </row>
    <row r="836" spans="1:4" x14ac:dyDescent="0.25">
      <c r="A836" s="3">
        <v>0.54933949541222904</v>
      </c>
      <c r="B836" s="3">
        <v>150.237418883716</v>
      </c>
      <c r="C836" s="3">
        <v>0.54900000000000004</v>
      </c>
      <c r="D836" s="3">
        <v>150</v>
      </c>
    </row>
    <row r="837" spans="1:4" x14ac:dyDescent="0.25">
      <c r="A837" s="3">
        <v>0.41691635244775899</v>
      </c>
      <c r="B837" s="3">
        <v>108.075728963087</v>
      </c>
      <c r="C837" s="3">
        <v>0.41699999999999998</v>
      </c>
      <c r="D837" s="3">
        <v>108</v>
      </c>
    </row>
    <row r="838" spans="1:4" x14ac:dyDescent="0.25">
      <c r="A838" s="3">
        <v>0.33537696601623601</v>
      </c>
      <c r="B838" s="3">
        <v>82.903998705275498</v>
      </c>
      <c r="C838" s="3">
        <v>0.33500000000000002</v>
      </c>
      <c r="D838" s="3">
        <v>83</v>
      </c>
    </row>
    <row r="839" spans="1:4" x14ac:dyDescent="0.25">
      <c r="A839" s="3">
        <v>0.38649884729371498</v>
      </c>
      <c r="B839" s="3">
        <v>40.803741375400698</v>
      </c>
      <c r="C839" s="3">
        <v>0.38600000000000001</v>
      </c>
      <c r="D839" s="3">
        <v>41</v>
      </c>
    </row>
    <row r="840" spans="1:4" x14ac:dyDescent="0.25">
      <c r="A840" s="3">
        <v>0.20542975960385601</v>
      </c>
      <c r="B840" s="3">
        <v>55.274963051098702</v>
      </c>
      <c r="C840" s="3">
        <v>0.20499999999999999</v>
      </c>
      <c r="D840" s="3">
        <v>55</v>
      </c>
    </row>
    <row r="841" spans="1:4" x14ac:dyDescent="0.25">
      <c r="A841" s="3">
        <v>0.558449773871733</v>
      </c>
      <c r="B841" s="3">
        <v>33.456525336152097</v>
      </c>
      <c r="C841" s="3">
        <v>0.55800000000000005</v>
      </c>
      <c r="D841" s="3">
        <v>33</v>
      </c>
    </row>
    <row r="842" spans="1:4" x14ac:dyDescent="0.25">
      <c r="A842" s="3">
        <v>0.49199447589898498</v>
      </c>
      <c r="B842" s="3">
        <v>130.64602919845501</v>
      </c>
      <c r="C842" s="3">
        <v>0.49199999999999999</v>
      </c>
      <c r="D842" s="3">
        <v>131</v>
      </c>
    </row>
    <row r="843" spans="1:4" x14ac:dyDescent="0.25">
      <c r="A843" s="3">
        <v>0.232883971310925</v>
      </c>
      <c r="B843" s="3">
        <v>104.37741445985699</v>
      </c>
      <c r="C843" s="3">
        <v>0.23300000000000001</v>
      </c>
      <c r="D843" s="3">
        <v>104</v>
      </c>
    </row>
    <row r="844" spans="1:4" x14ac:dyDescent="0.25">
      <c r="A844" s="3">
        <v>0.25904675643230102</v>
      </c>
      <c r="B844" s="3">
        <v>77.162892194272203</v>
      </c>
      <c r="C844" s="3">
        <v>0.25900000000000001</v>
      </c>
      <c r="D844" s="3">
        <v>77</v>
      </c>
    </row>
    <row r="845" spans="1:4" x14ac:dyDescent="0.25">
      <c r="A845" s="3">
        <v>0.48641785582573399</v>
      </c>
      <c r="B845" s="3">
        <v>29.725075617222501</v>
      </c>
      <c r="C845" s="3">
        <v>0.48599999999999999</v>
      </c>
      <c r="D845" s="3">
        <v>30</v>
      </c>
    </row>
    <row r="846" spans="1:4" x14ac:dyDescent="0.25">
      <c r="A846" s="3">
        <v>0.34283730240899402</v>
      </c>
      <c r="B846" s="3">
        <v>41.325673762824202</v>
      </c>
      <c r="C846" s="3">
        <v>0.34300000000000003</v>
      </c>
      <c r="D846" s="3">
        <v>41</v>
      </c>
    </row>
    <row r="847" spans="1:4" x14ac:dyDescent="0.25">
      <c r="A847" s="3">
        <v>0.28013283941943101</v>
      </c>
      <c r="B847" s="3">
        <v>87.581584251735194</v>
      </c>
      <c r="C847" s="3">
        <v>0.28000000000000003</v>
      </c>
      <c r="D847" s="3">
        <v>88</v>
      </c>
    </row>
    <row r="848" spans="1:4" x14ac:dyDescent="0.25">
      <c r="A848" s="3">
        <v>0.47342730342552197</v>
      </c>
      <c r="B848" s="3">
        <v>148.70537125731099</v>
      </c>
      <c r="C848" s="3">
        <v>0.47299999999999998</v>
      </c>
      <c r="D848" s="3">
        <v>149</v>
      </c>
    </row>
    <row r="849" spans="1:4" x14ac:dyDescent="0.25">
      <c r="A849" s="3">
        <v>0.57199388931625805</v>
      </c>
      <c r="B849" s="3">
        <v>98.923830881010701</v>
      </c>
      <c r="C849" s="3">
        <v>0.57199999999999995</v>
      </c>
      <c r="D849" s="3">
        <v>99</v>
      </c>
    </row>
    <row r="850" spans="1:4" x14ac:dyDescent="0.25">
      <c r="A850" s="3">
        <v>0.24545932534824999</v>
      </c>
      <c r="B850" s="3">
        <v>21.109038898820302</v>
      </c>
      <c r="C850" s="3">
        <v>0.245</v>
      </c>
      <c r="D850" s="3">
        <v>21</v>
      </c>
    </row>
    <row r="851" spans="1:4" x14ac:dyDescent="0.25">
      <c r="A851" s="3">
        <v>0.487723035643157</v>
      </c>
      <c r="B851" s="3">
        <v>30.859524766031701</v>
      </c>
      <c r="C851" s="3">
        <v>0.48799999999999999</v>
      </c>
      <c r="D851" s="3">
        <v>31</v>
      </c>
    </row>
    <row r="852" spans="1:4" x14ac:dyDescent="0.25">
      <c r="A852" s="3">
        <v>0.28997791730764599</v>
      </c>
      <c r="B852" s="3">
        <v>67.767954209256104</v>
      </c>
      <c r="C852" s="3">
        <v>0.28999999999999998</v>
      </c>
      <c r="D852" s="3">
        <v>68</v>
      </c>
    </row>
    <row r="853" spans="1:4" x14ac:dyDescent="0.25">
      <c r="A853" s="3">
        <v>0.35358973297451701</v>
      </c>
      <c r="B853" s="3">
        <v>29.055057988780199</v>
      </c>
      <c r="C853" s="3">
        <v>0.35399999999999998</v>
      </c>
      <c r="D853" s="3">
        <v>29</v>
      </c>
    </row>
    <row r="854" spans="1:4" x14ac:dyDescent="0.25">
      <c r="A854" s="3">
        <v>0.54964260838901802</v>
      </c>
      <c r="B854" s="3">
        <v>146.015516690494</v>
      </c>
      <c r="C854" s="3">
        <v>0.55000000000000004</v>
      </c>
      <c r="D854" s="3">
        <v>146</v>
      </c>
    </row>
    <row r="855" spans="1:4" x14ac:dyDescent="0.25">
      <c r="A855" s="3">
        <v>0.49963670021728801</v>
      </c>
      <c r="B855" s="3">
        <v>62.9926594228276</v>
      </c>
      <c r="C855" s="3">
        <v>0.5</v>
      </c>
      <c r="D855" s="3">
        <v>63</v>
      </c>
    </row>
    <row r="856" spans="1:4" x14ac:dyDescent="0.25">
      <c r="A856" s="3">
        <v>0.25260211653345699</v>
      </c>
      <c r="B856" s="3">
        <v>76.763209350907204</v>
      </c>
      <c r="C856" s="3">
        <v>0.253</v>
      </c>
      <c r="D856" s="3">
        <v>77</v>
      </c>
    </row>
    <row r="857" spans="1:4" x14ac:dyDescent="0.25">
      <c r="A857" s="3">
        <v>0.46193084423882802</v>
      </c>
      <c r="B857" s="3">
        <v>81.249911411731702</v>
      </c>
      <c r="C857" s="3">
        <v>0.46200000000000002</v>
      </c>
      <c r="D857" s="3">
        <v>81</v>
      </c>
    </row>
    <row r="858" spans="1:4" x14ac:dyDescent="0.25">
      <c r="A858" s="3">
        <v>0.42638306981387097</v>
      </c>
      <c r="B858" s="3">
        <v>84.364243947120002</v>
      </c>
      <c r="C858" s="3">
        <v>0.42599999999999999</v>
      </c>
      <c r="D858" s="3">
        <v>84</v>
      </c>
    </row>
    <row r="859" spans="1:4" x14ac:dyDescent="0.25">
      <c r="A859" s="3">
        <v>0.56309501387139005</v>
      </c>
      <c r="B859" s="3">
        <v>36.211048752331799</v>
      </c>
      <c r="C859" s="3">
        <v>0.56299999999999994</v>
      </c>
      <c r="D859" s="3">
        <v>36</v>
      </c>
    </row>
    <row r="860" spans="1:4" x14ac:dyDescent="0.25">
      <c r="A860" s="3">
        <v>0.54705950340703202</v>
      </c>
      <c r="B860" s="3">
        <v>149.49247082571799</v>
      </c>
      <c r="C860" s="3">
        <v>0.54700000000000004</v>
      </c>
      <c r="D860" s="3">
        <v>149</v>
      </c>
    </row>
    <row r="861" spans="1:4" x14ac:dyDescent="0.25">
      <c r="A861" s="3">
        <v>0.36904119203421998</v>
      </c>
      <c r="B861" s="3">
        <v>100.340475621623</v>
      </c>
      <c r="C861" s="3">
        <v>0.36899999999999999</v>
      </c>
      <c r="D861" s="3">
        <v>100</v>
      </c>
    </row>
    <row r="862" spans="1:4" x14ac:dyDescent="0.25">
      <c r="A862" s="3">
        <v>0.20333562894016199</v>
      </c>
      <c r="B862" s="3">
        <v>111.068887620013</v>
      </c>
      <c r="C862" s="3">
        <v>0.20300000000000001</v>
      </c>
      <c r="D862" s="3">
        <v>111</v>
      </c>
    </row>
    <row r="863" spans="1:4" x14ac:dyDescent="0.25">
      <c r="A863" s="3">
        <v>0.22992212720583599</v>
      </c>
      <c r="B863" s="3">
        <v>135.81233602471301</v>
      </c>
      <c r="C863" s="3">
        <v>0.23</v>
      </c>
      <c r="D863" s="3">
        <v>136</v>
      </c>
    </row>
    <row r="864" spans="1:4" x14ac:dyDescent="0.25">
      <c r="A864" s="3">
        <v>0.32889455427734798</v>
      </c>
      <c r="B864" s="3">
        <v>104.57053320988599</v>
      </c>
      <c r="C864" s="3">
        <v>0.32900000000000001</v>
      </c>
      <c r="D864" s="3">
        <v>105</v>
      </c>
    </row>
    <row r="865" spans="1:4" x14ac:dyDescent="0.25">
      <c r="A865" s="3">
        <v>0.214440372092667</v>
      </c>
      <c r="B865" s="3">
        <v>37.395912159785901</v>
      </c>
      <c r="C865" s="3">
        <v>0.214</v>
      </c>
      <c r="D865" s="3">
        <v>37</v>
      </c>
    </row>
    <row r="866" spans="1:4" x14ac:dyDescent="0.25">
      <c r="A866" s="3">
        <v>0.36642687661137702</v>
      </c>
      <c r="B866" s="3">
        <v>135.440956640922</v>
      </c>
      <c r="C866" s="3">
        <v>0.36599999999999999</v>
      </c>
      <c r="D866" s="3">
        <v>135</v>
      </c>
    </row>
    <row r="867" spans="1:4" x14ac:dyDescent="0.25">
      <c r="A867" s="3">
        <v>0.212918375633249</v>
      </c>
      <c r="B867" s="3">
        <v>129.07164682402799</v>
      </c>
      <c r="C867" s="3">
        <v>0.21299999999999999</v>
      </c>
      <c r="D867" s="3">
        <v>129</v>
      </c>
    </row>
    <row r="868" spans="1:4" x14ac:dyDescent="0.25">
      <c r="A868" s="3">
        <v>0.43831603821775</v>
      </c>
      <c r="B868" s="3">
        <v>55.4252378974831</v>
      </c>
      <c r="C868" s="3">
        <v>0.438</v>
      </c>
      <c r="D868" s="3">
        <v>55</v>
      </c>
    </row>
    <row r="869" spans="1:4" x14ac:dyDescent="0.25">
      <c r="A869" s="3">
        <v>0.382879289994633</v>
      </c>
      <c r="B869" s="3">
        <v>58.355318065119398</v>
      </c>
      <c r="C869" s="3">
        <v>0.38300000000000001</v>
      </c>
      <c r="D869" s="3">
        <v>58</v>
      </c>
    </row>
    <row r="870" spans="1:4" x14ac:dyDescent="0.25">
      <c r="A870" s="3">
        <v>0.243294235634161</v>
      </c>
      <c r="B870" s="3">
        <v>100.158928029433</v>
      </c>
      <c r="C870" s="3">
        <v>0.24299999999999999</v>
      </c>
      <c r="D870" s="3">
        <v>100</v>
      </c>
    </row>
    <row r="871" spans="1:4" x14ac:dyDescent="0.25">
      <c r="A871" s="3">
        <v>0.24601839776312501</v>
      </c>
      <c r="B871" s="3">
        <v>27.529092144966999</v>
      </c>
      <c r="C871" s="3">
        <v>0.246</v>
      </c>
      <c r="D871" s="3">
        <v>28</v>
      </c>
    </row>
    <row r="872" spans="1:4" x14ac:dyDescent="0.25">
      <c r="A872" s="3">
        <v>0.23782173412667201</v>
      </c>
      <c r="B872" s="3">
        <v>64.062463896962996</v>
      </c>
      <c r="C872" s="3">
        <v>0.23799999999999999</v>
      </c>
      <c r="D872" s="3">
        <v>64</v>
      </c>
    </row>
    <row r="873" spans="1:4" x14ac:dyDescent="0.25">
      <c r="A873" s="3">
        <v>0.50472944168680201</v>
      </c>
      <c r="B873" s="3">
        <v>50.596301933910397</v>
      </c>
      <c r="C873" s="3">
        <v>0.505</v>
      </c>
      <c r="D873" s="3">
        <v>51</v>
      </c>
    </row>
    <row r="874" spans="1:4" x14ac:dyDescent="0.25">
      <c r="A874" s="3">
        <v>0.54601099302539002</v>
      </c>
      <c r="B874" s="3">
        <v>142.77321576519</v>
      </c>
      <c r="C874" s="3">
        <v>0.54600000000000004</v>
      </c>
      <c r="D874" s="3">
        <v>143</v>
      </c>
    </row>
    <row r="875" spans="1:4" x14ac:dyDescent="0.25">
      <c r="A875" s="3">
        <v>0.27924044385716001</v>
      </c>
      <c r="B875" s="3">
        <v>16.740138590694599</v>
      </c>
      <c r="C875" s="3">
        <v>0.27900000000000003</v>
      </c>
      <c r="D875" s="3">
        <v>17</v>
      </c>
    </row>
    <row r="876" spans="1:4" x14ac:dyDescent="0.25">
      <c r="A876" s="3">
        <v>0.49680556696202999</v>
      </c>
      <c r="B876" s="3">
        <v>132.765658071969</v>
      </c>
      <c r="C876" s="3">
        <v>0.497</v>
      </c>
      <c r="D876" s="3">
        <v>133</v>
      </c>
    </row>
    <row r="877" spans="1:4" x14ac:dyDescent="0.25">
      <c r="A877" s="3">
        <v>0.24319575182726799</v>
      </c>
      <c r="B877" s="3">
        <v>81.561894179943707</v>
      </c>
      <c r="C877" s="3">
        <v>0.24299999999999999</v>
      </c>
      <c r="D877" s="3">
        <v>82</v>
      </c>
    </row>
    <row r="878" spans="1:4" x14ac:dyDescent="0.25">
      <c r="A878" s="3">
        <v>0.30944529034954399</v>
      </c>
      <c r="B878" s="3">
        <v>62.445757156130597</v>
      </c>
      <c r="C878" s="3">
        <v>0.309</v>
      </c>
      <c r="D878" s="3">
        <v>62</v>
      </c>
    </row>
    <row r="879" spans="1:4" x14ac:dyDescent="0.25">
      <c r="A879" s="3">
        <v>0.448578888391926</v>
      </c>
      <c r="B879" s="3">
        <v>66.709709954421001</v>
      </c>
      <c r="C879" s="3">
        <v>0.44900000000000001</v>
      </c>
      <c r="D879" s="3">
        <v>67</v>
      </c>
    </row>
    <row r="880" spans="1:4" x14ac:dyDescent="0.25">
      <c r="A880" s="3">
        <v>0.384620381150859</v>
      </c>
      <c r="B880" s="3">
        <v>62.105427256811701</v>
      </c>
      <c r="C880" s="3">
        <v>0.38500000000000001</v>
      </c>
      <c r="D880" s="3">
        <v>62</v>
      </c>
    </row>
    <row r="881" spans="1:4" x14ac:dyDescent="0.25">
      <c r="A881" s="3">
        <v>0.23092124266550301</v>
      </c>
      <c r="B881" s="3">
        <v>36.794232024958902</v>
      </c>
      <c r="C881" s="3">
        <v>0.23100000000000001</v>
      </c>
      <c r="D881" s="3">
        <v>37</v>
      </c>
    </row>
    <row r="882" spans="1:4" x14ac:dyDescent="0.25">
      <c r="A882" s="3">
        <v>0.37326825583076401</v>
      </c>
      <c r="B882" s="3">
        <v>123.698233218707</v>
      </c>
      <c r="C882" s="3">
        <v>0.373</v>
      </c>
      <c r="D882" s="3">
        <v>124</v>
      </c>
    </row>
    <row r="883" spans="1:4" x14ac:dyDescent="0.25">
      <c r="A883" s="3">
        <v>0.31734976190523201</v>
      </c>
      <c r="B883" s="3">
        <v>116.71620728284201</v>
      </c>
      <c r="C883" s="3">
        <v>0.317</v>
      </c>
      <c r="D883" s="3">
        <v>117</v>
      </c>
    </row>
    <row r="884" spans="1:4" x14ac:dyDescent="0.25">
      <c r="A884" s="3">
        <v>0.580508038135222</v>
      </c>
      <c r="B884" s="3">
        <v>51.553890739633196</v>
      </c>
      <c r="C884" s="3">
        <v>0.58099999999999996</v>
      </c>
      <c r="D884" s="3">
        <v>52</v>
      </c>
    </row>
    <row r="885" spans="1:4" x14ac:dyDescent="0.25">
      <c r="A885" s="3">
        <v>0.243937730419862</v>
      </c>
      <c r="B885" s="3">
        <v>114.312070027114</v>
      </c>
      <c r="C885" s="3">
        <v>0.24399999999999999</v>
      </c>
      <c r="D885" s="3">
        <v>114</v>
      </c>
    </row>
    <row r="886" spans="1:4" x14ac:dyDescent="0.25">
      <c r="A886" s="3">
        <v>0.28422988615425898</v>
      </c>
      <c r="B886" s="3">
        <v>51.408767196835697</v>
      </c>
      <c r="C886" s="3">
        <v>0.28399999999999997</v>
      </c>
      <c r="D886" s="3">
        <v>51</v>
      </c>
    </row>
    <row r="887" spans="1:4" x14ac:dyDescent="0.25">
      <c r="A887" s="3">
        <v>0.56361677237999697</v>
      </c>
      <c r="B887" s="3">
        <v>80.430504017432199</v>
      </c>
      <c r="C887" s="3">
        <v>0.56399999999999995</v>
      </c>
      <c r="D887" s="3">
        <v>80</v>
      </c>
    </row>
    <row r="888" spans="1:4" x14ac:dyDescent="0.25">
      <c r="A888" s="3">
        <v>0.52074210847187197</v>
      </c>
      <c r="B888" s="3">
        <v>103.78142585768499</v>
      </c>
      <c r="C888" s="3">
        <v>0.52100000000000002</v>
      </c>
      <c r="D888" s="3">
        <v>104</v>
      </c>
    </row>
    <row r="889" spans="1:4" x14ac:dyDescent="0.25">
      <c r="A889" s="3">
        <v>0.29073687395093101</v>
      </c>
      <c r="B889" s="3">
        <v>33.652377667443197</v>
      </c>
      <c r="C889" s="3">
        <v>0.29099999999999998</v>
      </c>
      <c r="D889" s="3">
        <v>34</v>
      </c>
    </row>
    <row r="890" spans="1:4" x14ac:dyDescent="0.25">
      <c r="A890" s="3">
        <v>0.35265885230474397</v>
      </c>
      <c r="B890" s="3">
        <v>144.39810278202901</v>
      </c>
      <c r="C890" s="3">
        <v>0.35299999999999998</v>
      </c>
      <c r="D890" s="3">
        <v>144</v>
      </c>
    </row>
    <row r="891" spans="1:4" x14ac:dyDescent="0.25">
      <c r="A891" s="3">
        <v>0.28818840943711199</v>
      </c>
      <c r="B891" s="3">
        <v>133.138874161773</v>
      </c>
      <c r="C891" s="3">
        <v>0.28799999999999998</v>
      </c>
      <c r="D891" s="3">
        <v>133</v>
      </c>
    </row>
    <row r="892" spans="1:4" x14ac:dyDescent="0.25">
      <c r="A892" s="3">
        <v>0.30508147030674798</v>
      </c>
      <c r="B892" s="3">
        <v>105.87721974143</v>
      </c>
      <c r="C892" s="3">
        <v>0.30499999999999999</v>
      </c>
      <c r="D892" s="3">
        <v>106</v>
      </c>
    </row>
    <row r="893" spans="1:4" x14ac:dyDescent="0.25">
      <c r="A893" s="3">
        <v>0.32400403643321501</v>
      </c>
      <c r="B893" s="3">
        <v>138.18661304430199</v>
      </c>
      <c r="C893" s="3">
        <v>0.32400000000000001</v>
      </c>
      <c r="D893" s="3">
        <v>138</v>
      </c>
    </row>
    <row r="894" spans="1:4" x14ac:dyDescent="0.25">
      <c r="A894" s="3">
        <v>0.51076209715202203</v>
      </c>
      <c r="B894" s="3">
        <v>18.5378710187615</v>
      </c>
      <c r="C894" s="3">
        <v>0.51100000000000001</v>
      </c>
      <c r="D894" s="3">
        <v>19</v>
      </c>
    </row>
    <row r="895" spans="1:4" x14ac:dyDescent="0.25">
      <c r="A895" s="3">
        <v>0.58715756468646996</v>
      </c>
      <c r="B895" s="3">
        <v>123.857848583867</v>
      </c>
      <c r="C895" s="3">
        <v>0.58699999999999997</v>
      </c>
      <c r="D895" s="3">
        <v>124</v>
      </c>
    </row>
    <row r="896" spans="1:4" x14ac:dyDescent="0.25">
      <c r="A896" s="3">
        <v>0.32766490487511102</v>
      </c>
      <c r="B896" s="3">
        <v>122.115040955585</v>
      </c>
      <c r="C896" s="3">
        <v>0.32800000000000001</v>
      </c>
      <c r="D896" s="3">
        <v>122</v>
      </c>
    </row>
    <row r="897" spans="1:4" x14ac:dyDescent="0.25">
      <c r="A897" s="3">
        <v>0.53018541852082501</v>
      </c>
      <c r="B897" s="3">
        <v>111.06936478199999</v>
      </c>
      <c r="C897" s="3">
        <v>0.53</v>
      </c>
      <c r="D897" s="3">
        <v>111</v>
      </c>
    </row>
    <row r="898" spans="1:4" x14ac:dyDescent="0.25">
      <c r="A898" s="3">
        <v>0.26213799030842599</v>
      </c>
      <c r="B898" s="3">
        <v>136.65262822893101</v>
      </c>
      <c r="C898" s="3">
        <v>0.26200000000000001</v>
      </c>
      <c r="D898" s="3">
        <v>137</v>
      </c>
    </row>
    <row r="899" spans="1:4" x14ac:dyDescent="0.25">
      <c r="A899" s="3">
        <v>0.24661110627059499</v>
      </c>
      <c r="B899" s="3">
        <v>83.376495546640598</v>
      </c>
      <c r="C899" s="3">
        <v>0.247</v>
      </c>
      <c r="D899" s="3">
        <v>83</v>
      </c>
    </row>
    <row r="900" spans="1:4" x14ac:dyDescent="0.25">
      <c r="A900" s="3">
        <v>0.251661845900644</v>
      </c>
      <c r="B900" s="3">
        <v>109.931182396426</v>
      </c>
      <c r="C900" s="3">
        <v>0.252</v>
      </c>
      <c r="D900" s="3">
        <v>110</v>
      </c>
    </row>
    <row r="901" spans="1:4" x14ac:dyDescent="0.25">
      <c r="A901" s="3">
        <v>0.40910508374270399</v>
      </c>
      <c r="B901" s="3">
        <v>146.35716867389499</v>
      </c>
      <c r="C901" s="3">
        <v>0.40899999999999997</v>
      </c>
      <c r="D901" s="3">
        <v>146</v>
      </c>
    </row>
    <row r="902" spans="1:4" x14ac:dyDescent="0.25">
      <c r="A902" s="3">
        <v>0.22572123640355801</v>
      </c>
      <c r="B902" s="3">
        <v>69.329670990719407</v>
      </c>
      <c r="C902" s="3">
        <v>0.22600000000000001</v>
      </c>
      <c r="D902" s="3">
        <v>69</v>
      </c>
    </row>
    <row r="903" spans="1:4" x14ac:dyDescent="0.25">
      <c r="A903" s="3">
        <v>0.36796932042071701</v>
      </c>
      <c r="B903" s="3">
        <v>97.548781680059093</v>
      </c>
      <c r="C903" s="3">
        <v>0.36799999999999999</v>
      </c>
      <c r="D903" s="3">
        <v>98</v>
      </c>
    </row>
    <row r="904" spans="1:4" x14ac:dyDescent="0.25">
      <c r="A904" s="3">
        <v>0.53424715562092695</v>
      </c>
      <c r="B904" s="3">
        <v>78.567957941750393</v>
      </c>
      <c r="C904" s="3">
        <v>0.53400000000000003</v>
      </c>
      <c r="D904" s="3">
        <v>79</v>
      </c>
    </row>
    <row r="905" spans="1:4" x14ac:dyDescent="0.25">
      <c r="A905" s="3">
        <v>0.31399710677329301</v>
      </c>
      <c r="B905" s="3">
        <v>109.695017771453</v>
      </c>
      <c r="C905" s="3">
        <v>0.314</v>
      </c>
      <c r="D905" s="3">
        <v>110</v>
      </c>
    </row>
    <row r="906" spans="1:4" x14ac:dyDescent="0.25">
      <c r="A906" s="3">
        <v>0.29455304855359699</v>
      </c>
      <c r="B906" s="3">
        <v>112.24126311605499</v>
      </c>
      <c r="C906" s="3">
        <v>0.29499999999999998</v>
      </c>
      <c r="D906" s="3">
        <v>112</v>
      </c>
    </row>
    <row r="907" spans="1:4" x14ac:dyDescent="0.25">
      <c r="A907" s="3">
        <v>0.42988417425724901</v>
      </c>
      <c r="B907" s="3">
        <v>108.325014736935</v>
      </c>
      <c r="C907" s="3">
        <v>0.43</v>
      </c>
      <c r="D907" s="3">
        <v>108</v>
      </c>
    </row>
    <row r="908" spans="1:4" x14ac:dyDescent="0.25">
      <c r="A908" s="3">
        <v>0.28839814806583902</v>
      </c>
      <c r="B908" s="3">
        <v>55.382505289227502</v>
      </c>
      <c r="C908" s="3">
        <v>0.28799999999999998</v>
      </c>
      <c r="D908" s="3">
        <v>55</v>
      </c>
    </row>
    <row r="909" spans="1:4" x14ac:dyDescent="0.25">
      <c r="A909" s="3">
        <v>0.51557961165928501</v>
      </c>
      <c r="B909" s="3">
        <v>44.842324892740002</v>
      </c>
      <c r="C909" s="3">
        <v>0.51600000000000001</v>
      </c>
      <c r="D909" s="3">
        <v>45</v>
      </c>
    </row>
    <row r="910" spans="1:4" x14ac:dyDescent="0.25">
      <c r="A910" s="3">
        <v>0.35444175433434499</v>
      </c>
      <c r="B910" s="3">
        <v>128.292577772974</v>
      </c>
      <c r="C910" s="3">
        <v>0.35399999999999998</v>
      </c>
      <c r="D910" s="3">
        <v>128</v>
      </c>
    </row>
    <row r="911" spans="1:4" x14ac:dyDescent="0.25">
      <c r="A911" s="3">
        <v>0.37221423364752099</v>
      </c>
      <c r="B911" s="3">
        <v>130.128751955501</v>
      </c>
      <c r="C911" s="3">
        <v>0.372</v>
      </c>
      <c r="D911" s="3">
        <v>130</v>
      </c>
    </row>
    <row r="912" spans="1:4" x14ac:dyDescent="0.25">
      <c r="A912" s="3">
        <v>0.53122775803354805</v>
      </c>
      <c r="B912" s="3">
        <v>140.64088360256599</v>
      </c>
      <c r="C912" s="3">
        <v>0.53100000000000003</v>
      </c>
      <c r="D912" s="3">
        <v>141</v>
      </c>
    </row>
    <row r="913" spans="1:4" x14ac:dyDescent="0.25">
      <c r="A913" s="3">
        <v>0.406654561104839</v>
      </c>
      <c r="B913" s="3">
        <v>85.053082562487205</v>
      </c>
      <c r="C913" s="3">
        <v>0.40699999999999997</v>
      </c>
      <c r="D913" s="3">
        <v>85</v>
      </c>
    </row>
    <row r="914" spans="1:4" x14ac:dyDescent="0.25">
      <c r="A914" s="3">
        <v>0.51826709609731403</v>
      </c>
      <c r="B914" s="3">
        <v>69.262721420750395</v>
      </c>
      <c r="C914" s="3">
        <v>0.51800000000000002</v>
      </c>
      <c r="D914" s="3">
        <v>69</v>
      </c>
    </row>
    <row r="915" spans="1:4" x14ac:dyDescent="0.25">
      <c r="A915" s="3">
        <v>0.51202803893885995</v>
      </c>
      <c r="B915" s="3">
        <v>102.812156913135</v>
      </c>
      <c r="C915" s="3">
        <v>0.51200000000000001</v>
      </c>
      <c r="D915" s="3">
        <v>103</v>
      </c>
    </row>
    <row r="916" spans="1:4" x14ac:dyDescent="0.25">
      <c r="A916" s="3">
        <v>0.28984873929592497</v>
      </c>
      <c r="B916" s="3">
        <v>46.059476627039501</v>
      </c>
      <c r="C916" s="3">
        <v>0.28999999999999998</v>
      </c>
      <c r="D916" s="3">
        <v>46</v>
      </c>
    </row>
    <row r="917" spans="1:4" x14ac:dyDescent="0.25">
      <c r="A917" s="3">
        <v>0.22535269128296601</v>
      </c>
      <c r="B917" s="3">
        <v>82.250017364240506</v>
      </c>
      <c r="C917" s="3">
        <v>0.22500000000000001</v>
      </c>
      <c r="D917" s="3">
        <v>82</v>
      </c>
    </row>
    <row r="918" spans="1:4" x14ac:dyDescent="0.25">
      <c r="A918" s="3">
        <v>0.59456881229451797</v>
      </c>
      <c r="B918" s="3">
        <v>34.187490011643398</v>
      </c>
      <c r="C918" s="3">
        <v>0.59499999999999997</v>
      </c>
      <c r="D918" s="3">
        <v>34</v>
      </c>
    </row>
    <row r="919" spans="1:4" x14ac:dyDescent="0.25">
      <c r="A919" s="3">
        <v>0.25929839653185599</v>
      </c>
      <c r="B919" s="3">
        <v>26.445422589566999</v>
      </c>
      <c r="C919" s="3">
        <v>0.25900000000000001</v>
      </c>
      <c r="D919" s="3">
        <v>26</v>
      </c>
    </row>
    <row r="920" spans="1:4" x14ac:dyDescent="0.25">
      <c r="A920" s="3">
        <v>0.251137887831414</v>
      </c>
      <c r="B920" s="3">
        <v>101.874169622263</v>
      </c>
      <c r="C920" s="3">
        <v>0.251</v>
      </c>
      <c r="D920" s="3">
        <v>102</v>
      </c>
    </row>
    <row r="921" spans="1:4" x14ac:dyDescent="0.25">
      <c r="A921" s="3">
        <v>0.346630704749253</v>
      </c>
      <c r="B921" s="3">
        <v>17.676711100073899</v>
      </c>
      <c r="C921" s="3">
        <v>0.34699999999999998</v>
      </c>
      <c r="D921" s="3">
        <v>18</v>
      </c>
    </row>
    <row r="922" spans="1:4" x14ac:dyDescent="0.25">
      <c r="A922" s="3">
        <v>0.27374321423332398</v>
      </c>
      <c r="B922" s="3">
        <v>17.011684552495002</v>
      </c>
      <c r="C922" s="3">
        <v>0.27400000000000002</v>
      </c>
      <c r="D922" s="3">
        <v>17</v>
      </c>
    </row>
    <row r="923" spans="1:4" x14ac:dyDescent="0.25">
      <c r="A923" s="3">
        <v>0.222800881242778</v>
      </c>
      <c r="B923" s="3">
        <v>137.58640124845601</v>
      </c>
      <c r="C923" s="3">
        <v>0.223</v>
      </c>
      <c r="D923" s="3">
        <v>138</v>
      </c>
    </row>
    <row r="924" spans="1:4" x14ac:dyDescent="0.25">
      <c r="A924" s="3">
        <v>0.564700949434504</v>
      </c>
      <c r="B924" s="3">
        <v>84.0785748858613</v>
      </c>
      <c r="C924" s="3">
        <v>0.56499999999999995</v>
      </c>
      <c r="D924" s="3">
        <v>84</v>
      </c>
    </row>
    <row r="925" spans="1:4" x14ac:dyDescent="0.25">
      <c r="A925" s="3">
        <v>0.58677818467509602</v>
      </c>
      <c r="B925" s="3">
        <v>136.17878277957499</v>
      </c>
      <c r="C925" s="3">
        <v>0.58699999999999997</v>
      </c>
      <c r="D925" s="3">
        <v>136</v>
      </c>
    </row>
    <row r="926" spans="1:4" x14ac:dyDescent="0.25">
      <c r="A926" s="3">
        <v>0.49292778106973301</v>
      </c>
      <c r="B926" s="3">
        <v>65.820361895109798</v>
      </c>
      <c r="C926" s="3">
        <v>0.49299999999999999</v>
      </c>
      <c r="D926" s="3">
        <v>66</v>
      </c>
    </row>
    <row r="927" spans="1:4" x14ac:dyDescent="0.25">
      <c r="A927" s="3">
        <v>0.58823310759201297</v>
      </c>
      <c r="B927" s="3">
        <v>55.258584243617499</v>
      </c>
      <c r="C927" s="3">
        <v>0.58799999999999997</v>
      </c>
      <c r="D927" s="3">
        <v>55</v>
      </c>
    </row>
    <row r="928" spans="1:4" x14ac:dyDescent="0.25">
      <c r="A928" s="3">
        <v>0.35140392832356698</v>
      </c>
      <c r="B928" s="3">
        <v>46.843864601851998</v>
      </c>
      <c r="C928" s="3">
        <v>0.35099999999999998</v>
      </c>
      <c r="D928" s="3">
        <v>47</v>
      </c>
    </row>
    <row r="929" spans="1:4" x14ac:dyDescent="0.25">
      <c r="A929" s="3">
        <v>0.46843146614123599</v>
      </c>
      <c r="B929" s="3">
        <v>135.84427769210299</v>
      </c>
      <c r="C929" s="3">
        <v>0.46800000000000003</v>
      </c>
      <c r="D929" s="3">
        <v>136</v>
      </c>
    </row>
    <row r="930" spans="1:4" x14ac:dyDescent="0.25">
      <c r="A930" s="3">
        <v>0.59368454971708995</v>
      </c>
      <c r="B930" s="3">
        <v>129.64553187980201</v>
      </c>
      <c r="C930" s="3">
        <v>0.59399999999999997</v>
      </c>
      <c r="D930" s="3">
        <v>130</v>
      </c>
    </row>
    <row r="931" spans="1:4" x14ac:dyDescent="0.25">
      <c r="A931" s="3">
        <v>0.51069318971906097</v>
      </c>
      <c r="B931" s="3">
        <v>149.41998258093199</v>
      </c>
      <c r="C931" s="3">
        <v>0.51100000000000001</v>
      </c>
      <c r="D931" s="3">
        <v>149</v>
      </c>
    </row>
    <row r="932" spans="1:4" x14ac:dyDescent="0.25">
      <c r="A932" s="3">
        <v>0.32794692740633502</v>
      </c>
      <c r="B932" s="3">
        <v>70.899790442535604</v>
      </c>
      <c r="C932" s="3">
        <v>0.32800000000000001</v>
      </c>
      <c r="D932" s="3">
        <v>71</v>
      </c>
    </row>
    <row r="933" spans="1:4" x14ac:dyDescent="0.25">
      <c r="A933" s="3">
        <v>0.41951678805811998</v>
      </c>
      <c r="B933" s="3">
        <v>80.387236239565993</v>
      </c>
      <c r="C933" s="3">
        <v>0.42</v>
      </c>
      <c r="D933" s="3">
        <v>80</v>
      </c>
    </row>
    <row r="934" spans="1:4" x14ac:dyDescent="0.25">
      <c r="A934" s="3">
        <v>0.53208192758029704</v>
      </c>
      <c r="B934" s="3">
        <v>147.68922386795501</v>
      </c>
      <c r="C934" s="3">
        <v>0.53200000000000003</v>
      </c>
      <c r="D934" s="3">
        <v>148</v>
      </c>
    </row>
    <row r="935" spans="1:4" x14ac:dyDescent="0.25">
      <c r="A935" s="3">
        <v>0.54632777378856701</v>
      </c>
      <c r="B935" s="3">
        <v>20.535756118213101</v>
      </c>
      <c r="C935" s="3">
        <v>0.54600000000000004</v>
      </c>
      <c r="D935" s="3">
        <v>21</v>
      </c>
    </row>
    <row r="936" spans="1:4" x14ac:dyDescent="0.25">
      <c r="A936" s="3">
        <v>0.23001913663008999</v>
      </c>
      <c r="B936" s="3">
        <v>130.71610148763</v>
      </c>
      <c r="C936" s="3">
        <v>0.23</v>
      </c>
      <c r="D936" s="3">
        <v>131</v>
      </c>
    </row>
    <row r="937" spans="1:4" x14ac:dyDescent="0.25">
      <c r="A937" s="3">
        <v>0.51764050477790502</v>
      </c>
      <c r="B937" s="3">
        <v>120.661748849779</v>
      </c>
      <c r="C937" s="3">
        <v>0.51800000000000002</v>
      </c>
      <c r="D937" s="3">
        <v>121</v>
      </c>
    </row>
    <row r="938" spans="1:4" x14ac:dyDescent="0.25">
      <c r="A938" s="3">
        <v>0.496705969033437</v>
      </c>
      <c r="B938" s="3">
        <v>101.89353355454401</v>
      </c>
      <c r="C938" s="3">
        <v>0.497</v>
      </c>
      <c r="D938" s="3">
        <v>102</v>
      </c>
    </row>
    <row r="939" spans="1:4" x14ac:dyDescent="0.25">
      <c r="A939" s="3">
        <v>0.48904950365418898</v>
      </c>
      <c r="B939" s="3">
        <v>86.335455535192594</v>
      </c>
      <c r="C939" s="3">
        <v>0.48899999999999999</v>
      </c>
      <c r="D939" s="3">
        <v>86</v>
      </c>
    </row>
    <row r="940" spans="1:4" x14ac:dyDescent="0.25">
      <c r="A940" s="3">
        <v>0.46846779436180502</v>
      </c>
      <c r="B940" s="3">
        <v>148.97681347927701</v>
      </c>
      <c r="C940" s="3">
        <v>0.46800000000000003</v>
      </c>
      <c r="D940" s="3">
        <v>149</v>
      </c>
    </row>
    <row r="941" spans="1:4" x14ac:dyDescent="0.25">
      <c r="A941" s="3">
        <v>0.54981134430659195</v>
      </c>
      <c r="B941" s="3">
        <v>119.87974007211901</v>
      </c>
      <c r="C941" s="3">
        <v>0.55000000000000004</v>
      </c>
      <c r="D941" s="3">
        <v>120</v>
      </c>
    </row>
    <row r="942" spans="1:4" x14ac:dyDescent="0.25">
      <c r="A942" s="3">
        <v>0.392166955096445</v>
      </c>
      <c r="B942" s="3">
        <v>37.3119598699368</v>
      </c>
      <c r="C942" s="3">
        <v>0.39200000000000002</v>
      </c>
      <c r="D942" s="3">
        <v>37</v>
      </c>
    </row>
    <row r="943" spans="1:4" x14ac:dyDescent="0.25">
      <c r="A943" s="3">
        <v>0.50584112733140296</v>
      </c>
      <c r="B943" s="3">
        <v>92.830721719807102</v>
      </c>
      <c r="C943" s="3">
        <v>0.50600000000000001</v>
      </c>
      <c r="D943" s="3">
        <v>93</v>
      </c>
    </row>
    <row r="944" spans="1:4" x14ac:dyDescent="0.25">
      <c r="A944" s="3">
        <v>0.58341878295668204</v>
      </c>
      <c r="B944" s="3">
        <v>79.546711245512</v>
      </c>
      <c r="C944" s="3">
        <v>0.58299999999999996</v>
      </c>
      <c r="D944" s="3">
        <v>80</v>
      </c>
    </row>
    <row r="945" spans="1:4" x14ac:dyDescent="0.25">
      <c r="A945" s="3">
        <v>0.39324442972518803</v>
      </c>
      <c r="B945" s="3">
        <v>144.03375647631501</v>
      </c>
      <c r="C945" s="3">
        <v>0.39300000000000002</v>
      </c>
      <c r="D945" s="3">
        <v>144</v>
      </c>
    </row>
    <row r="946" spans="1:4" x14ac:dyDescent="0.25">
      <c r="A946" s="3">
        <v>0.27538318323585498</v>
      </c>
      <c r="B946" s="3">
        <v>23.915327405612</v>
      </c>
      <c r="C946" s="3">
        <v>0.27500000000000002</v>
      </c>
      <c r="D946" s="3">
        <v>24</v>
      </c>
    </row>
    <row r="947" spans="1:4" x14ac:dyDescent="0.25">
      <c r="A947" s="3">
        <v>0.25270617984417598</v>
      </c>
      <c r="B947" s="3">
        <v>108.002263850323</v>
      </c>
      <c r="C947" s="3">
        <v>0.253</v>
      </c>
      <c r="D947" s="3">
        <v>108</v>
      </c>
    </row>
    <row r="948" spans="1:4" x14ac:dyDescent="0.25">
      <c r="A948" s="3">
        <v>0.401618214325627</v>
      </c>
      <c r="B948" s="3">
        <v>119.19262959499601</v>
      </c>
      <c r="C948" s="3">
        <v>0.40200000000000002</v>
      </c>
      <c r="D948" s="3">
        <v>119</v>
      </c>
    </row>
    <row r="949" spans="1:4" x14ac:dyDescent="0.25">
      <c r="A949" s="3">
        <v>0.23706281880643401</v>
      </c>
      <c r="B949" s="3">
        <v>146.10464188986001</v>
      </c>
      <c r="C949" s="3">
        <v>0.23699999999999999</v>
      </c>
      <c r="D949" s="3">
        <v>146</v>
      </c>
    </row>
    <row r="950" spans="1:4" x14ac:dyDescent="0.25">
      <c r="A950" s="3">
        <v>0.48330888526990301</v>
      </c>
      <c r="B950" s="3">
        <v>91.265427877497103</v>
      </c>
      <c r="C950" s="3">
        <v>0.48299999999999998</v>
      </c>
      <c r="D950" s="3">
        <v>91</v>
      </c>
    </row>
    <row r="951" spans="1:4" x14ac:dyDescent="0.25">
      <c r="A951" s="3">
        <v>0.51267385835667001</v>
      </c>
      <c r="B951" s="3">
        <v>141.74313677367201</v>
      </c>
      <c r="C951" s="3">
        <v>0.51300000000000001</v>
      </c>
      <c r="D951" s="3">
        <v>142</v>
      </c>
    </row>
    <row r="952" spans="1:4" x14ac:dyDescent="0.25">
      <c r="A952" s="3">
        <v>0.46161340692987102</v>
      </c>
      <c r="B952" s="3">
        <v>48.693552844329901</v>
      </c>
      <c r="C952" s="3">
        <v>0.46200000000000002</v>
      </c>
      <c r="D952" s="3">
        <v>49</v>
      </c>
    </row>
    <row r="953" spans="1:4" x14ac:dyDescent="0.25">
      <c r="A953" s="3">
        <v>0.39837162882758897</v>
      </c>
      <c r="B953" s="3">
        <v>63.909683484169101</v>
      </c>
      <c r="C953" s="3">
        <v>0.39800000000000002</v>
      </c>
      <c r="D953" s="3">
        <v>64</v>
      </c>
    </row>
    <row r="954" spans="1:4" x14ac:dyDescent="0.25">
      <c r="A954" s="3">
        <v>0.37690701753109301</v>
      </c>
      <c r="B954" s="3">
        <v>142.44023209985201</v>
      </c>
      <c r="C954" s="3">
        <v>0.377</v>
      </c>
      <c r="D954" s="3">
        <v>142</v>
      </c>
    </row>
    <row r="955" spans="1:4" x14ac:dyDescent="0.25">
      <c r="A955" s="3">
        <v>0.41609845928906503</v>
      </c>
      <c r="B955" s="3">
        <v>58.7383912159045</v>
      </c>
      <c r="C955" s="3">
        <v>0.41599999999999998</v>
      </c>
      <c r="D955" s="3">
        <v>59</v>
      </c>
    </row>
    <row r="956" spans="1:4" x14ac:dyDescent="0.25">
      <c r="A956" s="3">
        <v>0.39265308173184799</v>
      </c>
      <c r="B956" s="3">
        <v>19.170893853460399</v>
      </c>
      <c r="C956" s="3">
        <v>0.39300000000000002</v>
      </c>
      <c r="D956" s="3">
        <v>19</v>
      </c>
    </row>
    <row r="957" spans="1:4" x14ac:dyDescent="0.25">
      <c r="A957" s="3">
        <v>0.35137451445699802</v>
      </c>
      <c r="B957" s="3">
        <v>143.950190963913</v>
      </c>
      <c r="C957" s="3">
        <v>0.35099999999999998</v>
      </c>
      <c r="D957" s="3">
        <v>144</v>
      </c>
    </row>
    <row r="958" spans="1:4" x14ac:dyDescent="0.25">
      <c r="A958" s="3">
        <v>0.31661038659615998</v>
      </c>
      <c r="B958" s="3">
        <v>64.566402460081505</v>
      </c>
      <c r="C958" s="3">
        <v>0.317</v>
      </c>
      <c r="D958" s="3">
        <v>65</v>
      </c>
    </row>
    <row r="959" spans="1:4" x14ac:dyDescent="0.25">
      <c r="A959" s="3">
        <v>0.259752069372363</v>
      </c>
      <c r="B959" s="3">
        <v>47.766806083850803</v>
      </c>
      <c r="C959" s="3">
        <v>0.26</v>
      </c>
      <c r="D959" s="3">
        <v>48</v>
      </c>
    </row>
    <row r="960" spans="1:4" x14ac:dyDescent="0.25">
      <c r="A960" s="3">
        <v>0.522748632769794</v>
      </c>
      <c r="B960" s="3">
        <v>115.764573348826</v>
      </c>
      <c r="C960" s="3">
        <v>0.52300000000000002</v>
      </c>
      <c r="D960" s="3">
        <v>116</v>
      </c>
    </row>
    <row r="961" spans="1:4" x14ac:dyDescent="0.25">
      <c r="A961" s="3">
        <v>0.52829421128292497</v>
      </c>
      <c r="B961" s="3">
        <v>13.2443746614339</v>
      </c>
      <c r="C961" s="3">
        <v>0.52800000000000002</v>
      </c>
      <c r="D961" s="3">
        <v>13</v>
      </c>
    </row>
    <row r="962" spans="1:4" x14ac:dyDescent="0.25">
      <c r="A962" s="3">
        <v>0.36464658478865603</v>
      </c>
      <c r="B962" s="3">
        <v>75.0971237842504</v>
      </c>
      <c r="C962" s="3">
        <v>0.36499999999999999</v>
      </c>
      <c r="D962" s="3">
        <v>75</v>
      </c>
    </row>
    <row r="963" spans="1:4" x14ac:dyDescent="0.25">
      <c r="A963" s="3">
        <v>0.25547888487135201</v>
      </c>
      <c r="B963" s="3">
        <v>110.291063236526</v>
      </c>
      <c r="C963" s="3">
        <v>0.255</v>
      </c>
      <c r="D963" s="3">
        <v>110</v>
      </c>
    </row>
    <row r="964" spans="1:4" x14ac:dyDescent="0.25">
      <c r="A964" s="3">
        <v>0.56564277248684203</v>
      </c>
      <c r="B964" s="3">
        <v>15.8763715009758</v>
      </c>
      <c r="C964" s="3">
        <v>0.56599999999999995</v>
      </c>
      <c r="D964" s="3">
        <v>16</v>
      </c>
    </row>
    <row r="965" spans="1:4" x14ac:dyDescent="0.25">
      <c r="A965" s="3">
        <v>0.54074906966246905</v>
      </c>
      <c r="B965" s="3">
        <v>39.027001235350902</v>
      </c>
      <c r="C965" s="3">
        <v>0.54100000000000004</v>
      </c>
      <c r="D965" s="3">
        <v>39</v>
      </c>
    </row>
    <row r="966" spans="1:4" x14ac:dyDescent="0.25">
      <c r="A966" s="3">
        <v>0.49491249745541199</v>
      </c>
      <c r="B966" s="3">
        <v>133.39663318100301</v>
      </c>
      <c r="C966" s="3">
        <v>0.495</v>
      </c>
      <c r="D966" s="3">
        <v>133</v>
      </c>
    </row>
    <row r="967" spans="1:4" x14ac:dyDescent="0.25">
      <c r="A967" s="3">
        <v>0.30607426415758399</v>
      </c>
      <c r="B967" s="3">
        <v>46.799482663987902</v>
      </c>
      <c r="C967" s="3">
        <v>0.30599999999999999</v>
      </c>
      <c r="D967" s="3">
        <v>47</v>
      </c>
    </row>
    <row r="968" spans="1:4" x14ac:dyDescent="0.25">
      <c r="A968" s="3">
        <v>0.38659697202738202</v>
      </c>
      <c r="B968" s="3">
        <v>105.890681393663</v>
      </c>
      <c r="C968" s="3">
        <v>0.38700000000000001</v>
      </c>
      <c r="D968" s="3">
        <v>106</v>
      </c>
    </row>
    <row r="969" spans="1:4" x14ac:dyDescent="0.25">
      <c r="A969" s="3">
        <v>0.45143529312515002</v>
      </c>
      <c r="B969" s="3">
        <v>93.639982140873002</v>
      </c>
      <c r="C969" s="3">
        <v>0.45100000000000001</v>
      </c>
      <c r="D969" s="3">
        <v>94</v>
      </c>
    </row>
    <row r="970" spans="1:4" x14ac:dyDescent="0.25">
      <c r="A970" s="3">
        <v>0.30881603692308102</v>
      </c>
      <c r="B970" s="3">
        <v>16.198013671852198</v>
      </c>
      <c r="C970" s="3">
        <v>0.309</v>
      </c>
      <c r="D970" s="3">
        <v>16</v>
      </c>
    </row>
    <row r="971" spans="1:4" x14ac:dyDescent="0.25">
      <c r="A971" s="3">
        <v>0.48537829130939802</v>
      </c>
      <c r="B971" s="3">
        <v>27.2902566766749</v>
      </c>
      <c r="C971" s="3">
        <v>0.48499999999999999</v>
      </c>
      <c r="D971" s="3">
        <v>27</v>
      </c>
    </row>
    <row r="972" spans="1:4" x14ac:dyDescent="0.25">
      <c r="A972" s="3">
        <v>0.38513502166994701</v>
      </c>
      <c r="B972" s="3">
        <v>143.92397450134899</v>
      </c>
      <c r="C972" s="3">
        <v>0.38500000000000001</v>
      </c>
      <c r="D972" s="3">
        <v>144</v>
      </c>
    </row>
    <row r="973" spans="1:4" x14ac:dyDescent="0.25">
      <c r="A973" s="3">
        <v>0.54405812791473596</v>
      </c>
      <c r="B973" s="3">
        <v>52.1054313129533</v>
      </c>
      <c r="C973" s="3">
        <v>0.54400000000000004</v>
      </c>
      <c r="D973" s="3">
        <v>52</v>
      </c>
    </row>
    <row r="974" spans="1:4" x14ac:dyDescent="0.25">
      <c r="A974" s="3">
        <v>0.55950964378891199</v>
      </c>
      <c r="B974" s="3">
        <v>147.938000108648</v>
      </c>
      <c r="C974" s="3">
        <v>0.56000000000000005</v>
      </c>
      <c r="D974" s="3">
        <v>148</v>
      </c>
    </row>
    <row r="975" spans="1:4" x14ac:dyDescent="0.25">
      <c r="A975" s="3">
        <v>0.216907796714883</v>
      </c>
      <c r="B975" s="3">
        <v>70.306181182418001</v>
      </c>
      <c r="C975" s="3">
        <v>0.217</v>
      </c>
      <c r="D975" s="3">
        <v>70</v>
      </c>
    </row>
    <row r="976" spans="1:4" x14ac:dyDescent="0.25">
      <c r="A976" s="3">
        <v>0.466535904912737</v>
      </c>
      <c r="B976" s="3">
        <v>120.12728093625999</v>
      </c>
      <c r="C976" s="3">
        <v>0.46700000000000003</v>
      </c>
      <c r="D976" s="3">
        <v>120</v>
      </c>
    </row>
    <row r="977" spans="1:4" x14ac:dyDescent="0.25">
      <c r="A977" s="3">
        <v>0.28617748101526003</v>
      </c>
      <c r="B977" s="3">
        <v>56.541597853352997</v>
      </c>
      <c r="C977" s="3">
        <v>0.28599999999999998</v>
      </c>
      <c r="D977" s="3">
        <v>57</v>
      </c>
    </row>
    <row r="978" spans="1:4" x14ac:dyDescent="0.25">
      <c r="A978" s="3">
        <v>0.369199627557737</v>
      </c>
      <c r="B978" s="3">
        <v>28.257344896721101</v>
      </c>
      <c r="C978" s="3">
        <v>0.36899999999999999</v>
      </c>
      <c r="D978" s="3">
        <v>28</v>
      </c>
    </row>
    <row r="979" spans="1:4" x14ac:dyDescent="0.25">
      <c r="A979" s="3">
        <v>0.594709455093132</v>
      </c>
      <c r="B979" s="3">
        <v>154.925766778465</v>
      </c>
      <c r="C979" s="3">
        <v>0.59499999999999997</v>
      </c>
      <c r="D979" s="3">
        <v>155</v>
      </c>
    </row>
    <row r="980" spans="1:4" x14ac:dyDescent="0.25">
      <c r="A980" s="3">
        <v>0.501757696887972</v>
      </c>
      <c r="B980" s="3">
        <v>47.466872296808504</v>
      </c>
      <c r="C980" s="3">
        <v>0.502</v>
      </c>
      <c r="D980" s="3">
        <v>47</v>
      </c>
    </row>
    <row r="981" spans="1:4" x14ac:dyDescent="0.25">
      <c r="A981" s="3">
        <v>0.47176294108939398</v>
      </c>
      <c r="B981" s="3">
        <v>89.415053202753299</v>
      </c>
      <c r="C981" s="3">
        <v>0.47199999999999998</v>
      </c>
      <c r="D981" s="3">
        <v>89</v>
      </c>
    </row>
    <row r="982" spans="1:4" x14ac:dyDescent="0.25">
      <c r="A982" s="3">
        <v>0.55312144263065099</v>
      </c>
      <c r="B982" s="3">
        <v>69.759357363104399</v>
      </c>
      <c r="C982" s="3">
        <v>0.55300000000000005</v>
      </c>
      <c r="D982" s="3">
        <v>70</v>
      </c>
    </row>
    <row r="983" spans="1:4" x14ac:dyDescent="0.25">
      <c r="A983" s="3">
        <v>0.48398044120407202</v>
      </c>
      <c r="B983" s="3">
        <v>60.386007292713501</v>
      </c>
      <c r="C983" s="3">
        <v>0.48399999999999999</v>
      </c>
      <c r="D983" s="3">
        <v>60</v>
      </c>
    </row>
    <row r="984" spans="1:4" x14ac:dyDescent="0.25">
      <c r="A984" s="3">
        <v>0.34408770129870903</v>
      </c>
      <c r="B984" s="3">
        <v>111.291371161982</v>
      </c>
      <c r="C984" s="3">
        <v>0.34399999999999997</v>
      </c>
      <c r="D984" s="3">
        <v>111</v>
      </c>
    </row>
    <row r="985" spans="1:4" x14ac:dyDescent="0.25">
      <c r="A985" s="3">
        <v>0.53299031240224404</v>
      </c>
      <c r="B985" s="3">
        <v>58.135782825952397</v>
      </c>
      <c r="C985" s="3">
        <v>0.53300000000000003</v>
      </c>
      <c r="D985" s="3">
        <v>58</v>
      </c>
    </row>
    <row r="986" spans="1:4" x14ac:dyDescent="0.25">
      <c r="A986" s="3">
        <v>0.37231456571586302</v>
      </c>
      <c r="B986" s="3">
        <v>29.491402394173001</v>
      </c>
      <c r="C986" s="3">
        <v>0.372</v>
      </c>
      <c r="D986" s="3">
        <v>29</v>
      </c>
    </row>
    <row r="987" spans="1:4" x14ac:dyDescent="0.25">
      <c r="A987" s="3">
        <v>0.46042315326130501</v>
      </c>
      <c r="B987" s="3">
        <v>144.323004099451</v>
      </c>
      <c r="C987" s="3">
        <v>0.46</v>
      </c>
      <c r="D987" s="3">
        <v>144</v>
      </c>
    </row>
    <row r="988" spans="1:4" x14ac:dyDescent="0.25">
      <c r="A988" s="3">
        <v>0.52486924988668704</v>
      </c>
      <c r="B988" s="3">
        <v>14.859611324616701</v>
      </c>
      <c r="C988" s="3">
        <v>0.52500000000000002</v>
      </c>
      <c r="D988" s="3">
        <v>15</v>
      </c>
    </row>
    <row r="989" spans="1:4" x14ac:dyDescent="0.25">
      <c r="A989" s="3">
        <v>0.579640291187831</v>
      </c>
      <c r="B989" s="3">
        <v>73.135526076600698</v>
      </c>
      <c r="C989" s="3">
        <v>0.57999999999999996</v>
      </c>
      <c r="D989" s="3">
        <v>73</v>
      </c>
    </row>
    <row r="990" spans="1:4" x14ac:dyDescent="0.25">
      <c r="A990" s="3">
        <v>0.34668628624401998</v>
      </c>
      <c r="B990" s="3">
        <v>38.749320798035299</v>
      </c>
      <c r="C990" s="3">
        <v>0.34699999999999998</v>
      </c>
      <c r="D990" s="3">
        <v>39</v>
      </c>
    </row>
    <row r="991" spans="1:4" x14ac:dyDescent="0.25">
      <c r="A991" s="3">
        <v>0.200148999151781</v>
      </c>
      <c r="B991" s="3">
        <v>102.60802052382699</v>
      </c>
      <c r="C991" s="3">
        <v>0.2</v>
      </c>
      <c r="D991" s="3">
        <v>103</v>
      </c>
    </row>
    <row r="992" spans="1:4" x14ac:dyDescent="0.25">
      <c r="A992" s="3">
        <v>0.30519243571347998</v>
      </c>
      <c r="B992" s="3">
        <v>71.223482786566294</v>
      </c>
      <c r="C992" s="3">
        <v>0.30499999999999999</v>
      </c>
      <c r="D992" s="3">
        <v>71</v>
      </c>
    </row>
    <row r="993" spans="1:4" x14ac:dyDescent="0.25">
      <c r="A993" s="3">
        <v>0.30686140836509501</v>
      </c>
      <c r="B993" s="3">
        <v>86.512120456047995</v>
      </c>
      <c r="C993" s="3">
        <v>0.307</v>
      </c>
      <c r="D993" s="3">
        <v>87</v>
      </c>
    </row>
    <row r="994" spans="1:4" x14ac:dyDescent="0.25">
      <c r="A994" s="3">
        <v>0.25585135181302499</v>
      </c>
      <c r="B994" s="3">
        <v>69.076546919897297</v>
      </c>
      <c r="C994" s="3">
        <v>0.25600000000000001</v>
      </c>
      <c r="D994" s="3">
        <v>69</v>
      </c>
    </row>
    <row r="995" spans="1:4" x14ac:dyDescent="0.25">
      <c r="A995" s="3">
        <v>0.26916194371396601</v>
      </c>
      <c r="B995" s="3">
        <v>12.707753373914599</v>
      </c>
      <c r="C995" s="3">
        <v>0.26900000000000002</v>
      </c>
      <c r="D995" s="3">
        <v>13</v>
      </c>
    </row>
    <row r="996" spans="1:4" x14ac:dyDescent="0.25">
      <c r="A996" s="3">
        <v>0.47231220197045898</v>
      </c>
      <c r="B996" s="3">
        <v>42.784147765282903</v>
      </c>
      <c r="C996" s="3">
        <v>0.47199999999999998</v>
      </c>
      <c r="D996" s="3">
        <v>43</v>
      </c>
    </row>
    <row r="997" spans="1:4" x14ac:dyDescent="0.25">
      <c r="A997" s="3">
        <v>0.52282890810740601</v>
      </c>
      <c r="B997" s="3">
        <v>74.500532453812497</v>
      </c>
      <c r="C997" s="3">
        <v>0.52300000000000002</v>
      </c>
      <c r="D997" s="3">
        <v>75</v>
      </c>
    </row>
    <row r="998" spans="1:4" x14ac:dyDescent="0.25">
      <c r="A998" s="3">
        <v>0.51995326565518696</v>
      </c>
      <c r="B998" s="3">
        <v>26.931980145112799</v>
      </c>
      <c r="C998" s="3">
        <v>0.52</v>
      </c>
      <c r="D998" s="3">
        <v>27</v>
      </c>
    </row>
    <row r="999" spans="1:4" x14ac:dyDescent="0.25">
      <c r="A999" s="3">
        <v>0.57924716561734302</v>
      </c>
      <c r="B999" s="3">
        <v>36.856814084083503</v>
      </c>
      <c r="C999" s="3">
        <v>0.57899999999999996</v>
      </c>
      <c r="D999" s="3">
        <v>37</v>
      </c>
    </row>
    <row r="1000" spans="1:4" x14ac:dyDescent="0.25">
      <c r="A1000" s="3">
        <v>0.55271760261452396</v>
      </c>
      <c r="B1000" s="3">
        <v>12.7289140840266</v>
      </c>
      <c r="C1000" s="3">
        <v>0.55300000000000005</v>
      </c>
      <c r="D1000" s="3">
        <v>13</v>
      </c>
    </row>
    <row r="1001" spans="1:4" x14ac:dyDescent="0.25">
      <c r="A1001" s="3">
        <v>0.48877116808107302</v>
      </c>
      <c r="B1001" s="3">
        <v>63.988268199231001</v>
      </c>
      <c r="C1001" s="3">
        <v>0.48899999999999999</v>
      </c>
      <c r="D1001" s="3">
        <v>64</v>
      </c>
    </row>
    <row r="1002" spans="1:4" x14ac:dyDescent="0.25">
      <c r="A1002" s="3">
        <v>0.21650545661241499</v>
      </c>
      <c r="B1002" s="3">
        <v>69.382314631205503</v>
      </c>
      <c r="C1002" s="3">
        <v>0.217</v>
      </c>
      <c r="D1002" s="3">
        <v>69</v>
      </c>
    </row>
    <row r="1003" spans="1:4" x14ac:dyDescent="0.25">
      <c r="A1003" s="3">
        <v>0.38192411159851303</v>
      </c>
      <c r="B1003" s="3">
        <v>52.356673426935501</v>
      </c>
      <c r="C1003" s="3">
        <v>0.38200000000000001</v>
      </c>
      <c r="D1003" s="3">
        <v>52</v>
      </c>
    </row>
    <row r="1004" spans="1:4" x14ac:dyDescent="0.25">
      <c r="A1004" s="3">
        <v>0.24214454510129099</v>
      </c>
      <c r="B1004" s="3">
        <v>54.492990335613001</v>
      </c>
      <c r="C1004" s="3">
        <v>0.24199999999999999</v>
      </c>
      <c r="D1004" s="3">
        <v>54</v>
      </c>
    </row>
    <row r="1005" spans="1:4" x14ac:dyDescent="0.25">
      <c r="A1005" s="3">
        <v>0.59766288161140202</v>
      </c>
      <c r="B1005" s="3">
        <v>152.636108712424</v>
      </c>
      <c r="C1005" s="3">
        <v>0.59799999999999998</v>
      </c>
      <c r="D1005" s="3">
        <v>153</v>
      </c>
    </row>
    <row r="1006" spans="1:4" x14ac:dyDescent="0.25">
      <c r="A1006" s="3">
        <v>0.347393105384464</v>
      </c>
      <c r="B1006" s="3">
        <v>30.231253857890799</v>
      </c>
      <c r="C1006" s="3">
        <v>0.34699999999999998</v>
      </c>
      <c r="D1006" s="3">
        <v>30</v>
      </c>
    </row>
    <row r="1007" spans="1:4" x14ac:dyDescent="0.25">
      <c r="A1007" s="3">
        <v>0.34626610695004501</v>
      </c>
      <c r="B1007" s="3">
        <v>112.029678812342</v>
      </c>
      <c r="C1007" s="3">
        <v>0.34599999999999997</v>
      </c>
      <c r="D1007" s="3">
        <v>112</v>
      </c>
    </row>
    <row r="1008" spans="1:4" x14ac:dyDescent="0.25">
      <c r="A1008" s="3">
        <v>0.44941063289345601</v>
      </c>
      <c r="B1008" s="3">
        <v>97.394156621431506</v>
      </c>
      <c r="C1008" s="3">
        <v>0.44900000000000001</v>
      </c>
      <c r="D1008" s="3">
        <v>97</v>
      </c>
    </row>
    <row r="1009" spans="1:4" x14ac:dyDescent="0.25">
      <c r="A1009" s="3">
        <v>0.32985409976116098</v>
      </c>
      <c r="B1009" s="3">
        <v>37.759740118166</v>
      </c>
      <c r="C1009" s="3">
        <v>0.33</v>
      </c>
      <c r="D1009" s="3">
        <v>38</v>
      </c>
    </row>
    <row r="1010" spans="1:4" x14ac:dyDescent="0.25">
      <c r="A1010" s="3">
        <v>0.40695446472091901</v>
      </c>
      <c r="B1010" s="3">
        <v>49.507780932718497</v>
      </c>
      <c r="C1010" s="3">
        <v>0.40699999999999997</v>
      </c>
      <c r="D1010" s="3">
        <v>50</v>
      </c>
    </row>
    <row r="1011" spans="1:4" x14ac:dyDescent="0.25">
      <c r="A1011" s="3">
        <v>0.23709043478879399</v>
      </c>
      <c r="B1011" s="3">
        <v>41.637788829802901</v>
      </c>
      <c r="C1011" s="3">
        <v>0.23699999999999999</v>
      </c>
      <c r="D1011" s="3">
        <v>42</v>
      </c>
    </row>
    <row r="1012" spans="1:4" x14ac:dyDescent="0.25">
      <c r="A1012" s="3">
        <v>0.232702144663678</v>
      </c>
      <c r="B1012" s="3">
        <v>66.559301613396997</v>
      </c>
      <c r="C1012" s="3">
        <v>0.23300000000000001</v>
      </c>
      <c r="D1012" s="3">
        <v>67</v>
      </c>
    </row>
    <row r="1013" spans="1:4" x14ac:dyDescent="0.25">
      <c r="A1013" s="3">
        <v>0.54789874326535504</v>
      </c>
      <c r="B1013" s="3">
        <v>14.274024382006299</v>
      </c>
      <c r="C1013" s="3">
        <v>0.54800000000000004</v>
      </c>
      <c r="D1013" s="3">
        <v>14</v>
      </c>
    </row>
    <row r="1014" spans="1:4" x14ac:dyDescent="0.25">
      <c r="A1014" s="3">
        <v>0.25234897148890301</v>
      </c>
      <c r="B1014" s="3">
        <v>42.921737682474998</v>
      </c>
      <c r="C1014" s="3">
        <v>0.252</v>
      </c>
      <c r="D1014" s="3">
        <v>43</v>
      </c>
    </row>
    <row r="1015" spans="1:4" x14ac:dyDescent="0.25">
      <c r="A1015" s="3">
        <v>0.38780585068233703</v>
      </c>
      <c r="B1015" s="3">
        <v>107.52182747038999</v>
      </c>
      <c r="C1015" s="3">
        <v>0.38800000000000001</v>
      </c>
      <c r="D1015" s="3">
        <v>108</v>
      </c>
    </row>
    <row r="1016" spans="1:4" x14ac:dyDescent="0.25">
      <c r="A1016" s="3">
        <v>0.231273341818622</v>
      </c>
      <c r="B1016" s="3">
        <v>144.261165766479</v>
      </c>
      <c r="C1016" s="3">
        <v>0.23100000000000001</v>
      </c>
      <c r="D1016" s="3">
        <v>144</v>
      </c>
    </row>
    <row r="1017" spans="1:4" x14ac:dyDescent="0.25">
      <c r="A1017" s="3">
        <v>0.443524534992358</v>
      </c>
      <c r="B1017" s="3">
        <v>68.323721067134201</v>
      </c>
      <c r="C1017" s="3">
        <v>0.44400000000000001</v>
      </c>
      <c r="D1017" s="3">
        <v>68</v>
      </c>
    </row>
    <row r="1018" spans="1:4" x14ac:dyDescent="0.25">
      <c r="A1018" s="3">
        <v>0.48762117039701403</v>
      </c>
      <c r="B1018" s="3">
        <v>106.418375760136</v>
      </c>
      <c r="C1018" s="3">
        <v>0.48799999999999999</v>
      </c>
      <c r="D1018" s="3">
        <v>106</v>
      </c>
    </row>
    <row r="1019" spans="1:4" x14ac:dyDescent="0.25">
      <c r="A1019" s="3">
        <v>0.46773334319230703</v>
      </c>
      <c r="B1019" s="3">
        <v>111.03712065160001</v>
      </c>
      <c r="C1019" s="3">
        <v>0.46800000000000003</v>
      </c>
      <c r="D1019" s="3">
        <v>111</v>
      </c>
    </row>
    <row r="1020" spans="1:4" x14ac:dyDescent="0.25">
      <c r="A1020" s="3">
        <v>0.38983979765660298</v>
      </c>
      <c r="B1020" s="3">
        <v>63.747324284494603</v>
      </c>
      <c r="C1020" s="3">
        <v>0.39</v>
      </c>
      <c r="D1020" s="3">
        <v>64</v>
      </c>
    </row>
    <row r="1021" spans="1:4" x14ac:dyDescent="0.25">
      <c r="A1021" s="3">
        <v>0.51202940000002795</v>
      </c>
      <c r="B1021" s="3">
        <v>33.941324901435102</v>
      </c>
      <c r="C1021" s="3">
        <v>0.51200000000000001</v>
      </c>
      <c r="D1021" s="3">
        <v>34</v>
      </c>
    </row>
    <row r="1022" spans="1:4" x14ac:dyDescent="0.25">
      <c r="A1022" s="3">
        <v>0.45945934106295899</v>
      </c>
      <c r="B1022" s="3">
        <v>32.724576959182102</v>
      </c>
      <c r="C1022" s="3">
        <v>0.45900000000000002</v>
      </c>
      <c r="D1022" s="3">
        <v>33</v>
      </c>
    </row>
    <row r="1023" spans="1:4" x14ac:dyDescent="0.25">
      <c r="A1023" s="3">
        <v>0.26675511523644002</v>
      </c>
      <c r="B1023" s="3">
        <v>139.523100907014</v>
      </c>
      <c r="C1023" s="3">
        <v>0.26700000000000002</v>
      </c>
      <c r="D1023" s="3">
        <v>140</v>
      </c>
    </row>
    <row r="1024" spans="1:4" x14ac:dyDescent="0.25">
      <c r="A1024" s="3">
        <v>0.24464012982994199</v>
      </c>
      <c r="B1024" s="3">
        <v>95.815288961047898</v>
      </c>
      <c r="C1024" s="3">
        <v>0.245</v>
      </c>
      <c r="D1024" s="3">
        <v>96</v>
      </c>
    </row>
    <row r="1025" spans="1:4" x14ac:dyDescent="0.25">
      <c r="A1025" s="3">
        <v>0.51423290731980198</v>
      </c>
      <c r="B1025" s="3">
        <v>122.20951079467601</v>
      </c>
      <c r="C1025" s="3">
        <v>0.51400000000000001</v>
      </c>
      <c r="D1025" s="3">
        <v>122</v>
      </c>
    </row>
    <row r="1026" spans="1:4" x14ac:dyDescent="0.25">
      <c r="A1026" s="3">
        <v>0.22142409573877</v>
      </c>
      <c r="B1026" s="3">
        <v>81.225773509126498</v>
      </c>
      <c r="C1026" s="3">
        <v>0.221</v>
      </c>
      <c r="D1026" s="3">
        <v>81</v>
      </c>
    </row>
    <row r="1027" spans="1:4" x14ac:dyDescent="0.25">
      <c r="A1027" s="3">
        <v>0.48737366365245</v>
      </c>
      <c r="B1027" s="3">
        <v>18.9169365302374</v>
      </c>
      <c r="C1027" s="3">
        <v>0.48699999999999999</v>
      </c>
      <c r="D1027" s="3">
        <v>19</v>
      </c>
    </row>
    <row r="1028" spans="1:4" x14ac:dyDescent="0.25">
      <c r="A1028" s="3">
        <v>0.32030249474997402</v>
      </c>
      <c r="B1028" s="3">
        <v>40.291643281992997</v>
      </c>
      <c r="C1028" s="3">
        <v>0.32</v>
      </c>
      <c r="D1028" s="3">
        <v>40</v>
      </c>
    </row>
    <row r="1029" spans="1:4" x14ac:dyDescent="0.25">
      <c r="A1029" s="3">
        <v>0.33202782161563399</v>
      </c>
      <c r="B1029" s="3">
        <v>66.665996689465899</v>
      </c>
      <c r="C1029" s="3">
        <v>0.33200000000000002</v>
      </c>
      <c r="D1029" s="3">
        <v>67</v>
      </c>
    </row>
    <row r="1030" spans="1:4" x14ac:dyDescent="0.25">
      <c r="A1030" s="3">
        <v>0.37404053630516398</v>
      </c>
      <c r="B1030" s="3">
        <v>26.644279048852798</v>
      </c>
      <c r="C1030" s="3">
        <v>0.374</v>
      </c>
      <c r="D1030" s="3">
        <v>27</v>
      </c>
    </row>
    <row r="1031" spans="1:4" x14ac:dyDescent="0.25">
      <c r="A1031" s="3">
        <v>0.20292674719970599</v>
      </c>
      <c r="B1031" s="3">
        <v>91.901180916195699</v>
      </c>
      <c r="C1031" s="3">
        <v>0.20300000000000001</v>
      </c>
      <c r="D1031" s="3">
        <v>92</v>
      </c>
    </row>
    <row r="1032" spans="1:4" x14ac:dyDescent="0.25">
      <c r="A1032" s="3">
        <v>0.53604285162985998</v>
      </c>
      <c r="B1032" s="3">
        <v>127.775274994087</v>
      </c>
      <c r="C1032" s="3">
        <v>0.53600000000000003</v>
      </c>
      <c r="D1032" s="3">
        <v>128</v>
      </c>
    </row>
    <row r="1033" spans="1:4" x14ac:dyDescent="0.25">
      <c r="A1033" s="3">
        <v>0.341334336228521</v>
      </c>
      <c r="B1033" s="3">
        <v>57.039394327495103</v>
      </c>
      <c r="C1033" s="3">
        <v>0.34100000000000003</v>
      </c>
      <c r="D1033" s="3">
        <v>57</v>
      </c>
    </row>
    <row r="1034" spans="1:4" x14ac:dyDescent="0.25">
      <c r="A1034" s="3">
        <v>0.40537992909110798</v>
      </c>
      <c r="B1034" s="3">
        <v>71.564543974664204</v>
      </c>
      <c r="C1034" s="3">
        <v>0.40500000000000003</v>
      </c>
      <c r="D1034" s="3">
        <v>72</v>
      </c>
    </row>
    <row r="1035" spans="1:4" x14ac:dyDescent="0.25">
      <c r="A1035" s="3">
        <v>0.52174107438413997</v>
      </c>
      <c r="B1035" s="3">
        <v>34.399240424321398</v>
      </c>
      <c r="C1035" s="3">
        <v>0.52200000000000002</v>
      </c>
      <c r="D1035" s="3">
        <v>34</v>
      </c>
    </row>
    <row r="1036" spans="1:4" x14ac:dyDescent="0.25">
      <c r="A1036" s="3">
        <v>0.56081291822902701</v>
      </c>
      <c r="B1036" s="3">
        <v>94.700964523766501</v>
      </c>
      <c r="C1036" s="3">
        <v>0.56100000000000005</v>
      </c>
      <c r="D1036" s="3">
        <v>95</v>
      </c>
    </row>
    <row r="1037" spans="1:4" x14ac:dyDescent="0.25">
      <c r="A1037" s="3">
        <v>0.33470966863902302</v>
      </c>
      <c r="B1037" s="3">
        <v>141.42402613528299</v>
      </c>
      <c r="C1037" s="3">
        <v>0.33500000000000002</v>
      </c>
      <c r="D1037" s="3">
        <v>141</v>
      </c>
    </row>
    <row r="1038" spans="1:4" x14ac:dyDescent="0.25">
      <c r="A1038" s="3">
        <v>0.43522072143239798</v>
      </c>
      <c r="B1038" s="3">
        <v>66.807831038023394</v>
      </c>
      <c r="C1038" s="3">
        <v>0.435</v>
      </c>
      <c r="D1038" s="3">
        <v>67</v>
      </c>
    </row>
    <row r="1039" spans="1:4" x14ac:dyDescent="0.25">
      <c r="A1039" s="3">
        <v>0.36671447459534001</v>
      </c>
      <c r="B1039" s="3">
        <v>24.5256965881381</v>
      </c>
      <c r="C1039" s="3">
        <v>0.36699999999999999</v>
      </c>
      <c r="D1039" s="3">
        <v>25</v>
      </c>
    </row>
    <row r="1040" spans="1:4" x14ac:dyDescent="0.25">
      <c r="A1040" s="3">
        <v>0.21907712493520801</v>
      </c>
      <c r="B1040" s="3">
        <v>20.384880101306599</v>
      </c>
      <c r="C1040" s="3">
        <v>0.219</v>
      </c>
      <c r="D1040" s="3">
        <v>20</v>
      </c>
    </row>
    <row r="1041" spans="1:4" x14ac:dyDescent="0.25">
      <c r="A1041" s="3">
        <v>0.21285897158318801</v>
      </c>
      <c r="B1041" s="3">
        <v>74.742242030816797</v>
      </c>
      <c r="C1041" s="3">
        <v>0.21299999999999999</v>
      </c>
      <c r="D1041" s="3">
        <v>75</v>
      </c>
    </row>
    <row r="1042" spans="1:4" x14ac:dyDescent="0.25">
      <c r="A1042" s="3">
        <v>0.220681279300637</v>
      </c>
      <c r="B1042" s="3">
        <v>62.891763208826198</v>
      </c>
      <c r="C1042" s="3">
        <v>0.221</v>
      </c>
      <c r="D1042" s="3">
        <v>63</v>
      </c>
    </row>
    <row r="1043" spans="1:4" x14ac:dyDescent="0.25">
      <c r="A1043" s="3">
        <v>0.54441377021145998</v>
      </c>
      <c r="B1043" s="3">
        <v>93.880183711021701</v>
      </c>
      <c r="C1043" s="3">
        <v>0.54400000000000004</v>
      </c>
      <c r="D1043" s="3">
        <v>94</v>
      </c>
    </row>
    <row r="1044" spans="1:4" x14ac:dyDescent="0.25">
      <c r="A1044" s="3">
        <v>0.32942355338551399</v>
      </c>
      <c r="B1044" s="3">
        <v>91.348851963404201</v>
      </c>
      <c r="C1044" s="3">
        <v>0.32900000000000001</v>
      </c>
      <c r="D1044" s="3">
        <v>91</v>
      </c>
    </row>
    <row r="1045" spans="1:4" x14ac:dyDescent="0.25">
      <c r="A1045" s="3">
        <v>0.51449031932213796</v>
      </c>
      <c r="B1045" s="3">
        <v>94.631661455292402</v>
      </c>
      <c r="C1045" s="3">
        <v>0.51400000000000001</v>
      </c>
      <c r="D1045" s="3">
        <v>95</v>
      </c>
    </row>
    <row r="1046" spans="1:4" x14ac:dyDescent="0.25">
      <c r="A1046" s="3">
        <v>0.32115966033938997</v>
      </c>
      <c r="B1046" s="3">
        <v>52.033988520323398</v>
      </c>
      <c r="C1046" s="3">
        <v>0.32100000000000001</v>
      </c>
      <c r="D1046" s="3">
        <v>52</v>
      </c>
    </row>
    <row r="1047" spans="1:4" x14ac:dyDescent="0.25">
      <c r="A1047" s="3">
        <v>0.399905056980083</v>
      </c>
      <c r="B1047" s="3">
        <v>45.326117824870799</v>
      </c>
      <c r="C1047" s="3">
        <v>0.4</v>
      </c>
      <c r="D1047" s="3">
        <v>45</v>
      </c>
    </row>
    <row r="1048" spans="1:4" x14ac:dyDescent="0.25">
      <c r="A1048" s="3">
        <v>0.32057105965935201</v>
      </c>
      <c r="B1048" s="3">
        <v>83.349880969503801</v>
      </c>
      <c r="C1048" s="3">
        <v>0.32100000000000001</v>
      </c>
      <c r="D1048" s="3">
        <v>83</v>
      </c>
    </row>
    <row r="1049" spans="1:4" x14ac:dyDescent="0.25">
      <c r="A1049" s="3">
        <v>0.43849376838162002</v>
      </c>
      <c r="B1049" s="3">
        <v>38.357344520106103</v>
      </c>
      <c r="C1049" s="3">
        <v>0.438</v>
      </c>
      <c r="D1049" s="3">
        <v>38</v>
      </c>
    </row>
    <row r="1050" spans="1:4" x14ac:dyDescent="0.25">
      <c r="A1050" s="3">
        <v>0.21081887315900899</v>
      </c>
      <c r="B1050" s="3">
        <v>23.6176179990827</v>
      </c>
      <c r="C1050" s="3">
        <v>0.21099999999999999</v>
      </c>
      <c r="D1050" s="3">
        <v>24</v>
      </c>
    </row>
    <row r="1051" spans="1:4" x14ac:dyDescent="0.25">
      <c r="A1051" s="3">
        <v>0.38540907236514599</v>
      </c>
      <c r="B1051" s="3">
        <v>21.769929644428501</v>
      </c>
      <c r="C1051" s="3">
        <v>0.38500000000000001</v>
      </c>
      <c r="D1051" s="3">
        <v>22</v>
      </c>
    </row>
    <row r="1052" spans="1:4" x14ac:dyDescent="0.25">
      <c r="A1052" s="3">
        <v>0.30480599710871797</v>
      </c>
      <c r="B1052" s="3">
        <v>145.60296291039799</v>
      </c>
      <c r="C1052" s="3">
        <v>0.30499999999999999</v>
      </c>
      <c r="D1052" s="3">
        <v>146</v>
      </c>
    </row>
    <row r="1053" spans="1:4" x14ac:dyDescent="0.25">
      <c r="A1053" s="3">
        <v>0.43337500153617398</v>
      </c>
      <c r="B1053" s="3">
        <v>41.055068736032403</v>
      </c>
      <c r="C1053" s="3">
        <v>0.433</v>
      </c>
      <c r="D1053" s="3">
        <v>41</v>
      </c>
    </row>
    <row r="1054" spans="1:4" x14ac:dyDescent="0.25">
      <c r="A1054" s="3">
        <v>0.52158076249450003</v>
      </c>
      <c r="B1054" s="3">
        <v>101.942252999636</v>
      </c>
      <c r="C1054" s="3">
        <v>0.52200000000000002</v>
      </c>
      <c r="D1054" s="3">
        <v>102</v>
      </c>
    </row>
    <row r="1055" spans="1:4" x14ac:dyDescent="0.25">
      <c r="A1055" s="3">
        <v>0.30228286175477898</v>
      </c>
      <c r="B1055" s="3">
        <v>68.293546581709407</v>
      </c>
      <c r="C1055" s="3">
        <v>0.30199999999999999</v>
      </c>
      <c r="D1055" s="3">
        <v>68</v>
      </c>
    </row>
    <row r="1056" spans="1:4" x14ac:dyDescent="0.25">
      <c r="A1056" s="3">
        <v>0.59038431663694702</v>
      </c>
      <c r="B1056" s="3">
        <v>130.58441980701801</v>
      </c>
      <c r="C1056" s="3">
        <v>0.59</v>
      </c>
      <c r="D1056" s="3">
        <v>131</v>
      </c>
    </row>
    <row r="1057" spans="1:4" x14ac:dyDescent="0.25">
      <c r="A1057" s="3">
        <v>0.302870356400255</v>
      </c>
      <c r="B1057" s="3">
        <v>75.938008458629398</v>
      </c>
      <c r="C1057" s="3">
        <v>0.30299999999999999</v>
      </c>
      <c r="D1057" s="3">
        <v>76</v>
      </c>
    </row>
    <row r="1058" spans="1:4" x14ac:dyDescent="0.25">
      <c r="A1058" s="3">
        <v>0.58129486599720204</v>
      </c>
      <c r="B1058" s="3">
        <v>66.555810161431296</v>
      </c>
      <c r="C1058" s="3">
        <v>0.58099999999999996</v>
      </c>
      <c r="D1058" s="3">
        <v>67</v>
      </c>
    </row>
    <row r="1059" spans="1:4" x14ac:dyDescent="0.25">
      <c r="A1059" s="3">
        <v>0.30494129193032898</v>
      </c>
      <c r="B1059" s="3">
        <v>108.808949332775</v>
      </c>
      <c r="C1059" s="3">
        <v>0.30499999999999999</v>
      </c>
      <c r="D1059" s="3">
        <v>109</v>
      </c>
    </row>
    <row r="1060" spans="1:4" x14ac:dyDescent="0.25">
      <c r="A1060" s="3">
        <v>0.56411345574234695</v>
      </c>
      <c r="B1060" s="3">
        <v>145.95515066984399</v>
      </c>
      <c r="C1060" s="3">
        <v>0.56399999999999995</v>
      </c>
      <c r="D1060" s="3">
        <v>146</v>
      </c>
    </row>
    <row r="1061" spans="1:4" x14ac:dyDescent="0.25">
      <c r="A1061" s="3">
        <v>0.51846160799755103</v>
      </c>
      <c r="B1061" s="3">
        <v>67.605998724071796</v>
      </c>
      <c r="C1061" s="3">
        <v>0.51800000000000002</v>
      </c>
      <c r="D1061" s="3">
        <v>68</v>
      </c>
    </row>
    <row r="1062" spans="1:4" x14ac:dyDescent="0.25">
      <c r="A1062" s="3">
        <v>0.44672840982588102</v>
      </c>
      <c r="B1062" s="3">
        <v>14.481328703134199</v>
      </c>
      <c r="C1062" s="3">
        <v>0.44700000000000001</v>
      </c>
      <c r="D1062" s="3">
        <v>14</v>
      </c>
    </row>
    <row r="1063" spans="1:4" x14ac:dyDescent="0.25">
      <c r="A1063" s="3">
        <v>0.47532905398331599</v>
      </c>
      <c r="B1063" s="3">
        <v>116.501086659451</v>
      </c>
      <c r="C1063" s="3">
        <v>0.47499999999999998</v>
      </c>
      <c r="D1063" s="3">
        <v>117</v>
      </c>
    </row>
    <row r="1064" spans="1:4" x14ac:dyDescent="0.25">
      <c r="A1064" s="3">
        <v>0.28001984074928099</v>
      </c>
      <c r="B1064" s="3">
        <v>136.191264415577</v>
      </c>
      <c r="C1064" s="3">
        <v>0.28000000000000003</v>
      </c>
      <c r="D1064" s="3">
        <v>136</v>
      </c>
    </row>
    <row r="1065" spans="1:4" x14ac:dyDescent="0.25">
      <c r="A1065" s="3">
        <v>0.362841180244658</v>
      </c>
      <c r="B1065" s="3">
        <v>20.966020924532401</v>
      </c>
      <c r="C1065" s="3">
        <v>0.36299999999999999</v>
      </c>
      <c r="D1065" s="3">
        <v>21</v>
      </c>
    </row>
    <row r="1066" spans="1:4" x14ac:dyDescent="0.25">
      <c r="A1066" s="3">
        <v>0.55639701793915097</v>
      </c>
      <c r="B1066" s="3">
        <v>63.586440341880802</v>
      </c>
      <c r="C1066" s="3">
        <v>0.55600000000000005</v>
      </c>
      <c r="D1066" s="3">
        <v>64</v>
      </c>
    </row>
    <row r="1067" spans="1:4" x14ac:dyDescent="0.25">
      <c r="A1067" s="3">
        <v>0.53742741995066601</v>
      </c>
      <c r="B1067" s="3">
        <v>50.089135821220701</v>
      </c>
      <c r="C1067" s="3">
        <v>0.53700000000000003</v>
      </c>
      <c r="D1067" s="3">
        <v>50</v>
      </c>
    </row>
    <row r="1068" spans="1:4" x14ac:dyDescent="0.25">
      <c r="A1068" s="3">
        <v>0.44545226323862802</v>
      </c>
      <c r="B1068" s="3">
        <v>117.846761025617</v>
      </c>
      <c r="C1068" s="3">
        <v>0.44500000000000001</v>
      </c>
      <c r="D1068" s="3">
        <v>118</v>
      </c>
    </row>
    <row r="1069" spans="1:4" x14ac:dyDescent="0.25">
      <c r="A1069" s="3">
        <v>0.49664305189290198</v>
      </c>
      <c r="B1069" s="3">
        <v>108.46857354770199</v>
      </c>
      <c r="C1069" s="3">
        <v>0.497</v>
      </c>
      <c r="D1069" s="3">
        <v>108</v>
      </c>
    </row>
    <row r="1070" spans="1:4" x14ac:dyDescent="0.25">
      <c r="A1070" s="3">
        <v>0.36652921396493898</v>
      </c>
      <c r="B1070" s="3">
        <v>117.420598462336</v>
      </c>
      <c r="C1070" s="3">
        <v>0.36699999999999999</v>
      </c>
      <c r="D1070" s="3">
        <v>117</v>
      </c>
    </row>
    <row r="1071" spans="1:4" x14ac:dyDescent="0.25">
      <c r="A1071" s="3">
        <v>0.52560631978979599</v>
      </c>
      <c r="B1071" s="3">
        <v>64.282476665929096</v>
      </c>
      <c r="C1071" s="3">
        <v>0.52600000000000002</v>
      </c>
      <c r="D1071" s="3">
        <v>64</v>
      </c>
    </row>
    <row r="1072" spans="1:4" x14ac:dyDescent="0.25">
      <c r="A1072" s="3">
        <v>0.55270748273547499</v>
      </c>
      <c r="B1072" s="3">
        <v>65.761331043793106</v>
      </c>
      <c r="C1072" s="3">
        <v>0.55300000000000005</v>
      </c>
      <c r="D1072" s="3">
        <v>66</v>
      </c>
    </row>
    <row r="1073" spans="1:4" x14ac:dyDescent="0.25">
      <c r="A1073" s="3">
        <v>0.37165766217722301</v>
      </c>
      <c r="B1073" s="3">
        <v>105.943649396089</v>
      </c>
      <c r="C1073" s="3">
        <v>0.372</v>
      </c>
      <c r="D1073" s="3">
        <v>106</v>
      </c>
    </row>
    <row r="1074" spans="1:4" x14ac:dyDescent="0.25">
      <c r="A1074" s="3">
        <v>0.43992678651866102</v>
      </c>
      <c r="B1074" s="3">
        <v>80.063781382363103</v>
      </c>
      <c r="C1074" s="3">
        <v>0.44</v>
      </c>
      <c r="D1074" s="3">
        <v>80</v>
      </c>
    </row>
    <row r="1075" spans="1:4" x14ac:dyDescent="0.25">
      <c r="A1075" s="3">
        <v>0.42012354722721501</v>
      </c>
      <c r="B1075" s="3">
        <v>110.834324285573</v>
      </c>
      <c r="C1075" s="3">
        <v>0.42</v>
      </c>
      <c r="D1075" s="3">
        <v>111</v>
      </c>
    </row>
    <row r="1076" spans="1:4" x14ac:dyDescent="0.25">
      <c r="A1076" s="3">
        <v>0.47755969103017099</v>
      </c>
      <c r="B1076" s="3">
        <v>138.02080734605099</v>
      </c>
      <c r="C1076" s="3">
        <v>0.47799999999999998</v>
      </c>
      <c r="D1076" s="3">
        <v>138</v>
      </c>
    </row>
    <row r="1077" spans="1:4" x14ac:dyDescent="0.25">
      <c r="A1077" s="3">
        <v>0.40462930309712603</v>
      </c>
      <c r="B1077" s="3">
        <v>84.697129167552305</v>
      </c>
      <c r="C1077" s="3">
        <v>0.40500000000000003</v>
      </c>
      <c r="D1077" s="3">
        <v>85</v>
      </c>
    </row>
    <row r="1078" spans="1:4" x14ac:dyDescent="0.25">
      <c r="A1078" s="3">
        <v>0.39133106280212498</v>
      </c>
      <c r="B1078" s="3">
        <v>19.9769832657344</v>
      </c>
      <c r="C1078" s="3">
        <v>0.39100000000000001</v>
      </c>
      <c r="D1078" s="3">
        <v>20</v>
      </c>
    </row>
    <row r="1079" spans="1:4" x14ac:dyDescent="0.25">
      <c r="A1079" s="3">
        <v>0.47986686885258201</v>
      </c>
      <c r="B1079" s="3">
        <v>24.131147355396099</v>
      </c>
      <c r="C1079" s="3">
        <v>0.48</v>
      </c>
      <c r="D1079" s="3">
        <v>24</v>
      </c>
    </row>
    <row r="1080" spans="1:4" x14ac:dyDescent="0.25">
      <c r="A1080" s="3">
        <v>0.59068177328170202</v>
      </c>
      <c r="B1080" s="3">
        <v>82.687643394327694</v>
      </c>
      <c r="C1080" s="3">
        <v>0.59099999999999997</v>
      </c>
      <c r="D1080" s="3">
        <v>83</v>
      </c>
    </row>
    <row r="1081" spans="1:4" x14ac:dyDescent="0.25">
      <c r="A1081" s="3">
        <v>0.37951602578629601</v>
      </c>
      <c r="B1081" s="3">
        <v>152.57975649663101</v>
      </c>
      <c r="C1081" s="3">
        <v>0.38</v>
      </c>
      <c r="D1081" s="3">
        <v>153</v>
      </c>
    </row>
    <row r="1082" spans="1:4" x14ac:dyDescent="0.25">
      <c r="A1082" s="3">
        <v>0.21531783430184101</v>
      </c>
      <c r="B1082" s="3">
        <v>51.085411518170297</v>
      </c>
      <c r="C1082" s="3">
        <v>0.215</v>
      </c>
      <c r="D1082" s="3">
        <v>51</v>
      </c>
    </row>
    <row r="1083" spans="1:4" x14ac:dyDescent="0.25">
      <c r="A1083" s="3">
        <v>0.57065895766800601</v>
      </c>
      <c r="B1083" s="3">
        <v>52.5964699180659</v>
      </c>
      <c r="C1083" s="3">
        <v>0.57099999999999995</v>
      </c>
      <c r="D1083" s="3">
        <v>53</v>
      </c>
    </row>
    <row r="1084" spans="1:4" x14ac:dyDescent="0.25">
      <c r="A1084" s="3">
        <v>0.50419794037745302</v>
      </c>
      <c r="B1084" s="3">
        <v>28.558044025148298</v>
      </c>
      <c r="C1084" s="3">
        <v>0.504</v>
      </c>
      <c r="D1084" s="3">
        <v>29</v>
      </c>
    </row>
    <row r="1085" spans="1:4" x14ac:dyDescent="0.25">
      <c r="A1085" s="3">
        <v>0.227621696002695</v>
      </c>
      <c r="B1085" s="3">
        <v>90.166948028714799</v>
      </c>
      <c r="C1085" s="3">
        <v>0.22800000000000001</v>
      </c>
      <c r="D1085" s="3">
        <v>90</v>
      </c>
    </row>
    <row r="1086" spans="1:4" x14ac:dyDescent="0.25">
      <c r="A1086" s="3">
        <v>0.41333529873212699</v>
      </c>
      <c r="B1086" s="3">
        <v>52.832333383267098</v>
      </c>
      <c r="C1086" s="3">
        <v>0.41299999999999998</v>
      </c>
      <c r="D1086" s="3">
        <v>53</v>
      </c>
    </row>
    <row r="1087" spans="1:4" x14ac:dyDescent="0.25">
      <c r="A1087" s="3">
        <v>0.45572161685746099</v>
      </c>
      <c r="B1087" s="3">
        <v>47.419842607472397</v>
      </c>
      <c r="C1087" s="3">
        <v>0.45600000000000002</v>
      </c>
      <c r="D1087" s="3">
        <v>47</v>
      </c>
    </row>
    <row r="1088" spans="1:4" x14ac:dyDescent="0.25">
      <c r="A1088" s="3">
        <v>0.223960330426549</v>
      </c>
      <c r="B1088" s="3">
        <v>63.318467240630298</v>
      </c>
      <c r="C1088" s="3">
        <v>0.224</v>
      </c>
      <c r="D1088" s="3">
        <v>63</v>
      </c>
    </row>
    <row r="1089" spans="1:4" x14ac:dyDescent="0.25">
      <c r="A1089" s="3">
        <v>0.55546792831751601</v>
      </c>
      <c r="B1089" s="3">
        <v>13.1833048922249</v>
      </c>
      <c r="C1089" s="3">
        <v>0.55500000000000005</v>
      </c>
      <c r="D1089" s="3">
        <v>13</v>
      </c>
    </row>
    <row r="1090" spans="1:4" x14ac:dyDescent="0.25">
      <c r="A1090" s="3">
        <v>0.53775854536622603</v>
      </c>
      <c r="B1090" s="3">
        <v>93.351847042785906</v>
      </c>
      <c r="C1090" s="3">
        <v>0.53800000000000003</v>
      </c>
      <c r="D1090" s="3">
        <v>93</v>
      </c>
    </row>
    <row r="1091" spans="1:4" x14ac:dyDescent="0.25">
      <c r="A1091" s="3">
        <v>0.339497634892512</v>
      </c>
      <c r="B1091" s="3">
        <v>51.438350255885602</v>
      </c>
      <c r="C1091" s="3">
        <v>0.33900000000000002</v>
      </c>
      <c r="D1091" s="3">
        <v>51</v>
      </c>
    </row>
    <row r="1092" spans="1:4" x14ac:dyDescent="0.25">
      <c r="A1092" s="3">
        <v>0.26773920420821301</v>
      </c>
      <c r="B1092" s="3">
        <v>33.672763842980601</v>
      </c>
      <c r="C1092" s="3">
        <v>0.26800000000000002</v>
      </c>
      <c r="D1092" s="3">
        <v>34</v>
      </c>
    </row>
    <row r="1093" spans="1:4" x14ac:dyDescent="0.25">
      <c r="A1093" s="3">
        <v>0.391169969961977</v>
      </c>
      <c r="B1093" s="3">
        <v>54.594085050713602</v>
      </c>
      <c r="C1093" s="3">
        <v>0.39100000000000001</v>
      </c>
      <c r="D1093" s="3">
        <v>55</v>
      </c>
    </row>
    <row r="1094" spans="1:4" x14ac:dyDescent="0.25">
      <c r="A1094" s="3">
        <v>0.47334558065326499</v>
      </c>
      <c r="B1094" s="3">
        <v>64.834403103787594</v>
      </c>
      <c r="C1094" s="3">
        <v>0.47299999999999998</v>
      </c>
      <c r="D1094" s="3">
        <v>65</v>
      </c>
    </row>
    <row r="1095" spans="1:4" x14ac:dyDescent="0.25">
      <c r="A1095" s="3">
        <v>0.59930466963386997</v>
      </c>
      <c r="B1095" s="3">
        <v>132.329216929686</v>
      </c>
      <c r="C1095" s="3">
        <v>0.59899999999999998</v>
      </c>
      <c r="D1095" s="3">
        <v>132</v>
      </c>
    </row>
    <row r="1096" spans="1:4" x14ac:dyDescent="0.25">
      <c r="A1096" s="3">
        <v>0.33720308337833499</v>
      </c>
      <c r="B1096" s="3">
        <v>137.32504312045899</v>
      </c>
      <c r="C1096" s="3">
        <v>0.33700000000000002</v>
      </c>
      <c r="D1096" s="3">
        <v>137</v>
      </c>
    </row>
    <row r="1097" spans="1:4" x14ac:dyDescent="0.25">
      <c r="A1097" s="3">
        <v>0.30102212399225797</v>
      </c>
      <c r="B1097" s="3">
        <v>143.21125073469699</v>
      </c>
      <c r="C1097" s="3">
        <v>0.30099999999999999</v>
      </c>
      <c r="D1097" s="3">
        <v>143</v>
      </c>
    </row>
    <row r="1098" spans="1:4" x14ac:dyDescent="0.25">
      <c r="A1098" s="3">
        <v>0.42127943480957097</v>
      </c>
      <c r="B1098" s="3">
        <v>126.333523546748</v>
      </c>
      <c r="C1098" s="3">
        <v>0.42099999999999999</v>
      </c>
      <c r="D1098" s="3">
        <v>126</v>
      </c>
    </row>
    <row r="1099" spans="1:4" x14ac:dyDescent="0.25">
      <c r="A1099" s="3">
        <v>0.33211891046816799</v>
      </c>
      <c r="B1099" s="3">
        <v>66.809527378553994</v>
      </c>
      <c r="C1099" s="3">
        <v>0.33200000000000002</v>
      </c>
      <c r="D1099" s="3">
        <v>67</v>
      </c>
    </row>
    <row r="1100" spans="1:4" x14ac:dyDescent="0.25">
      <c r="A1100" s="3">
        <v>0.24935078978252001</v>
      </c>
      <c r="B1100" s="3">
        <v>60.746939850867598</v>
      </c>
      <c r="C1100" s="3">
        <v>0.249</v>
      </c>
      <c r="D1100" s="3">
        <v>61</v>
      </c>
    </row>
    <row r="1101" spans="1:4" x14ac:dyDescent="0.25">
      <c r="A1101" s="3">
        <v>0.55098412510086203</v>
      </c>
      <c r="B1101" s="3">
        <v>104.151042772661</v>
      </c>
      <c r="C1101" s="3">
        <v>0.55100000000000005</v>
      </c>
      <c r="D1101" s="3">
        <v>104</v>
      </c>
    </row>
    <row r="1102" spans="1:4" x14ac:dyDescent="0.25">
      <c r="A1102" s="3">
        <v>0.40679787905953901</v>
      </c>
      <c r="B1102" s="3">
        <v>36.293857070860902</v>
      </c>
      <c r="C1102" s="3">
        <v>0.40699999999999997</v>
      </c>
      <c r="D1102" s="3">
        <v>36</v>
      </c>
    </row>
    <row r="1103" spans="1:4" x14ac:dyDescent="0.25">
      <c r="A1103" s="3">
        <v>0.47850672696945001</v>
      </c>
      <c r="B1103" s="3">
        <v>75.145751908654205</v>
      </c>
      <c r="C1103" s="3">
        <v>0.47899999999999998</v>
      </c>
      <c r="D1103" s="3">
        <v>75</v>
      </c>
    </row>
    <row r="1104" spans="1:4" x14ac:dyDescent="0.25">
      <c r="A1104" s="3">
        <v>0.59176241937181895</v>
      </c>
      <c r="B1104" s="3">
        <v>32.664945871701804</v>
      </c>
      <c r="C1104" s="3">
        <v>0.59199999999999997</v>
      </c>
      <c r="D1104" s="3">
        <v>33</v>
      </c>
    </row>
    <row r="1105" spans="1:4" x14ac:dyDescent="0.25">
      <c r="A1105" s="3">
        <v>0.26519091582739002</v>
      </c>
      <c r="B1105" s="3">
        <v>88.291584702514498</v>
      </c>
      <c r="C1105" s="3">
        <v>0.26500000000000001</v>
      </c>
      <c r="D1105" s="3">
        <v>88</v>
      </c>
    </row>
    <row r="1106" spans="1:4" x14ac:dyDescent="0.25">
      <c r="A1106" s="3">
        <v>0.29699617176665699</v>
      </c>
      <c r="B1106" s="3">
        <v>140.07736618387699</v>
      </c>
      <c r="C1106" s="3">
        <v>0.29699999999999999</v>
      </c>
      <c r="D1106" s="3">
        <v>140</v>
      </c>
    </row>
    <row r="1107" spans="1:4" x14ac:dyDescent="0.25">
      <c r="A1107" s="3">
        <v>0.26264459269701401</v>
      </c>
      <c r="B1107" s="3">
        <v>61.296857547261901</v>
      </c>
      <c r="C1107" s="3">
        <v>0.26300000000000001</v>
      </c>
      <c r="D1107" s="3">
        <v>61</v>
      </c>
    </row>
    <row r="1108" spans="1:4" x14ac:dyDescent="0.25">
      <c r="A1108" s="3">
        <v>0.33019753561697801</v>
      </c>
      <c r="B1108" s="3">
        <v>111.935654193354</v>
      </c>
      <c r="C1108" s="3">
        <v>0.33</v>
      </c>
      <c r="D1108" s="3">
        <v>112</v>
      </c>
    </row>
    <row r="1109" spans="1:4" x14ac:dyDescent="0.25">
      <c r="A1109" s="3">
        <v>0.37630977860951598</v>
      </c>
      <c r="B1109" s="3">
        <v>84.861976949166504</v>
      </c>
      <c r="C1109" s="3">
        <v>0.376</v>
      </c>
      <c r="D1109" s="3">
        <v>85</v>
      </c>
    </row>
    <row r="1110" spans="1:4" x14ac:dyDescent="0.25">
      <c r="A1110" s="3">
        <v>0.22846067750625701</v>
      </c>
      <c r="B1110" s="3">
        <v>69.9854775939815</v>
      </c>
      <c r="C1110" s="3">
        <v>0.22800000000000001</v>
      </c>
      <c r="D1110" s="3">
        <v>70</v>
      </c>
    </row>
    <row r="1111" spans="1:4" x14ac:dyDescent="0.25">
      <c r="A1111" s="3">
        <v>0.48052559320698401</v>
      </c>
      <c r="B1111" s="3">
        <v>121.40724579210899</v>
      </c>
      <c r="C1111" s="3">
        <v>0.48099999999999998</v>
      </c>
      <c r="D1111" s="3">
        <v>121</v>
      </c>
    </row>
    <row r="1112" spans="1:4" x14ac:dyDescent="0.25">
      <c r="A1112" s="3">
        <v>0.37347892875429101</v>
      </c>
      <c r="B1112" s="3">
        <v>13.0525496054585</v>
      </c>
      <c r="C1112" s="3">
        <v>0.373</v>
      </c>
      <c r="D1112" s="3">
        <v>13</v>
      </c>
    </row>
    <row r="1113" spans="1:4" x14ac:dyDescent="0.25">
      <c r="A1113" s="3">
        <v>0.259099012742249</v>
      </c>
      <c r="B1113" s="3">
        <v>50.917987184029897</v>
      </c>
      <c r="C1113" s="3">
        <v>0.25900000000000001</v>
      </c>
      <c r="D1113" s="3">
        <v>51</v>
      </c>
    </row>
    <row r="1114" spans="1:4" x14ac:dyDescent="0.25">
      <c r="A1114" s="3">
        <v>0.52366242510921401</v>
      </c>
      <c r="B1114" s="3">
        <v>26.704039650408401</v>
      </c>
      <c r="C1114" s="3">
        <v>0.52400000000000002</v>
      </c>
      <c r="D1114" s="3">
        <v>27</v>
      </c>
    </row>
    <row r="1115" spans="1:4" x14ac:dyDescent="0.25">
      <c r="A1115" s="3">
        <v>0.41870171260186301</v>
      </c>
      <c r="B1115" s="3">
        <v>77.450471727155403</v>
      </c>
      <c r="C1115" s="3">
        <v>0.41899999999999998</v>
      </c>
      <c r="D1115" s="3">
        <v>77</v>
      </c>
    </row>
    <row r="1116" spans="1:4" x14ac:dyDescent="0.25">
      <c r="A1116" s="3">
        <v>0.45955558678709302</v>
      </c>
      <c r="B1116" s="3">
        <v>64.475567513469997</v>
      </c>
      <c r="C1116" s="3">
        <v>0.46</v>
      </c>
      <c r="D1116" s="3">
        <v>64</v>
      </c>
    </row>
    <row r="1117" spans="1:4" x14ac:dyDescent="0.25">
      <c r="A1117" s="3">
        <v>0.43037809130252902</v>
      </c>
      <c r="B1117" s="3">
        <v>108.169769299552</v>
      </c>
      <c r="C1117" s="3">
        <v>0.43</v>
      </c>
      <c r="D1117" s="3">
        <v>108</v>
      </c>
    </row>
    <row r="1118" spans="1:4" x14ac:dyDescent="0.25">
      <c r="A1118" s="3">
        <v>0.39992420324794697</v>
      </c>
      <c r="B1118" s="3">
        <v>18.113540297114099</v>
      </c>
      <c r="C1118" s="3">
        <v>0.4</v>
      </c>
      <c r="D1118" s="3">
        <v>18</v>
      </c>
    </row>
    <row r="1119" spans="1:4" x14ac:dyDescent="0.25">
      <c r="A1119" s="3">
        <v>0.20129772641175001</v>
      </c>
      <c r="B1119" s="3">
        <v>65.093554019499095</v>
      </c>
      <c r="C1119" s="3">
        <v>0.20100000000000001</v>
      </c>
      <c r="D1119" s="3">
        <v>65</v>
      </c>
    </row>
    <row r="1120" spans="1:4" x14ac:dyDescent="0.25">
      <c r="A1120" s="3">
        <v>0.20315719858626699</v>
      </c>
      <c r="B1120" s="3">
        <v>97.499744927688795</v>
      </c>
      <c r="C1120" s="3">
        <v>0.20300000000000001</v>
      </c>
      <c r="D1120" s="3">
        <v>97</v>
      </c>
    </row>
    <row r="1121" spans="1:4" x14ac:dyDescent="0.25">
      <c r="A1121" s="3">
        <v>0.39514318895524497</v>
      </c>
      <c r="B1121" s="3">
        <v>86.275343959155194</v>
      </c>
      <c r="C1121" s="3">
        <v>0.39500000000000002</v>
      </c>
      <c r="D1121" s="3">
        <v>86</v>
      </c>
    </row>
    <row r="1122" spans="1:4" x14ac:dyDescent="0.25">
      <c r="A1122" s="3">
        <v>0.39404188292495601</v>
      </c>
      <c r="B1122" s="3">
        <v>26.379192384522199</v>
      </c>
      <c r="C1122" s="3">
        <v>0.39400000000000002</v>
      </c>
      <c r="D1122" s="3">
        <v>26</v>
      </c>
    </row>
    <row r="1123" spans="1:4" x14ac:dyDescent="0.25">
      <c r="A1123" s="3">
        <v>0.50101343447545199</v>
      </c>
      <c r="B1123" s="3">
        <v>107.595804700795</v>
      </c>
      <c r="C1123" s="3">
        <v>0.501</v>
      </c>
      <c r="D1123" s="3">
        <v>108</v>
      </c>
    </row>
    <row r="1124" spans="1:4" x14ac:dyDescent="0.25">
      <c r="A1124" s="3">
        <v>0.493240845435165</v>
      </c>
      <c r="B1124" s="3">
        <v>12.0847467467451</v>
      </c>
      <c r="C1124" s="3">
        <v>0.49299999999999999</v>
      </c>
      <c r="D1124" s="3">
        <v>12</v>
      </c>
    </row>
    <row r="1125" spans="1:4" x14ac:dyDescent="0.25">
      <c r="A1125" s="3">
        <v>0.221232787471938</v>
      </c>
      <c r="B1125" s="3">
        <v>71.006185575718902</v>
      </c>
      <c r="C1125" s="3">
        <v>0.221</v>
      </c>
      <c r="D1125" s="3">
        <v>71</v>
      </c>
    </row>
    <row r="1126" spans="1:4" x14ac:dyDescent="0.25">
      <c r="A1126" s="3">
        <v>0.238288082185629</v>
      </c>
      <c r="B1126" s="3">
        <v>20.388006047085899</v>
      </c>
      <c r="C1126" s="3">
        <v>0.23799999999999999</v>
      </c>
      <c r="D1126" s="3">
        <v>20</v>
      </c>
    </row>
    <row r="1127" spans="1:4" x14ac:dyDescent="0.25">
      <c r="A1127" s="3">
        <v>0.43974593600018702</v>
      </c>
      <c r="B1127" s="3">
        <v>129.820044284869</v>
      </c>
      <c r="C1127" s="3">
        <v>0.44</v>
      </c>
      <c r="D1127" s="3">
        <v>130</v>
      </c>
    </row>
    <row r="1128" spans="1:4" x14ac:dyDescent="0.25">
      <c r="A1128" s="3">
        <v>0.42557485536582501</v>
      </c>
      <c r="B1128" s="3">
        <v>139.74438516408901</v>
      </c>
      <c r="C1128" s="3">
        <v>0.42599999999999999</v>
      </c>
      <c r="D1128" s="3">
        <v>140</v>
      </c>
    </row>
    <row r="1129" spans="1:4" x14ac:dyDescent="0.25">
      <c r="A1129" s="3">
        <v>0.33791504672350198</v>
      </c>
      <c r="B1129" s="3">
        <v>17.848552117052499</v>
      </c>
      <c r="C1129" s="3">
        <v>0.33800000000000002</v>
      </c>
      <c r="D1129" s="3">
        <v>18</v>
      </c>
    </row>
    <row r="1130" spans="1:4" x14ac:dyDescent="0.25">
      <c r="A1130" s="3">
        <v>0.57249635520390496</v>
      </c>
      <c r="B1130" s="3">
        <v>41.674780479990901</v>
      </c>
      <c r="C1130" s="3">
        <v>0.57199999999999995</v>
      </c>
      <c r="D1130" s="3">
        <v>42</v>
      </c>
    </row>
    <row r="1131" spans="1:4" x14ac:dyDescent="0.25">
      <c r="A1131" s="3">
        <v>0.36697170502238202</v>
      </c>
      <c r="B1131" s="3">
        <v>40.721824715526502</v>
      </c>
      <c r="C1131" s="3">
        <v>0.36699999999999999</v>
      </c>
      <c r="D1131" s="3">
        <v>41</v>
      </c>
    </row>
    <row r="1132" spans="1:4" x14ac:dyDescent="0.25">
      <c r="A1132" s="3">
        <v>0.50039019993664502</v>
      </c>
      <c r="B1132" s="3">
        <v>47.198125343843898</v>
      </c>
      <c r="C1132" s="3">
        <v>0.5</v>
      </c>
      <c r="D1132" s="3">
        <v>47</v>
      </c>
    </row>
    <row r="1133" spans="1:4" x14ac:dyDescent="0.25">
      <c r="A1133" s="3">
        <v>0.55827980026297197</v>
      </c>
      <c r="B1133" s="3">
        <v>106.015218562002</v>
      </c>
      <c r="C1133" s="3">
        <v>0.55800000000000005</v>
      </c>
      <c r="D1133" s="3">
        <v>106</v>
      </c>
    </row>
    <row r="1134" spans="1:4" x14ac:dyDescent="0.25">
      <c r="A1134" s="3">
        <v>0.25441677859813899</v>
      </c>
      <c r="B1134" s="3">
        <v>101.350915696361</v>
      </c>
      <c r="C1134" s="3">
        <v>0.254</v>
      </c>
      <c r="D1134" s="3">
        <v>101</v>
      </c>
    </row>
    <row r="1135" spans="1:4" x14ac:dyDescent="0.25">
      <c r="A1135" s="3">
        <v>0.21555355133258</v>
      </c>
      <c r="B1135" s="3">
        <v>22.622378537838699</v>
      </c>
      <c r="C1135" s="3">
        <v>0.216</v>
      </c>
      <c r="D1135" s="3">
        <v>23</v>
      </c>
    </row>
    <row r="1136" spans="1:4" x14ac:dyDescent="0.25">
      <c r="A1136" s="3">
        <v>0.37448075130275998</v>
      </c>
      <c r="B1136" s="3">
        <v>152.07176796748001</v>
      </c>
      <c r="C1136" s="3">
        <v>0.374</v>
      </c>
      <c r="D1136" s="3">
        <v>152</v>
      </c>
    </row>
    <row r="1137" spans="1:4" x14ac:dyDescent="0.25">
      <c r="A1137" s="3">
        <v>0.54785871346358195</v>
      </c>
      <c r="B1137" s="3">
        <v>52.731026862681396</v>
      </c>
      <c r="C1137" s="3">
        <v>0.54800000000000004</v>
      </c>
      <c r="D1137" s="3">
        <v>53</v>
      </c>
    </row>
    <row r="1138" spans="1:4" x14ac:dyDescent="0.25">
      <c r="A1138" s="3">
        <v>0.53057797194594003</v>
      </c>
      <c r="B1138" s="3">
        <v>70.823309959117694</v>
      </c>
      <c r="C1138" s="3">
        <v>0.53100000000000003</v>
      </c>
      <c r="D1138" s="3">
        <v>71</v>
      </c>
    </row>
    <row r="1139" spans="1:4" x14ac:dyDescent="0.25">
      <c r="A1139" s="3">
        <v>0.48492034208124601</v>
      </c>
      <c r="B1139" s="3">
        <v>22.9242630163928</v>
      </c>
      <c r="C1139" s="3">
        <v>0.48499999999999999</v>
      </c>
      <c r="D1139" s="3">
        <v>23</v>
      </c>
    </row>
    <row r="1140" spans="1:4" x14ac:dyDescent="0.25">
      <c r="A1140" s="3">
        <v>0.363279464933286</v>
      </c>
      <c r="B1140" s="3">
        <v>41.693963449330703</v>
      </c>
      <c r="C1140" s="3">
        <v>0.36299999999999999</v>
      </c>
      <c r="D1140" s="3">
        <v>42</v>
      </c>
    </row>
    <row r="1141" spans="1:4" x14ac:dyDescent="0.25">
      <c r="A1141" s="3">
        <v>0.33738188864014601</v>
      </c>
      <c r="B1141" s="3">
        <v>83.268710609617003</v>
      </c>
      <c r="C1141" s="3">
        <v>0.33700000000000002</v>
      </c>
      <c r="D1141" s="3">
        <v>83</v>
      </c>
    </row>
    <row r="1142" spans="1:4" x14ac:dyDescent="0.25">
      <c r="A1142" s="3">
        <v>0.33707334476674999</v>
      </c>
      <c r="B1142" s="3">
        <v>71.279566314322594</v>
      </c>
      <c r="C1142" s="3">
        <v>0.33700000000000002</v>
      </c>
      <c r="D1142" s="3">
        <v>71</v>
      </c>
    </row>
    <row r="1143" spans="1:4" x14ac:dyDescent="0.25">
      <c r="A1143" s="3">
        <v>0.59782444767946097</v>
      </c>
      <c r="B1143" s="3">
        <v>70.0044139560882</v>
      </c>
      <c r="C1143" s="3">
        <v>0.59799999999999998</v>
      </c>
      <c r="D1143" s="3">
        <v>70</v>
      </c>
    </row>
    <row r="1144" spans="1:4" x14ac:dyDescent="0.25">
      <c r="A1144" s="3">
        <v>0.22001609556292201</v>
      </c>
      <c r="B1144" s="3">
        <v>42.258002039168602</v>
      </c>
      <c r="C1144" s="3">
        <v>0.22</v>
      </c>
      <c r="D1144" s="3">
        <v>42</v>
      </c>
    </row>
    <row r="1145" spans="1:4" x14ac:dyDescent="0.25">
      <c r="A1145" s="3">
        <v>0.59475658794738495</v>
      </c>
      <c r="B1145" s="3">
        <v>78.423709669998203</v>
      </c>
      <c r="C1145" s="3">
        <v>0.59499999999999997</v>
      </c>
      <c r="D1145" s="3">
        <v>78</v>
      </c>
    </row>
    <row r="1146" spans="1:4" x14ac:dyDescent="0.25">
      <c r="A1146" s="3">
        <v>0.45377202293374302</v>
      </c>
      <c r="B1146" s="3">
        <v>68.876568639030396</v>
      </c>
      <c r="C1146" s="3">
        <v>0.45400000000000001</v>
      </c>
      <c r="D1146" s="3">
        <v>69</v>
      </c>
    </row>
    <row r="1147" spans="1:4" x14ac:dyDescent="0.25">
      <c r="A1147" s="3">
        <v>0.26810167724838802</v>
      </c>
      <c r="B1147" s="3">
        <v>144.18168229795799</v>
      </c>
      <c r="C1147" s="3">
        <v>0.26800000000000002</v>
      </c>
      <c r="D1147" s="3">
        <v>144</v>
      </c>
    </row>
    <row r="1148" spans="1:4" x14ac:dyDescent="0.25">
      <c r="A1148" s="3">
        <v>0.24172659622929099</v>
      </c>
      <c r="B1148" s="3">
        <v>140.141936885099</v>
      </c>
      <c r="C1148" s="3">
        <v>0.24199999999999999</v>
      </c>
      <c r="D1148" s="3">
        <v>140</v>
      </c>
    </row>
    <row r="1149" spans="1:4" x14ac:dyDescent="0.25">
      <c r="A1149" s="3">
        <v>0.34047406916391099</v>
      </c>
      <c r="B1149" s="3">
        <v>30.1344167071844</v>
      </c>
      <c r="C1149" s="3">
        <v>0.34</v>
      </c>
      <c r="D1149" s="3">
        <v>30</v>
      </c>
    </row>
    <row r="1150" spans="1:4" x14ac:dyDescent="0.25">
      <c r="A1150" s="3">
        <v>0.43797165991506698</v>
      </c>
      <c r="B1150" s="3">
        <v>131.317327807504</v>
      </c>
      <c r="C1150" s="3">
        <v>0.438</v>
      </c>
      <c r="D1150" s="3">
        <v>131</v>
      </c>
    </row>
    <row r="1151" spans="1:4" x14ac:dyDescent="0.25">
      <c r="A1151" s="3">
        <v>0.45874549308902302</v>
      </c>
      <c r="B1151" s="3">
        <v>134.346262615336</v>
      </c>
      <c r="C1151" s="3">
        <v>0.45900000000000002</v>
      </c>
      <c r="D1151" s="3">
        <v>134</v>
      </c>
    </row>
    <row r="1152" spans="1:4" x14ac:dyDescent="0.25">
      <c r="A1152" s="3">
        <v>0.46004334932728203</v>
      </c>
      <c r="B1152" s="3">
        <v>133.68765736048701</v>
      </c>
      <c r="C1152" s="3">
        <v>0.46</v>
      </c>
      <c r="D1152" s="3">
        <v>134</v>
      </c>
    </row>
    <row r="1153" spans="1:4" x14ac:dyDescent="0.25">
      <c r="A1153" s="3">
        <v>0.359948301877414</v>
      </c>
      <c r="B1153" s="3">
        <v>31.072083404255899</v>
      </c>
      <c r="C1153" s="3">
        <v>0.36</v>
      </c>
      <c r="D1153" s="3">
        <v>31</v>
      </c>
    </row>
    <row r="1154" spans="1:4" x14ac:dyDescent="0.25">
      <c r="A1154" s="3">
        <v>0.465968568375001</v>
      </c>
      <c r="B1154" s="3">
        <v>98.524627498662596</v>
      </c>
      <c r="C1154" s="3">
        <v>0.46600000000000003</v>
      </c>
      <c r="D1154" s="3">
        <v>99</v>
      </c>
    </row>
    <row r="1155" spans="1:4" x14ac:dyDescent="0.25">
      <c r="A1155" s="3">
        <v>0.52776268899650702</v>
      </c>
      <c r="B1155" s="3">
        <v>150.89169506493201</v>
      </c>
      <c r="C1155" s="3">
        <v>0.52800000000000002</v>
      </c>
      <c r="D1155" s="3">
        <v>151</v>
      </c>
    </row>
    <row r="1156" spans="1:4" x14ac:dyDescent="0.25">
      <c r="A1156" s="3">
        <v>0.52415832833069698</v>
      </c>
      <c r="B1156" s="3">
        <v>142.659818797155</v>
      </c>
      <c r="C1156" s="3">
        <v>0.52400000000000002</v>
      </c>
      <c r="D1156" s="3">
        <v>143</v>
      </c>
    </row>
    <row r="1157" spans="1:4" x14ac:dyDescent="0.25">
      <c r="A1157" s="3">
        <v>0.27717380598050201</v>
      </c>
      <c r="B1157" s="3">
        <v>30.2978458521264</v>
      </c>
      <c r="C1157" s="3">
        <v>0.27700000000000002</v>
      </c>
      <c r="D1157" s="3">
        <v>30</v>
      </c>
    </row>
    <row r="1158" spans="1:4" x14ac:dyDescent="0.25">
      <c r="A1158" s="3">
        <v>0.33447658377487699</v>
      </c>
      <c r="B1158" s="3">
        <v>56.543047812633901</v>
      </c>
      <c r="C1158" s="3">
        <v>0.33400000000000002</v>
      </c>
      <c r="D1158" s="3">
        <v>57</v>
      </c>
    </row>
    <row r="1159" spans="1:4" x14ac:dyDescent="0.25">
      <c r="A1159" s="3">
        <v>0.54065589857934704</v>
      </c>
      <c r="B1159" s="3">
        <v>41.7868793378532</v>
      </c>
      <c r="C1159" s="3">
        <v>0.54100000000000004</v>
      </c>
      <c r="D1159" s="3">
        <v>42</v>
      </c>
    </row>
    <row r="1160" spans="1:4" x14ac:dyDescent="0.25">
      <c r="A1160" s="3">
        <v>0.48417033625762601</v>
      </c>
      <c r="B1160" s="3">
        <v>19.330796143479098</v>
      </c>
      <c r="C1160" s="3">
        <v>0.48399999999999999</v>
      </c>
      <c r="D1160" s="3">
        <v>19</v>
      </c>
    </row>
    <row r="1161" spans="1:4" x14ac:dyDescent="0.25">
      <c r="A1161" s="3">
        <v>0.24999761914891</v>
      </c>
      <c r="B1161" s="3">
        <v>45.632155371947</v>
      </c>
      <c r="C1161" s="3">
        <v>0.25</v>
      </c>
      <c r="D1161" s="3">
        <v>46</v>
      </c>
    </row>
    <row r="1162" spans="1:4" x14ac:dyDescent="0.25">
      <c r="A1162" s="3">
        <v>0.53347808145575604</v>
      </c>
      <c r="B1162" s="3">
        <v>116.33217193077</v>
      </c>
      <c r="C1162" s="3">
        <v>0.53300000000000003</v>
      </c>
      <c r="D1162" s="3">
        <v>116</v>
      </c>
    </row>
    <row r="1163" spans="1:4" x14ac:dyDescent="0.25">
      <c r="A1163" s="3">
        <v>0.51930417378739202</v>
      </c>
      <c r="B1163" s="3">
        <v>140.24705233376099</v>
      </c>
      <c r="C1163" s="3">
        <v>0.51900000000000002</v>
      </c>
      <c r="D1163" s="3">
        <v>140</v>
      </c>
    </row>
    <row r="1164" spans="1:4" x14ac:dyDescent="0.25">
      <c r="A1164" s="3">
        <v>0.42727732061388002</v>
      </c>
      <c r="B1164" s="3">
        <v>90.730922832418003</v>
      </c>
      <c r="C1164" s="3">
        <v>0.42699999999999999</v>
      </c>
      <c r="D1164" s="3">
        <v>91</v>
      </c>
    </row>
    <row r="1165" spans="1:4" x14ac:dyDescent="0.25">
      <c r="A1165" s="3">
        <v>0.31351979273571601</v>
      </c>
      <c r="B1165" s="3">
        <v>110.324882881937</v>
      </c>
      <c r="C1165" s="3">
        <v>0.314</v>
      </c>
      <c r="D1165" s="3">
        <v>110</v>
      </c>
    </row>
    <row r="1166" spans="1:4" x14ac:dyDescent="0.25">
      <c r="A1166" s="3">
        <v>0.368517307012523</v>
      </c>
      <c r="B1166" s="3">
        <v>85.970543971927199</v>
      </c>
      <c r="C1166" s="3">
        <v>0.36899999999999999</v>
      </c>
      <c r="D1166" s="3">
        <v>86</v>
      </c>
    </row>
    <row r="1167" spans="1:4" x14ac:dyDescent="0.25">
      <c r="A1167" s="3">
        <v>0.56554153236184801</v>
      </c>
      <c r="B1167" s="3">
        <v>47.1966269579314</v>
      </c>
      <c r="C1167" s="3">
        <v>0.56599999999999995</v>
      </c>
      <c r="D1167" s="3">
        <v>47</v>
      </c>
    </row>
    <row r="1168" spans="1:4" x14ac:dyDescent="0.25">
      <c r="A1168" s="3">
        <v>0.30229235868326099</v>
      </c>
      <c r="B1168" s="3">
        <v>129.81346511517401</v>
      </c>
      <c r="C1168" s="3">
        <v>0.30199999999999999</v>
      </c>
      <c r="D1168" s="3">
        <v>130</v>
      </c>
    </row>
    <row r="1169" spans="1:4" x14ac:dyDescent="0.25">
      <c r="A1169" s="3">
        <v>0.26487828073446301</v>
      </c>
      <c r="B1169" s="3">
        <v>123.594475951088</v>
      </c>
      <c r="C1169" s="3">
        <v>0.26500000000000001</v>
      </c>
      <c r="D1169" s="3">
        <v>124</v>
      </c>
    </row>
    <row r="1170" spans="1:4" x14ac:dyDescent="0.25">
      <c r="A1170" s="3">
        <v>0.56440849123226799</v>
      </c>
      <c r="B1170" s="3">
        <v>55.5894778476504</v>
      </c>
      <c r="C1170" s="3">
        <v>0.56399999999999995</v>
      </c>
      <c r="D1170" s="3">
        <v>56</v>
      </c>
    </row>
    <row r="1171" spans="1:4" x14ac:dyDescent="0.25">
      <c r="A1171" s="3">
        <v>0.215937285141166</v>
      </c>
      <c r="B1171" s="3">
        <v>21.7711386427682</v>
      </c>
      <c r="C1171" s="3">
        <v>0.216</v>
      </c>
      <c r="D1171" s="3">
        <v>22</v>
      </c>
    </row>
    <row r="1172" spans="1:4" x14ac:dyDescent="0.25">
      <c r="A1172" s="3">
        <v>0.214795872435813</v>
      </c>
      <c r="B1172" s="3">
        <v>117.64520664446</v>
      </c>
      <c r="C1172" s="3">
        <v>0.215</v>
      </c>
      <c r="D1172" s="3">
        <v>118</v>
      </c>
    </row>
    <row r="1173" spans="1:4" x14ac:dyDescent="0.25">
      <c r="A1173" s="3">
        <v>0.21304520082607201</v>
      </c>
      <c r="B1173" s="3">
        <v>26.0089711337097</v>
      </c>
      <c r="C1173" s="3">
        <v>0.21299999999999999</v>
      </c>
      <c r="D1173" s="3">
        <v>26</v>
      </c>
    </row>
    <row r="1174" spans="1:4" x14ac:dyDescent="0.25">
      <c r="A1174" s="3">
        <v>0.49614575315061599</v>
      </c>
      <c r="B1174" s="3">
        <v>108.501890128054</v>
      </c>
      <c r="C1174" s="3">
        <v>0.496</v>
      </c>
      <c r="D1174" s="3">
        <v>109</v>
      </c>
    </row>
    <row r="1175" spans="1:4" x14ac:dyDescent="0.25">
      <c r="A1175" s="3">
        <v>0.52911062649389895</v>
      </c>
      <c r="B1175" s="3">
        <v>34.2544645149773</v>
      </c>
      <c r="C1175" s="3">
        <v>0.52900000000000003</v>
      </c>
      <c r="D1175" s="3">
        <v>34</v>
      </c>
    </row>
    <row r="1176" spans="1:4" x14ac:dyDescent="0.25">
      <c r="A1176" s="3">
        <v>0.23599523164745601</v>
      </c>
      <c r="B1176" s="3">
        <v>125.67720384984</v>
      </c>
      <c r="C1176" s="3">
        <v>0.23599999999999999</v>
      </c>
      <c r="D1176" s="3">
        <v>126</v>
      </c>
    </row>
    <row r="1177" spans="1:4" x14ac:dyDescent="0.25">
      <c r="A1177" s="3">
        <v>0.21261418184855399</v>
      </c>
      <c r="B1177" s="3">
        <v>68.254054610755105</v>
      </c>
      <c r="C1177" s="3">
        <v>0.21299999999999999</v>
      </c>
      <c r="D1177" s="3">
        <v>68</v>
      </c>
    </row>
    <row r="1178" spans="1:4" x14ac:dyDescent="0.25">
      <c r="A1178" s="3">
        <v>0.30864776149773898</v>
      </c>
      <c r="B1178" s="3">
        <v>112.50815868577099</v>
      </c>
      <c r="C1178" s="3">
        <v>0.309</v>
      </c>
      <c r="D1178" s="3">
        <v>113</v>
      </c>
    </row>
    <row r="1179" spans="1:4" x14ac:dyDescent="0.25">
      <c r="A1179" s="3">
        <v>0.31278437462418601</v>
      </c>
      <c r="B1179" s="3">
        <v>106.16240317255701</v>
      </c>
      <c r="C1179" s="3">
        <v>0.313</v>
      </c>
      <c r="D1179" s="3">
        <v>106</v>
      </c>
    </row>
    <row r="1180" spans="1:4" x14ac:dyDescent="0.25">
      <c r="A1180" s="3">
        <v>0.31001192571264802</v>
      </c>
      <c r="B1180" s="3">
        <v>44.507033422164099</v>
      </c>
      <c r="C1180" s="3">
        <v>0.31</v>
      </c>
      <c r="D1180" s="3">
        <v>45</v>
      </c>
    </row>
    <row r="1181" spans="1:4" x14ac:dyDescent="0.25">
      <c r="A1181" s="3">
        <v>0.37643686051675301</v>
      </c>
      <c r="B1181" s="3">
        <v>37.913763951889997</v>
      </c>
      <c r="C1181" s="3">
        <v>0.376</v>
      </c>
      <c r="D1181" s="3">
        <v>38</v>
      </c>
    </row>
    <row r="1182" spans="1:4" x14ac:dyDescent="0.25">
      <c r="A1182" s="3">
        <v>0.43291655878214402</v>
      </c>
      <c r="B1182" s="3">
        <v>102.45335683095399</v>
      </c>
      <c r="C1182" s="3">
        <v>0.433</v>
      </c>
      <c r="D1182" s="3">
        <v>102</v>
      </c>
    </row>
    <row r="1183" spans="1:4" x14ac:dyDescent="0.25">
      <c r="A1183" s="3">
        <v>0.439516368447738</v>
      </c>
      <c r="B1183" s="3">
        <v>55.0360220080563</v>
      </c>
      <c r="C1183" s="3">
        <v>0.44</v>
      </c>
      <c r="D1183" s="3">
        <v>55</v>
      </c>
    </row>
    <row r="1184" spans="1:4" x14ac:dyDescent="0.25">
      <c r="A1184" s="3">
        <v>0.53427844293343396</v>
      </c>
      <c r="B1184" s="3">
        <v>53.677886003059001</v>
      </c>
      <c r="C1184" s="3">
        <v>0.53400000000000003</v>
      </c>
      <c r="D1184" s="3">
        <v>54</v>
      </c>
    </row>
    <row r="1185" spans="1:4" x14ac:dyDescent="0.25">
      <c r="A1185" s="3">
        <v>0.53912255020587696</v>
      </c>
      <c r="B1185" s="3">
        <v>22.027983631598399</v>
      </c>
      <c r="C1185" s="3">
        <v>0.53900000000000003</v>
      </c>
      <c r="D1185" s="3">
        <v>22</v>
      </c>
    </row>
    <row r="1186" spans="1:4" x14ac:dyDescent="0.25">
      <c r="A1186" s="3">
        <v>0.317467536256542</v>
      </c>
      <c r="B1186" s="3">
        <v>129.810470549705</v>
      </c>
      <c r="C1186" s="3">
        <v>0.317</v>
      </c>
      <c r="D1186" s="3">
        <v>130</v>
      </c>
    </row>
    <row r="1187" spans="1:4" x14ac:dyDescent="0.25">
      <c r="A1187" s="3">
        <v>0.2086958690421</v>
      </c>
      <c r="B1187" s="3">
        <v>129.52526800518299</v>
      </c>
      <c r="C1187" s="3">
        <v>0.20899999999999999</v>
      </c>
      <c r="D1187" s="3">
        <v>130</v>
      </c>
    </row>
    <row r="1188" spans="1:4" x14ac:dyDescent="0.25">
      <c r="A1188" s="3">
        <v>0.57104949563635299</v>
      </c>
      <c r="B1188" s="3">
        <v>23.148063234850799</v>
      </c>
      <c r="C1188" s="3">
        <v>0.57099999999999995</v>
      </c>
      <c r="D1188" s="3">
        <v>23</v>
      </c>
    </row>
    <row r="1189" spans="1:4" x14ac:dyDescent="0.25">
      <c r="A1189" s="3">
        <v>0.55129276777351799</v>
      </c>
      <c r="B1189" s="3">
        <v>94.723167138833205</v>
      </c>
      <c r="C1189" s="3">
        <v>0.55100000000000005</v>
      </c>
      <c r="D1189" s="3">
        <v>95</v>
      </c>
    </row>
    <row r="1190" spans="1:4" x14ac:dyDescent="0.25">
      <c r="A1190" s="3">
        <v>0.27930745031406701</v>
      </c>
      <c r="B1190" s="3">
        <v>141.36561643060199</v>
      </c>
      <c r="C1190" s="3">
        <v>0.27900000000000003</v>
      </c>
      <c r="D1190" s="3">
        <v>141</v>
      </c>
    </row>
    <row r="1191" spans="1:4" x14ac:dyDescent="0.25">
      <c r="A1191" s="3">
        <v>0.57353252317192804</v>
      </c>
      <c r="B1191" s="3">
        <v>119.95611839486899</v>
      </c>
      <c r="C1191" s="3">
        <v>0.57399999999999995</v>
      </c>
      <c r="D1191" s="3">
        <v>120</v>
      </c>
    </row>
    <row r="1192" spans="1:4" x14ac:dyDescent="0.25">
      <c r="A1192" s="3">
        <v>0.57710102754571102</v>
      </c>
      <c r="B1192" s="3">
        <v>90.385472764902801</v>
      </c>
      <c r="C1192" s="3">
        <v>0.57699999999999996</v>
      </c>
      <c r="D1192" s="3">
        <v>90</v>
      </c>
    </row>
    <row r="1193" spans="1:4" x14ac:dyDescent="0.25">
      <c r="A1193" s="3">
        <v>0.38296035805849599</v>
      </c>
      <c r="B1193" s="3">
        <v>94.586774998238894</v>
      </c>
      <c r="C1193" s="3">
        <v>0.38300000000000001</v>
      </c>
      <c r="D1193" s="3">
        <v>95</v>
      </c>
    </row>
    <row r="1194" spans="1:4" x14ac:dyDescent="0.25">
      <c r="A1194" s="3">
        <v>0.49385615722930598</v>
      </c>
      <c r="B1194" s="3">
        <v>104.47314353362999</v>
      </c>
      <c r="C1194" s="3">
        <v>0.49399999999999999</v>
      </c>
      <c r="D1194" s="3">
        <v>104</v>
      </c>
    </row>
    <row r="1195" spans="1:4" x14ac:dyDescent="0.25">
      <c r="A1195" s="3">
        <v>0.29672756562177699</v>
      </c>
      <c r="B1195" s="3">
        <v>53.853777103098103</v>
      </c>
      <c r="C1195" s="3">
        <v>0.29699999999999999</v>
      </c>
      <c r="D1195" s="3">
        <v>54</v>
      </c>
    </row>
    <row r="1196" spans="1:4" x14ac:dyDescent="0.25">
      <c r="A1196" s="3">
        <v>0.43657308123000199</v>
      </c>
      <c r="B1196" s="3">
        <v>53.215345886173502</v>
      </c>
      <c r="C1196" s="3">
        <v>0.437</v>
      </c>
      <c r="D1196" s="3">
        <v>53</v>
      </c>
    </row>
    <row r="1197" spans="1:4" x14ac:dyDescent="0.25">
      <c r="A1197" s="3">
        <v>0.25857877512807198</v>
      </c>
      <c r="B1197" s="3">
        <v>55.215577512291802</v>
      </c>
      <c r="C1197" s="3">
        <v>0.25900000000000001</v>
      </c>
      <c r="D1197" s="3">
        <v>55</v>
      </c>
    </row>
    <row r="1198" spans="1:4" x14ac:dyDescent="0.25">
      <c r="A1198" s="3">
        <v>0.45537670980483802</v>
      </c>
      <c r="B1198" s="3">
        <v>78.379412139994102</v>
      </c>
      <c r="C1198" s="3">
        <v>0.45500000000000002</v>
      </c>
      <c r="D1198" s="3">
        <v>78</v>
      </c>
    </row>
    <row r="1199" spans="1:4" x14ac:dyDescent="0.25">
      <c r="A1199" s="3">
        <v>0.25080747869391701</v>
      </c>
      <c r="B1199" s="3">
        <v>31.365386015957899</v>
      </c>
      <c r="C1199" s="3">
        <v>0.251</v>
      </c>
      <c r="D1199" s="3">
        <v>31</v>
      </c>
    </row>
    <row r="1200" spans="1:4" x14ac:dyDescent="0.25">
      <c r="A1200" s="3">
        <v>0.470092051360118</v>
      </c>
      <c r="B1200" s="3">
        <v>42.526963650724703</v>
      </c>
      <c r="C1200" s="3">
        <v>0.47</v>
      </c>
      <c r="D1200" s="3">
        <v>43</v>
      </c>
    </row>
    <row r="1201" spans="1:4" x14ac:dyDescent="0.25">
      <c r="A1201" s="3">
        <v>0.51100421832499698</v>
      </c>
      <c r="B1201" s="3">
        <v>143.71928627566999</v>
      </c>
      <c r="C1201" s="3">
        <v>0.51100000000000001</v>
      </c>
      <c r="D1201" s="3">
        <v>144</v>
      </c>
    </row>
    <row r="1202" spans="1:4" x14ac:dyDescent="0.25">
      <c r="A1202" s="3">
        <v>0.561830420850987</v>
      </c>
      <c r="B1202" s="3">
        <v>30.316940690704399</v>
      </c>
      <c r="C1202" s="3">
        <v>0.56200000000000006</v>
      </c>
      <c r="D1202" s="3">
        <v>30</v>
      </c>
    </row>
    <row r="1203" spans="1:4" x14ac:dyDescent="0.25">
      <c r="A1203" s="3">
        <v>0.35802078772407597</v>
      </c>
      <c r="B1203" s="3">
        <v>75.247894681287406</v>
      </c>
      <c r="C1203" s="3">
        <v>0.35799999999999998</v>
      </c>
      <c r="D1203" s="3">
        <v>75</v>
      </c>
    </row>
    <row r="1204" spans="1:4" x14ac:dyDescent="0.25">
      <c r="A1204" s="3">
        <v>0.503072187166416</v>
      </c>
      <c r="B1204" s="3">
        <v>106.340611366785</v>
      </c>
      <c r="C1204" s="3">
        <v>0.503</v>
      </c>
      <c r="D1204" s="3">
        <v>106</v>
      </c>
    </row>
    <row r="1205" spans="1:4" x14ac:dyDescent="0.25">
      <c r="A1205" s="3">
        <v>0.46404049118045698</v>
      </c>
      <c r="B1205" s="3">
        <v>142.38838822580101</v>
      </c>
      <c r="C1205" s="3">
        <v>0.46400000000000002</v>
      </c>
      <c r="D1205" s="3">
        <v>142</v>
      </c>
    </row>
    <row r="1206" spans="1:4" x14ac:dyDescent="0.25">
      <c r="A1206" s="3">
        <v>0.46877042766292398</v>
      </c>
      <c r="B1206" s="3">
        <v>146.777459893508</v>
      </c>
      <c r="C1206" s="3">
        <v>0.46899999999999997</v>
      </c>
      <c r="D1206" s="3">
        <v>147</v>
      </c>
    </row>
    <row r="1207" spans="1:4" x14ac:dyDescent="0.25">
      <c r="A1207" s="3">
        <v>0.23552428195351499</v>
      </c>
      <c r="B1207" s="3">
        <v>137.472027161645</v>
      </c>
      <c r="C1207" s="3">
        <v>0.23599999999999999</v>
      </c>
      <c r="D1207" s="3">
        <v>137</v>
      </c>
    </row>
    <row r="1208" spans="1:4" x14ac:dyDescent="0.25">
      <c r="A1208" s="3">
        <v>0.30124659337429099</v>
      </c>
      <c r="B1208" s="3">
        <v>75.232103307428801</v>
      </c>
      <c r="C1208" s="3">
        <v>0.30099999999999999</v>
      </c>
      <c r="D1208" s="3">
        <v>75</v>
      </c>
    </row>
    <row r="1209" spans="1:4" x14ac:dyDescent="0.25">
      <c r="A1209" s="3">
        <v>0.35288950759756998</v>
      </c>
      <c r="B1209" s="3">
        <v>87.033812809453295</v>
      </c>
      <c r="C1209" s="3">
        <v>0.35299999999999998</v>
      </c>
      <c r="D1209" s="3">
        <v>87</v>
      </c>
    </row>
    <row r="1210" spans="1:4" x14ac:dyDescent="0.25">
      <c r="A1210" s="3">
        <v>0.43313646110965298</v>
      </c>
      <c r="B1210" s="3">
        <v>86.081448754773305</v>
      </c>
      <c r="C1210" s="3">
        <v>0.433</v>
      </c>
      <c r="D1210" s="3">
        <v>86</v>
      </c>
    </row>
    <row r="1211" spans="1:4" x14ac:dyDescent="0.25">
      <c r="A1211" s="3">
        <v>0.52293913405968395</v>
      </c>
      <c r="B1211" s="3">
        <v>48.798610486492599</v>
      </c>
      <c r="C1211" s="3">
        <v>0.52300000000000002</v>
      </c>
      <c r="D1211" s="3">
        <v>49</v>
      </c>
    </row>
    <row r="1212" spans="1:4" x14ac:dyDescent="0.25">
      <c r="A1212" s="3">
        <v>0.282741156719922</v>
      </c>
      <c r="B1212" s="3">
        <v>46.876226923016297</v>
      </c>
      <c r="C1212" s="3">
        <v>0.28299999999999997</v>
      </c>
      <c r="D1212" s="3">
        <v>47</v>
      </c>
    </row>
    <row r="1213" spans="1:4" x14ac:dyDescent="0.25">
      <c r="A1213" s="3">
        <v>0.52034584678534501</v>
      </c>
      <c r="B1213" s="3">
        <v>38.299271331002203</v>
      </c>
      <c r="C1213" s="3">
        <v>0.52</v>
      </c>
      <c r="D1213" s="3">
        <v>38</v>
      </c>
    </row>
    <row r="1214" spans="1:4" x14ac:dyDescent="0.25">
      <c r="A1214" s="3">
        <v>0.53964763598017096</v>
      </c>
      <c r="B1214" s="3">
        <v>47.294641955739699</v>
      </c>
      <c r="C1214" s="3">
        <v>0.54</v>
      </c>
      <c r="D1214" s="3">
        <v>47</v>
      </c>
    </row>
    <row r="1215" spans="1:4" x14ac:dyDescent="0.25">
      <c r="A1215" s="3">
        <v>0.51272460336342296</v>
      </c>
      <c r="B1215" s="3">
        <v>141.705727005368</v>
      </c>
      <c r="C1215" s="3">
        <v>0.51300000000000001</v>
      </c>
      <c r="D1215" s="3">
        <v>142</v>
      </c>
    </row>
    <row r="1216" spans="1:4" x14ac:dyDescent="0.25">
      <c r="A1216" s="3">
        <v>0.32871325253002198</v>
      </c>
      <c r="B1216" s="3">
        <v>75.832036881812996</v>
      </c>
      <c r="C1216" s="3">
        <v>0.32900000000000001</v>
      </c>
      <c r="D1216" s="3">
        <v>76</v>
      </c>
    </row>
    <row r="1217" spans="1:4" x14ac:dyDescent="0.25">
      <c r="A1217" s="3">
        <v>0.44281492615158402</v>
      </c>
      <c r="B1217" s="3">
        <v>57.551270750598498</v>
      </c>
      <c r="C1217" s="3">
        <v>0.443</v>
      </c>
      <c r="D1217" s="3">
        <v>58</v>
      </c>
    </row>
    <row r="1218" spans="1:4" x14ac:dyDescent="0.25">
      <c r="A1218" s="3">
        <v>0.465524734225641</v>
      </c>
      <c r="B1218" s="3">
        <v>61.666334767667003</v>
      </c>
      <c r="C1218" s="3">
        <v>0.46600000000000003</v>
      </c>
      <c r="D1218" s="3">
        <v>62</v>
      </c>
    </row>
    <row r="1219" spans="1:4" x14ac:dyDescent="0.25">
      <c r="A1219" s="3">
        <v>0.49278229754431302</v>
      </c>
      <c r="B1219" s="3">
        <v>66.088460907749194</v>
      </c>
      <c r="C1219" s="3">
        <v>0.49299999999999999</v>
      </c>
      <c r="D1219" s="3">
        <v>66</v>
      </c>
    </row>
    <row r="1220" spans="1:4" x14ac:dyDescent="0.25">
      <c r="A1220" s="3">
        <v>0.57013567063368198</v>
      </c>
      <c r="B1220" s="3">
        <v>82.525662632638003</v>
      </c>
      <c r="C1220" s="3">
        <v>0.56999999999999995</v>
      </c>
      <c r="D1220" s="3">
        <v>83</v>
      </c>
    </row>
    <row r="1221" spans="1:4" x14ac:dyDescent="0.25">
      <c r="A1221" s="3">
        <v>0.24997610973708601</v>
      </c>
      <c r="B1221" s="3">
        <v>13.8538389660542</v>
      </c>
      <c r="C1221" s="3">
        <v>0.25</v>
      </c>
      <c r="D1221" s="3">
        <v>14</v>
      </c>
    </row>
    <row r="1222" spans="1:4" x14ac:dyDescent="0.25">
      <c r="A1222" s="3">
        <v>0.23267509332067801</v>
      </c>
      <c r="B1222" s="3">
        <v>126.727001642986</v>
      </c>
      <c r="C1222" s="3">
        <v>0.23300000000000001</v>
      </c>
      <c r="D1222" s="3">
        <v>127</v>
      </c>
    </row>
    <row r="1223" spans="1:4" x14ac:dyDescent="0.25">
      <c r="A1223" s="3">
        <v>0.209212687474672</v>
      </c>
      <c r="B1223" s="3">
        <v>42.8554651647339</v>
      </c>
      <c r="C1223" s="3">
        <v>0.20899999999999999</v>
      </c>
      <c r="D1223" s="3">
        <v>43</v>
      </c>
    </row>
    <row r="1224" spans="1:4" x14ac:dyDescent="0.25">
      <c r="A1224" s="3">
        <v>0.28526331945736999</v>
      </c>
      <c r="B1224" s="3">
        <v>124.375529834891</v>
      </c>
      <c r="C1224" s="3">
        <v>0.28499999999999998</v>
      </c>
      <c r="D1224" s="3">
        <v>124</v>
      </c>
    </row>
    <row r="1225" spans="1:4" x14ac:dyDescent="0.25">
      <c r="A1225" s="3">
        <v>0.55190717818205204</v>
      </c>
      <c r="B1225" s="3">
        <v>77.6437269118464</v>
      </c>
      <c r="C1225" s="3">
        <v>0.55200000000000005</v>
      </c>
      <c r="D1225" s="3">
        <v>78</v>
      </c>
    </row>
    <row r="1226" spans="1:4" x14ac:dyDescent="0.25">
      <c r="A1226" s="3">
        <v>0.37792309353467002</v>
      </c>
      <c r="B1226" s="3">
        <v>81.254115644606699</v>
      </c>
      <c r="C1226" s="3">
        <v>0.378</v>
      </c>
      <c r="D1226" s="3">
        <v>81</v>
      </c>
    </row>
    <row r="1227" spans="1:4" x14ac:dyDescent="0.25">
      <c r="A1227" s="3">
        <v>0.328638108499752</v>
      </c>
      <c r="B1227" s="3">
        <v>85.118435969630497</v>
      </c>
      <c r="C1227" s="3">
        <v>0.32900000000000001</v>
      </c>
      <c r="D1227" s="3">
        <v>85</v>
      </c>
    </row>
    <row r="1228" spans="1:4" x14ac:dyDescent="0.25">
      <c r="A1228" s="3">
        <v>0.34581779030481702</v>
      </c>
      <c r="B1228" s="3">
        <v>44.056652194654902</v>
      </c>
      <c r="C1228" s="3">
        <v>0.34599999999999997</v>
      </c>
      <c r="D1228" s="3">
        <v>44</v>
      </c>
    </row>
    <row r="1229" spans="1:4" x14ac:dyDescent="0.25">
      <c r="A1229" s="3">
        <v>0.46917234714266998</v>
      </c>
      <c r="B1229" s="3">
        <v>108.442971931084</v>
      </c>
      <c r="C1229" s="3">
        <v>0.46899999999999997</v>
      </c>
      <c r="D1229" s="3">
        <v>108</v>
      </c>
    </row>
    <row r="1230" spans="1:4" x14ac:dyDescent="0.25">
      <c r="A1230" s="3">
        <v>0.42497956155118299</v>
      </c>
      <c r="B1230" s="3">
        <v>136.08732779780499</v>
      </c>
      <c r="C1230" s="3">
        <v>0.42499999999999999</v>
      </c>
      <c r="D1230" s="3">
        <v>136</v>
      </c>
    </row>
    <row r="1231" spans="1:4" x14ac:dyDescent="0.25">
      <c r="A1231" s="3">
        <v>0.39111339970493197</v>
      </c>
      <c r="B1231" s="3">
        <v>70.180517616926096</v>
      </c>
      <c r="C1231" s="3">
        <v>0.39100000000000001</v>
      </c>
      <c r="D1231" s="3">
        <v>70</v>
      </c>
    </row>
    <row r="1232" spans="1:4" x14ac:dyDescent="0.25">
      <c r="A1232" s="3">
        <v>0.431338205128866</v>
      </c>
      <c r="B1232" s="3">
        <v>43.2872647020057</v>
      </c>
      <c r="C1232" s="3">
        <v>0.43099999999999999</v>
      </c>
      <c r="D1232" s="3">
        <v>43</v>
      </c>
    </row>
    <row r="1233" spans="1:4" x14ac:dyDescent="0.25">
      <c r="A1233" s="3">
        <v>0.57544964402109799</v>
      </c>
      <c r="B1233" s="3">
        <v>51.030617206331499</v>
      </c>
      <c r="C1233" s="3">
        <v>0.57499999999999996</v>
      </c>
      <c r="D1233" s="3">
        <v>51</v>
      </c>
    </row>
    <row r="1234" spans="1:4" x14ac:dyDescent="0.25">
      <c r="A1234" s="3">
        <v>0.44439366476325998</v>
      </c>
      <c r="B1234" s="3">
        <v>55.437434801049299</v>
      </c>
      <c r="C1234" s="3">
        <v>0.44400000000000001</v>
      </c>
      <c r="D1234" s="3">
        <v>55</v>
      </c>
    </row>
    <row r="1235" spans="1:4" x14ac:dyDescent="0.25">
      <c r="A1235" s="3">
        <v>0.40167844239379602</v>
      </c>
      <c r="B1235" s="3">
        <v>115.15771314401999</v>
      </c>
      <c r="C1235" s="3">
        <v>0.40200000000000002</v>
      </c>
      <c r="D1235" s="3">
        <v>115</v>
      </c>
    </row>
    <row r="1236" spans="1:4" x14ac:dyDescent="0.25">
      <c r="A1236" s="3">
        <v>0.27183348053969802</v>
      </c>
      <c r="B1236" s="3">
        <v>55.820680059396402</v>
      </c>
      <c r="C1236" s="3">
        <v>0.27200000000000002</v>
      </c>
      <c r="D1236" s="3">
        <v>56</v>
      </c>
    </row>
    <row r="1237" spans="1:4" x14ac:dyDescent="0.25">
      <c r="A1237" s="3">
        <v>0.27679786976508403</v>
      </c>
      <c r="B1237" s="3">
        <v>30.7387343884152</v>
      </c>
      <c r="C1237" s="3">
        <v>0.27700000000000002</v>
      </c>
      <c r="D1237" s="3">
        <v>31</v>
      </c>
    </row>
    <row r="1238" spans="1:4" x14ac:dyDescent="0.25">
      <c r="A1238" s="3">
        <v>0.311577239031118</v>
      </c>
      <c r="B1238" s="3">
        <v>63.769950739360503</v>
      </c>
      <c r="C1238" s="3">
        <v>0.312</v>
      </c>
      <c r="D1238" s="3">
        <v>64</v>
      </c>
    </row>
    <row r="1239" spans="1:4" x14ac:dyDescent="0.25">
      <c r="A1239" s="3">
        <v>0.45304409679914398</v>
      </c>
      <c r="B1239" s="3">
        <v>46.036682825237797</v>
      </c>
      <c r="C1239" s="3">
        <v>0.45300000000000001</v>
      </c>
      <c r="D1239" s="3">
        <v>46</v>
      </c>
    </row>
    <row r="1240" spans="1:4" x14ac:dyDescent="0.25">
      <c r="A1240" s="3">
        <v>0.57248748291941998</v>
      </c>
      <c r="B1240" s="3">
        <v>28.698777298417699</v>
      </c>
      <c r="C1240" s="3">
        <v>0.57199999999999995</v>
      </c>
      <c r="D1240" s="3">
        <v>29</v>
      </c>
    </row>
    <row r="1241" spans="1:4" x14ac:dyDescent="0.25">
      <c r="A1241" s="3">
        <v>0.48276675085065601</v>
      </c>
      <c r="B1241" s="3">
        <v>153.68047532214001</v>
      </c>
      <c r="C1241" s="3">
        <v>0.48299999999999998</v>
      </c>
      <c r="D1241" s="3">
        <v>154</v>
      </c>
    </row>
    <row r="1242" spans="1:4" x14ac:dyDescent="0.25">
      <c r="A1242" s="3">
        <v>0.261921312143228</v>
      </c>
      <c r="B1242" s="3">
        <v>51.3099077606972</v>
      </c>
      <c r="C1242" s="3">
        <v>0.26200000000000001</v>
      </c>
      <c r="D1242" s="3">
        <v>51</v>
      </c>
    </row>
    <row r="1243" spans="1:4" x14ac:dyDescent="0.25">
      <c r="A1243" s="3">
        <v>0.22929185011293299</v>
      </c>
      <c r="B1243" s="3">
        <v>20.791529387995801</v>
      </c>
      <c r="C1243" s="3">
        <v>0.22900000000000001</v>
      </c>
      <c r="D1243" s="3">
        <v>21</v>
      </c>
    </row>
    <row r="1244" spans="1:4" x14ac:dyDescent="0.25">
      <c r="A1244" s="3">
        <v>0.46656438349007201</v>
      </c>
      <c r="B1244" s="3">
        <v>16.9706113007765</v>
      </c>
      <c r="C1244" s="3">
        <v>0.46700000000000003</v>
      </c>
      <c r="D1244" s="3">
        <v>17</v>
      </c>
    </row>
    <row r="1245" spans="1:4" x14ac:dyDescent="0.25">
      <c r="A1245" s="3">
        <v>0.498195112110908</v>
      </c>
      <c r="B1245" s="3">
        <v>121.731522158567</v>
      </c>
      <c r="C1245" s="3">
        <v>0.498</v>
      </c>
      <c r="D1245" s="3">
        <v>122</v>
      </c>
    </row>
    <row r="1246" spans="1:4" x14ac:dyDescent="0.25">
      <c r="A1246" s="3">
        <v>0.50329277646858295</v>
      </c>
      <c r="B1246" s="3">
        <v>71.081866261767004</v>
      </c>
      <c r="C1246" s="3">
        <v>0.503</v>
      </c>
      <c r="D1246" s="3">
        <v>71</v>
      </c>
    </row>
    <row r="1247" spans="1:4" x14ac:dyDescent="0.25">
      <c r="A1247" s="3">
        <v>0.53194018647910601</v>
      </c>
      <c r="B1247" s="3">
        <v>153.09952424019301</v>
      </c>
      <c r="C1247" s="3">
        <v>0.53200000000000003</v>
      </c>
      <c r="D1247" s="3">
        <v>153</v>
      </c>
    </row>
    <row r="1248" spans="1:4" x14ac:dyDescent="0.25">
      <c r="A1248" s="3">
        <v>0.292568463560897</v>
      </c>
      <c r="B1248" s="3">
        <v>122.498764021437</v>
      </c>
      <c r="C1248" s="3">
        <v>0.29299999999999998</v>
      </c>
      <c r="D1248" s="3">
        <v>122</v>
      </c>
    </row>
    <row r="1249" spans="1:4" x14ac:dyDescent="0.25">
      <c r="A1249" s="3">
        <v>0.328117781558803</v>
      </c>
      <c r="B1249" s="3">
        <v>55.381854183866103</v>
      </c>
      <c r="C1249" s="3">
        <v>0.32800000000000001</v>
      </c>
      <c r="D1249" s="3">
        <v>55</v>
      </c>
    </row>
    <row r="1250" spans="1:4" x14ac:dyDescent="0.25">
      <c r="A1250" s="3">
        <v>0.49519622945930802</v>
      </c>
      <c r="B1250" s="3">
        <v>36.730919172661501</v>
      </c>
      <c r="C1250" s="3">
        <v>0.495</v>
      </c>
      <c r="D1250" s="3">
        <v>37</v>
      </c>
    </row>
    <row r="1251" spans="1:4" x14ac:dyDescent="0.25">
      <c r="A1251" s="3">
        <v>0.55485617001111298</v>
      </c>
      <c r="B1251" s="3">
        <v>102.513008346443</v>
      </c>
      <c r="C1251" s="3">
        <v>0.55500000000000005</v>
      </c>
      <c r="D1251" s="3">
        <v>103</v>
      </c>
    </row>
    <row r="1252" spans="1:4" x14ac:dyDescent="0.25">
      <c r="A1252" s="3">
        <v>0.50772769934978701</v>
      </c>
      <c r="B1252" s="3">
        <v>125.47110773127299</v>
      </c>
      <c r="C1252" s="3">
        <v>0.50800000000000001</v>
      </c>
      <c r="D1252" s="3">
        <v>125</v>
      </c>
    </row>
    <row r="1253" spans="1:4" x14ac:dyDescent="0.25">
      <c r="A1253" s="3">
        <v>0.27953704796728801</v>
      </c>
      <c r="B1253" s="3">
        <v>95.705007347075906</v>
      </c>
      <c r="C1253" s="3">
        <v>0.28000000000000003</v>
      </c>
      <c r="D1253" s="3">
        <v>96</v>
      </c>
    </row>
    <row r="1254" spans="1:4" x14ac:dyDescent="0.25">
      <c r="A1254" s="3">
        <v>0.48936624017923602</v>
      </c>
      <c r="B1254" s="3">
        <v>30.356122883134798</v>
      </c>
      <c r="C1254" s="3">
        <v>0.48899999999999999</v>
      </c>
      <c r="D1254" s="3">
        <v>30</v>
      </c>
    </row>
    <row r="1255" spans="1:4" x14ac:dyDescent="0.25">
      <c r="A1255" s="3">
        <v>0.39217579247594703</v>
      </c>
      <c r="B1255" s="3">
        <v>138.661371441749</v>
      </c>
      <c r="C1255" s="3">
        <v>0.39200000000000002</v>
      </c>
      <c r="D1255" s="3">
        <v>139</v>
      </c>
    </row>
    <row r="1256" spans="1:4" x14ac:dyDescent="0.25">
      <c r="A1256" s="3">
        <v>0.208464438369759</v>
      </c>
      <c r="B1256" s="3">
        <v>139.10712311613</v>
      </c>
      <c r="C1256" s="3">
        <v>0.20799999999999999</v>
      </c>
      <c r="D1256" s="3">
        <v>139</v>
      </c>
    </row>
    <row r="1257" spans="1:4" x14ac:dyDescent="0.25">
      <c r="A1257" s="3">
        <v>0.30895692629357402</v>
      </c>
      <c r="B1257" s="3">
        <v>146.98340655951</v>
      </c>
      <c r="C1257" s="3">
        <v>0.309</v>
      </c>
      <c r="D1257" s="3">
        <v>147</v>
      </c>
    </row>
    <row r="1258" spans="1:4" x14ac:dyDescent="0.25">
      <c r="A1258" s="3">
        <v>0.30586451644166901</v>
      </c>
      <c r="B1258" s="3">
        <v>152.809377966846</v>
      </c>
      <c r="C1258" s="3">
        <v>0.30599999999999999</v>
      </c>
      <c r="D1258" s="3">
        <v>153</v>
      </c>
    </row>
    <row r="1259" spans="1:4" x14ac:dyDescent="0.25">
      <c r="A1259" s="3">
        <v>0.34638664218406601</v>
      </c>
      <c r="B1259" s="3">
        <v>119.283065512745</v>
      </c>
      <c r="C1259" s="3">
        <v>0.34599999999999997</v>
      </c>
      <c r="D1259" s="3">
        <v>119</v>
      </c>
    </row>
    <row r="1260" spans="1:4" x14ac:dyDescent="0.25">
      <c r="A1260" s="3">
        <v>0.40491183441057499</v>
      </c>
      <c r="B1260" s="3">
        <v>60.923218265540498</v>
      </c>
      <c r="C1260" s="3">
        <v>0.40500000000000003</v>
      </c>
      <c r="D1260" s="3">
        <v>61</v>
      </c>
    </row>
    <row r="1261" spans="1:4" x14ac:dyDescent="0.25">
      <c r="A1261" s="3">
        <v>0.58240685060064101</v>
      </c>
      <c r="B1261" s="3">
        <v>77.916072805687307</v>
      </c>
      <c r="C1261" s="3">
        <v>0.58199999999999996</v>
      </c>
      <c r="D1261" s="3">
        <v>78</v>
      </c>
    </row>
    <row r="1262" spans="1:4" x14ac:dyDescent="0.25">
      <c r="A1262" s="3">
        <v>0.436712904084118</v>
      </c>
      <c r="B1262" s="3">
        <v>15.8505455404079</v>
      </c>
      <c r="C1262" s="3">
        <v>0.437</v>
      </c>
      <c r="D1262" s="3">
        <v>16</v>
      </c>
    </row>
    <row r="1263" spans="1:4" x14ac:dyDescent="0.25">
      <c r="A1263" s="3">
        <v>0.46274440713227499</v>
      </c>
      <c r="B1263" s="3">
        <v>89.016811882275107</v>
      </c>
      <c r="C1263" s="3">
        <v>0.46300000000000002</v>
      </c>
      <c r="D1263" s="3">
        <v>89</v>
      </c>
    </row>
    <row r="1264" spans="1:4" x14ac:dyDescent="0.25">
      <c r="A1264" s="3">
        <v>0.23692946407280399</v>
      </c>
      <c r="B1264" s="3">
        <v>37.705187903987301</v>
      </c>
      <c r="C1264" s="3">
        <v>0.23699999999999999</v>
      </c>
      <c r="D1264" s="3">
        <v>38</v>
      </c>
    </row>
    <row r="1265" spans="1:4" x14ac:dyDescent="0.25">
      <c r="A1265" s="3">
        <v>0.41395437876865598</v>
      </c>
      <c r="B1265" s="3">
        <v>127.631927231414</v>
      </c>
      <c r="C1265" s="3">
        <v>0.41399999999999998</v>
      </c>
      <c r="D1265" s="3">
        <v>128</v>
      </c>
    </row>
    <row r="1266" spans="1:4" x14ac:dyDescent="0.25">
      <c r="A1266" s="3">
        <v>0.36053395016561202</v>
      </c>
      <c r="B1266" s="3">
        <v>34.733507684106698</v>
      </c>
      <c r="C1266" s="3">
        <v>0.36099999999999999</v>
      </c>
      <c r="D1266" s="3">
        <v>35</v>
      </c>
    </row>
    <row r="1267" spans="1:4" x14ac:dyDescent="0.25">
      <c r="A1267" s="3">
        <v>0.269198440583439</v>
      </c>
      <c r="B1267" s="3">
        <v>103.360596436443</v>
      </c>
      <c r="C1267" s="3">
        <v>0.26900000000000002</v>
      </c>
      <c r="D1267" s="3">
        <v>103</v>
      </c>
    </row>
    <row r="1268" spans="1:4" x14ac:dyDescent="0.25">
      <c r="A1268" s="3">
        <v>0.46731139997084797</v>
      </c>
      <c r="B1268" s="3">
        <v>100.66312256546099</v>
      </c>
      <c r="C1268" s="3">
        <v>0.46700000000000003</v>
      </c>
      <c r="D1268" s="3">
        <v>101</v>
      </c>
    </row>
    <row r="1269" spans="1:4" x14ac:dyDescent="0.25">
      <c r="A1269" s="3">
        <v>0.34998675543562602</v>
      </c>
      <c r="B1269" s="3">
        <v>57.443657374748803</v>
      </c>
      <c r="C1269" s="3">
        <v>0.35</v>
      </c>
      <c r="D1269" s="3">
        <v>57</v>
      </c>
    </row>
    <row r="1270" spans="1:4" x14ac:dyDescent="0.25">
      <c r="A1270" s="3">
        <v>0.50504798089087299</v>
      </c>
      <c r="B1270" s="3">
        <v>65.452742130813704</v>
      </c>
      <c r="C1270" s="3">
        <v>0.505</v>
      </c>
      <c r="D1270" s="3">
        <v>65</v>
      </c>
    </row>
    <row r="1271" spans="1:4" x14ac:dyDescent="0.25">
      <c r="A1271" s="3">
        <v>0.32312385397810101</v>
      </c>
      <c r="B1271" s="3">
        <v>137.102994665224</v>
      </c>
      <c r="C1271" s="3">
        <v>0.32300000000000001</v>
      </c>
      <c r="D1271" s="3">
        <v>137</v>
      </c>
    </row>
    <row r="1272" spans="1:4" x14ac:dyDescent="0.25">
      <c r="A1272" s="3">
        <v>0.54749153030936304</v>
      </c>
      <c r="B1272" s="3">
        <v>125.700977020754</v>
      </c>
      <c r="C1272" s="3">
        <v>0.54700000000000004</v>
      </c>
      <c r="D1272" s="3">
        <v>126</v>
      </c>
    </row>
    <row r="1273" spans="1:4" x14ac:dyDescent="0.25">
      <c r="A1273" s="3">
        <v>0.53946771439302199</v>
      </c>
      <c r="B1273" s="3">
        <v>99.688656454011806</v>
      </c>
      <c r="C1273" s="3">
        <v>0.53900000000000003</v>
      </c>
      <c r="D1273" s="3">
        <v>100</v>
      </c>
    </row>
    <row r="1274" spans="1:4" x14ac:dyDescent="0.25">
      <c r="A1274" s="3">
        <v>0.48476950150794601</v>
      </c>
      <c r="B1274" s="3">
        <v>50.049504287684897</v>
      </c>
      <c r="C1274" s="3">
        <v>0.48499999999999999</v>
      </c>
      <c r="D1274" s="3">
        <v>50</v>
      </c>
    </row>
    <row r="1275" spans="1:4" x14ac:dyDescent="0.25">
      <c r="A1275" s="3">
        <v>0.42911834287188799</v>
      </c>
      <c r="B1275" s="3">
        <v>21.083187939009299</v>
      </c>
      <c r="C1275" s="3">
        <v>0.42899999999999999</v>
      </c>
      <c r="D1275" s="3">
        <v>21</v>
      </c>
    </row>
    <row r="1276" spans="1:4" x14ac:dyDescent="0.25">
      <c r="A1276" s="3">
        <v>0.56477606045970696</v>
      </c>
      <c r="B1276" s="3">
        <v>55.534662298391702</v>
      </c>
      <c r="C1276" s="3">
        <v>0.56499999999999995</v>
      </c>
      <c r="D1276" s="3">
        <v>56</v>
      </c>
    </row>
    <row r="1277" spans="1:4" x14ac:dyDescent="0.25">
      <c r="A1277" s="3">
        <v>0.598292407204704</v>
      </c>
      <c r="B1277" s="3">
        <v>134.51816757424299</v>
      </c>
      <c r="C1277" s="3">
        <v>0.59799999999999998</v>
      </c>
      <c r="D1277" s="3">
        <v>135</v>
      </c>
    </row>
    <row r="1278" spans="1:4" x14ac:dyDescent="0.25">
      <c r="A1278" s="3">
        <v>0.34526029612916198</v>
      </c>
      <c r="B1278" s="3">
        <v>81.847234645684694</v>
      </c>
      <c r="C1278" s="3">
        <v>0.34499999999999997</v>
      </c>
      <c r="D1278" s="3">
        <v>82</v>
      </c>
    </row>
    <row r="1279" spans="1:4" x14ac:dyDescent="0.25">
      <c r="A1279" s="3">
        <v>0.49312596827638699</v>
      </c>
      <c r="B1279" s="3">
        <v>74.853843870307003</v>
      </c>
      <c r="C1279" s="3">
        <v>0.49299999999999999</v>
      </c>
      <c r="D1279" s="3">
        <v>75</v>
      </c>
    </row>
    <row r="1280" spans="1:4" x14ac:dyDescent="0.25">
      <c r="A1280" s="3">
        <v>0.312111554317613</v>
      </c>
      <c r="B1280" s="3">
        <v>55.006946721092397</v>
      </c>
      <c r="C1280" s="3">
        <v>0.312</v>
      </c>
      <c r="D1280" s="3">
        <v>55</v>
      </c>
    </row>
    <row r="1281" spans="1:4" x14ac:dyDescent="0.25">
      <c r="A1281" s="3">
        <v>0.57229206860526605</v>
      </c>
      <c r="B1281" s="3">
        <v>119.776512247198</v>
      </c>
      <c r="C1281" s="3">
        <v>0.57199999999999995</v>
      </c>
      <c r="D1281" s="3">
        <v>120</v>
      </c>
    </row>
    <row r="1282" spans="1:4" x14ac:dyDescent="0.25">
      <c r="A1282" s="3">
        <v>0.43755256746301302</v>
      </c>
      <c r="B1282" s="3">
        <v>121.399942028494</v>
      </c>
      <c r="C1282" s="3">
        <v>0.438</v>
      </c>
      <c r="D1282" s="3">
        <v>121</v>
      </c>
    </row>
    <row r="1283" spans="1:4" x14ac:dyDescent="0.25">
      <c r="A1283" s="3">
        <v>0.43569026657997501</v>
      </c>
      <c r="B1283" s="3">
        <v>121.196901071824</v>
      </c>
      <c r="C1283" s="3">
        <v>0.436</v>
      </c>
      <c r="D1283" s="3">
        <v>121</v>
      </c>
    </row>
    <row r="1284" spans="1:4" x14ac:dyDescent="0.25">
      <c r="A1284" s="3">
        <v>0.58230097764189503</v>
      </c>
      <c r="B1284" s="3">
        <v>131.43399563134099</v>
      </c>
      <c r="C1284" s="3">
        <v>0.58199999999999996</v>
      </c>
      <c r="D1284" s="3">
        <v>131</v>
      </c>
    </row>
    <row r="1285" spans="1:4" x14ac:dyDescent="0.25">
      <c r="A1285" s="3">
        <v>0.29783236411589598</v>
      </c>
      <c r="B1285" s="3">
        <v>89.899209902340203</v>
      </c>
      <c r="C1285" s="3">
        <v>0.29799999999999999</v>
      </c>
      <c r="D1285" s="3">
        <v>90</v>
      </c>
    </row>
    <row r="1286" spans="1:4" x14ac:dyDescent="0.25">
      <c r="A1286" s="3">
        <v>0.21823915672838401</v>
      </c>
      <c r="B1286" s="3">
        <v>34.798505375412702</v>
      </c>
      <c r="C1286" s="3">
        <v>0.218</v>
      </c>
      <c r="D1286" s="3">
        <v>35</v>
      </c>
    </row>
    <row r="1287" spans="1:4" x14ac:dyDescent="0.25">
      <c r="A1287" s="3">
        <v>0.314515577919248</v>
      </c>
      <c r="B1287" s="3">
        <v>96.644741489986799</v>
      </c>
      <c r="C1287" s="3">
        <v>0.315</v>
      </c>
      <c r="D1287" s="3">
        <v>97</v>
      </c>
    </row>
    <row r="1288" spans="1:4" x14ac:dyDescent="0.25">
      <c r="A1288" s="3">
        <v>0.22192002583170301</v>
      </c>
      <c r="B1288" s="3">
        <v>139.89095334476301</v>
      </c>
      <c r="C1288" s="3">
        <v>0.222</v>
      </c>
      <c r="D1288" s="3">
        <v>140</v>
      </c>
    </row>
    <row r="1289" spans="1:4" x14ac:dyDescent="0.25">
      <c r="A1289" s="3">
        <v>0.46886077763287898</v>
      </c>
      <c r="B1289" s="3">
        <v>109.83609073218901</v>
      </c>
      <c r="C1289" s="3">
        <v>0.46899999999999997</v>
      </c>
      <c r="D1289" s="3">
        <v>110</v>
      </c>
    </row>
    <row r="1290" spans="1:4" x14ac:dyDescent="0.25">
      <c r="A1290" s="3">
        <v>0.33359076417160699</v>
      </c>
      <c r="B1290" s="3">
        <v>66.755921525763895</v>
      </c>
      <c r="C1290" s="3">
        <v>0.33400000000000002</v>
      </c>
      <c r="D1290" s="3">
        <v>67</v>
      </c>
    </row>
    <row r="1291" spans="1:4" x14ac:dyDescent="0.25">
      <c r="A1291" s="3">
        <v>0.30973047423959799</v>
      </c>
      <c r="B1291" s="3">
        <v>125.59992076859299</v>
      </c>
      <c r="C1291" s="3">
        <v>0.31</v>
      </c>
      <c r="D1291" s="3">
        <v>126</v>
      </c>
    </row>
    <row r="1292" spans="1:4" x14ac:dyDescent="0.25">
      <c r="A1292" s="3">
        <v>0.39685029795647703</v>
      </c>
      <c r="B1292" s="3">
        <v>42.924669021549001</v>
      </c>
      <c r="C1292" s="3">
        <v>0.39700000000000002</v>
      </c>
      <c r="D1292" s="3">
        <v>43</v>
      </c>
    </row>
    <row r="1293" spans="1:4" x14ac:dyDescent="0.25">
      <c r="A1293" s="3">
        <v>0.36043876230809602</v>
      </c>
      <c r="B1293" s="3">
        <v>143.58787403011399</v>
      </c>
      <c r="C1293" s="3">
        <v>0.36</v>
      </c>
      <c r="D1293" s="3">
        <v>144</v>
      </c>
    </row>
    <row r="1294" spans="1:4" x14ac:dyDescent="0.25">
      <c r="A1294" s="3">
        <v>0.29335614745678601</v>
      </c>
      <c r="B1294" s="3">
        <v>140.26869372263701</v>
      </c>
      <c r="C1294" s="3">
        <v>0.29299999999999998</v>
      </c>
      <c r="D1294" s="3">
        <v>140</v>
      </c>
    </row>
    <row r="1295" spans="1:4" x14ac:dyDescent="0.25">
      <c r="A1295" s="3">
        <v>0.51427097932731902</v>
      </c>
      <c r="B1295" s="3">
        <v>101.87466635963899</v>
      </c>
      <c r="C1295" s="3">
        <v>0.51400000000000001</v>
      </c>
      <c r="D1295" s="3">
        <v>102</v>
      </c>
    </row>
    <row r="1296" spans="1:4" x14ac:dyDescent="0.25">
      <c r="A1296" s="3">
        <v>0.27818979137431898</v>
      </c>
      <c r="B1296" s="3">
        <v>138.82698492627799</v>
      </c>
      <c r="C1296" s="3">
        <v>0.27800000000000002</v>
      </c>
      <c r="D1296" s="3">
        <v>139</v>
      </c>
    </row>
    <row r="1297" spans="1:4" x14ac:dyDescent="0.25">
      <c r="A1297" s="3">
        <v>0.41941569690672698</v>
      </c>
      <c r="B1297" s="3">
        <v>27.454432876436702</v>
      </c>
      <c r="C1297" s="3">
        <v>0.41899999999999998</v>
      </c>
      <c r="D1297" s="3">
        <v>27</v>
      </c>
    </row>
    <row r="1298" spans="1:4" x14ac:dyDescent="0.25">
      <c r="A1298" s="3">
        <v>0.45520206739603303</v>
      </c>
      <c r="B1298" s="3">
        <v>316.36642397536599</v>
      </c>
      <c r="C1298" s="3">
        <v>0.45500000000000002</v>
      </c>
      <c r="D1298" s="3">
        <v>316</v>
      </c>
    </row>
    <row r="1299" spans="1:4" x14ac:dyDescent="0.25">
      <c r="A1299" s="3">
        <v>0.28024665956004402</v>
      </c>
      <c r="B1299" s="3">
        <v>565.28249460257598</v>
      </c>
      <c r="C1299" s="3">
        <v>0.28000000000000003</v>
      </c>
      <c r="D1299" s="3">
        <v>565</v>
      </c>
    </row>
    <row r="1300" spans="1:4" x14ac:dyDescent="0.25">
      <c r="A1300" s="3">
        <v>0.45272353962297901</v>
      </c>
      <c r="B1300" s="3">
        <v>550.98193932173399</v>
      </c>
      <c r="C1300" s="3">
        <v>0.45300000000000001</v>
      </c>
      <c r="D1300" s="3">
        <v>551</v>
      </c>
    </row>
    <row r="1301" spans="1:4" x14ac:dyDescent="0.25">
      <c r="A1301" s="3">
        <v>0.41530416422002803</v>
      </c>
      <c r="B1301" s="3">
        <v>441.61641552855798</v>
      </c>
      <c r="C1301" s="3">
        <v>0.41499999999999998</v>
      </c>
      <c r="D1301" s="3">
        <v>442</v>
      </c>
    </row>
    <row r="1302" spans="1:4" x14ac:dyDescent="0.25">
      <c r="A1302" s="3">
        <v>0.30158260583531799</v>
      </c>
      <c r="B1302" s="3">
        <v>419.90027901976799</v>
      </c>
      <c r="C1302" s="3">
        <v>0.30199999999999999</v>
      </c>
      <c r="D1302" s="3">
        <v>420</v>
      </c>
    </row>
    <row r="1303" spans="1:4" x14ac:dyDescent="0.25">
      <c r="A1303" s="3">
        <v>0.49602973374648501</v>
      </c>
      <c r="B1303" s="3">
        <v>533.04717348816405</v>
      </c>
      <c r="C1303" s="3">
        <v>0.496</v>
      </c>
      <c r="D1303" s="3">
        <v>533</v>
      </c>
    </row>
    <row r="1304" spans="1:4" x14ac:dyDescent="0.25">
      <c r="A1304" s="3">
        <v>0.234389450026117</v>
      </c>
      <c r="B1304" s="3">
        <v>417.97784048152897</v>
      </c>
      <c r="C1304" s="3">
        <v>0.23400000000000001</v>
      </c>
      <c r="D1304" s="3">
        <v>418</v>
      </c>
    </row>
    <row r="1305" spans="1:4" x14ac:dyDescent="0.25">
      <c r="A1305" s="3">
        <v>0.24391259527241799</v>
      </c>
      <c r="B1305" s="3">
        <v>175.72143753912999</v>
      </c>
      <c r="C1305" s="3">
        <v>0.24399999999999999</v>
      </c>
      <c r="D1305" s="3">
        <v>176</v>
      </c>
    </row>
    <row r="1306" spans="1:4" x14ac:dyDescent="0.25">
      <c r="A1306" s="3">
        <v>0.26284101941881499</v>
      </c>
      <c r="B1306" s="3">
        <v>406.97115454316997</v>
      </c>
      <c r="C1306" s="3">
        <v>0.26300000000000001</v>
      </c>
      <c r="D1306" s="3">
        <v>407</v>
      </c>
    </row>
    <row r="1307" spans="1:4" x14ac:dyDescent="0.25">
      <c r="A1307" s="3">
        <v>0.404225585657774</v>
      </c>
      <c r="B1307" s="3">
        <v>514.90215186643195</v>
      </c>
      <c r="C1307" s="3">
        <v>0.40400000000000003</v>
      </c>
      <c r="D1307" s="3">
        <v>515</v>
      </c>
    </row>
    <row r="1308" spans="1:4" x14ac:dyDescent="0.25">
      <c r="A1308" s="3">
        <v>0.39173375569087199</v>
      </c>
      <c r="B1308" s="3">
        <v>451.333812066321</v>
      </c>
      <c r="C1308" s="3">
        <v>0.39200000000000002</v>
      </c>
      <c r="D1308" s="3">
        <v>451</v>
      </c>
    </row>
    <row r="1309" spans="1:4" x14ac:dyDescent="0.25">
      <c r="A1309" s="3">
        <v>0.53941587609646102</v>
      </c>
      <c r="B1309" s="3">
        <v>499.28828825104</v>
      </c>
      <c r="C1309" s="3">
        <v>0.53900000000000003</v>
      </c>
      <c r="D1309" s="3">
        <v>499</v>
      </c>
    </row>
    <row r="1310" spans="1:4" x14ac:dyDescent="0.25">
      <c r="A1310" s="3">
        <v>0.45111672789748403</v>
      </c>
      <c r="B1310" s="3">
        <v>352.32972611832599</v>
      </c>
      <c r="C1310" s="3">
        <v>0.45100000000000001</v>
      </c>
      <c r="D1310" s="3">
        <v>352</v>
      </c>
    </row>
    <row r="1311" spans="1:4" x14ac:dyDescent="0.25">
      <c r="A1311" s="3">
        <v>0.466820177463102</v>
      </c>
      <c r="B1311" s="3">
        <v>592.25806384001396</v>
      </c>
      <c r="C1311" s="3">
        <v>0.46700000000000003</v>
      </c>
      <c r="D1311" s="3">
        <v>592</v>
      </c>
    </row>
    <row r="1312" spans="1:4" x14ac:dyDescent="0.25">
      <c r="A1312" s="3">
        <v>0.37416728193188897</v>
      </c>
      <c r="B1312" s="3">
        <v>183.61349374608099</v>
      </c>
      <c r="C1312" s="3">
        <v>0.374</v>
      </c>
      <c r="D1312" s="3">
        <v>184</v>
      </c>
    </row>
    <row r="1313" spans="1:4" x14ac:dyDescent="0.25">
      <c r="A1313" s="3">
        <v>0.59687512792834096</v>
      </c>
      <c r="B1313" s="3">
        <v>504.39898275113899</v>
      </c>
      <c r="C1313" s="3">
        <v>0.59699999999999998</v>
      </c>
      <c r="D1313" s="3">
        <v>504</v>
      </c>
    </row>
    <row r="1314" spans="1:4" x14ac:dyDescent="0.25">
      <c r="A1314" s="3">
        <v>0.40343220738513302</v>
      </c>
      <c r="B1314" s="3">
        <v>172.77773155769299</v>
      </c>
      <c r="C1314" s="3">
        <v>0.40300000000000002</v>
      </c>
      <c r="D1314" s="3">
        <v>173</v>
      </c>
    </row>
    <row r="1315" spans="1:4" x14ac:dyDescent="0.25">
      <c r="A1315" s="3">
        <v>0.49626131302587001</v>
      </c>
      <c r="B1315" s="3">
        <v>495.64480891185201</v>
      </c>
      <c r="C1315" s="3">
        <v>0.496</v>
      </c>
      <c r="D1315" s="3">
        <v>496</v>
      </c>
    </row>
    <row r="1316" spans="1:4" x14ac:dyDescent="0.25">
      <c r="A1316" s="3">
        <v>0.52437969393733597</v>
      </c>
      <c r="B1316" s="3">
        <v>420.272818478592</v>
      </c>
      <c r="C1316" s="3">
        <v>0.52400000000000002</v>
      </c>
      <c r="D1316" s="3">
        <v>420</v>
      </c>
    </row>
    <row r="1317" spans="1:4" x14ac:dyDescent="0.25">
      <c r="A1317" s="3">
        <v>0.33549573212948902</v>
      </c>
      <c r="B1317" s="3">
        <v>536.42362150146596</v>
      </c>
      <c r="C1317" s="3">
        <v>0.33500000000000002</v>
      </c>
      <c r="D1317" s="3">
        <v>536</v>
      </c>
    </row>
    <row r="1318" spans="1:4" x14ac:dyDescent="0.25">
      <c r="A1318" s="3">
        <v>0.59416483527578101</v>
      </c>
      <c r="B1318" s="3">
        <v>204.94395155213999</v>
      </c>
      <c r="C1318" s="3">
        <v>0.59399999999999997</v>
      </c>
      <c r="D1318" s="3">
        <v>205</v>
      </c>
    </row>
    <row r="1319" spans="1:4" x14ac:dyDescent="0.25">
      <c r="A1319" s="3">
        <v>0.286124138559195</v>
      </c>
      <c r="B1319" s="3">
        <v>297.04344387427898</v>
      </c>
      <c r="C1319" s="3">
        <v>0.28599999999999998</v>
      </c>
      <c r="D1319" s="3">
        <v>297</v>
      </c>
    </row>
    <row r="1320" spans="1:4" x14ac:dyDescent="0.25">
      <c r="A1320" s="3">
        <v>0.44181048465149497</v>
      </c>
      <c r="B1320" s="3">
        <v>264.82379019833502</v>
      </c>
      <c r="C1320" s="3">
        <v>0.442</v>
      </c>
      <c r="D1320" s="3">
        <v>265</v>
      </c>
    </row>
    <row r="1321" spans="1:4" x14ac:dyDescent="0.25">
      <c r="A1321" s="3">
        <v>0.34860209677904802</v>
      </c>
      <c r="B1321" s="3">
        <v>326.466862611316</v>
      </c>
      <c r="C1321" s="3">
        <v>0.34899999999999998</v>
      </c>
      <c r="D1321" s="3">
        <v>326</v>
      </c>
    </row>
    <row r="1322" spans="1:4" x14ac:dyDescent="0.25">
      <c r="A1322" s="3">
        <v>0.24089491771305199</v>
      </c>
      <c r="B1322" s="3">
        <v>397.94660893072199</v>
      </c>
      <c r="C1322" s="3">
        <v>0.24099999999999999</v>
      </c>
      <c r="D1322" s="3">
        <v>398</v>
      </c>
    </row>
    <row r="1323" spans="1:4" x14ac:dyDescent="0.25">
      <c r="A1323" s="3">
        <v>0.57765546094180198</v>
      </c>
      <c r="B1323" s="3">
        <v>544.692744905209</v>
      </c>
      <c r="C1323" s="3">
        <v>0.57799999999999996</v>
      </c>
      <c r="D1323" s="3">
        <v>545</v>
      </c>
    </row>
    <row r="1324" spans="1:4" x14ac:dyDescent="0.25">
      <c r="A1324" s="3">
        <v>0.56342403646050898</v>
      </c>
      <c r="B1324" s="3">
        <v>192.57533878773501</v>
      </c>
      <c r="C1324" s="3">
        <v>0.56299999999999994</v>
      </c>
      <c r="D1324" s="3">
        <v>193</v>
      </c>
    </row>
    <row r="1325" spans="1:4" x14ac:dyDescent="0.25">
      <c r="A1325" s="3">
        <v>0.25341418425798701</v>
      </c>
      <c r="B1325" s="3">
        <v>221.09649113244001</v>
      </c>
      <c r="C1325" s="3">
        <v>0.253</v>
      </c>
      <c r="D1325" s="3">
        <v>221</v>
      </c>
    </row>
    <row r="1326" spans="1:4" x14ac:dyDescent="0.25">
      <c r="A1326" s="3">
        <v>0.477613846267743</v>
      </c>
      <c r="B1326" s="3">
        <v>526.90671256834298</v>
      </c>
      <c r="C1326" s="3">
        <v>0.47799999999999998</v>
      </c>
      <c r="D1326" s="3">
        <v>527</v>
      </c>
    </row>
    <row r="1327" spans="1:4" x14ac:dyDescent="0.25">
      <c r="A1327" s="3">
        <v>0.22557409881552501</v>
      </c>
      <c r="B1327" s="3">
        <v>350.18610980256</v>
      </c>
      <c r="C1327" s="3">
        <v>0.22600000000000001</v>
      </c>
      <c r="D1327" s="3">
        <v>350</v>
      </c>
    </row>
    <row r="1328" spans="1:4" x14ac:dyDescent="0.25">
      <c r="A1328" s="3">
        <v>0.41408826356776701</v>
      </c>
      <c r="B1328" s="3">
        <v>289.97974377262102</v>
      </c>
      <c r="C1328" s="3">
        <v>0.41399999999999998</v>
      </c>
      <c r="D1328" s="3">
        <v>290</v>
      </c>
    </row>
    <row r="1329" spans="1:4" x14ac:dyDescent="0.25">
      <c r="A1329" s="3">
        <v>0.35141825879065097</v>
      </c>
      <c r="B1329" s="3">
        <v>165.972722750354</v>
      </c>
      <c r="C1329" s="3">
        <v>0.35099999999999998</v>
      </c>
      <c r="D1329" s="3">
        <v>166</v>
      </c>
    </row>
    <row r="1330" spans="1:4" x14ac:dyDescent="0.25">
      <c r="A1330" s="3">
        <v>0.58507713294584596</v>
      </c>
      <c r="B1330" s="3">
        <v>287.26762627211798</v>
      </c>
      <c r="C1330" s="3">
        <v>0.58499999999999996</v>
      </c>
      <c r="D1330" s="3">
        <v>287</v>
      </c>
    </row>
    <row r="1331" spans="1:4" x14ac:dyDescent="0.25">
      <c r="A1331" s="3">
        <v>0.32155300657320601</v>
      </c>
      <c r="B1331" s="3">
        <v>591.16585768862296</v>
      </c>
      <c r="C1331" s="3">
        <v>0.32200000000000001</v>
      </c>
      <c r="D1331" s="3">
        <v>591</v>
      </c>
    </row>
    <row r="1332" spans="1:4" x14ac:dyDescent="0.25">
      <c r="A1332" s="3">
        <v>0.430900588255684</v>
      </c>
      <c r="B1332" s="3">
        <v>560.06085075502995</v>
      </c>
      <c r="C1332" s="3">
        <v>0.43099999999999999</v>
      </c>
      <c r="D1332" s="3">
        <v>560</v>
      </c>
    </row>
    <row r="1333" spans="1:4" x14ac:dyDescent="0.25">
      <c r="A1333" s="3">
        <v>0.204302772735832</v>
      </c>
      <c r="B1333" s="3">
        <v>364.03878437111598</v>
      </c>
      <c r="C1333" s="3">
        <v>0.20399999999999999</v>
      </c>
      <c r="D1333" s="3">
        <v>364</v>
      </c>
    </row>
    <row r="1334" spans="1:4" x14ac:dyDescent="0.25">
      <c r="A1334" s="3">
        <v>0.23783158564522999</v>
      </c>
      <c r="B1334" s="3">
        <v>284.21899479621601</v>
      </c>
      <c r="C1334" s="3">
        <v>0.23799999999999999</v>
      </c>
      <c r="D1334" s="3">
        <v>284</v>
      </c>
    </row>
    <row r="1335" spans="1:4" x14ac:dyDescent="0.25">
      <c r="A1335" s="3">
        <v>0.42623809315182998</v>
      </c>
      <c r="B1335" s="3">
        <v>184.19156558254301</v>
      </c>
      <c r="C1335" s="3">
        <v>0.42599999999999999</v>
      </c>
      <c r="D1335" s="3">
        <v>184</v>
      </c>
    </row>
    <row r="1336" spans="1:4" x14ac:dyDescent="0.25">
      <c r="A1336" s="3">
        <v>0.54351326273863998</v>
      </c>
      <c r="B1336" s="3">
        <v>396.18391729042202</v>
      </c>
      <c r="C1336" s="3">
        <v>0.54400000000000004</v>
      </c>
      <c r="D1336" s="3">
        <v>396</v>
      </c>
    </row>
    <row r="1337" spans="1:4" x14ac:dyDescent="0.25">
      <c r="A1337" s="3">
        <v>0.53850028437769104</v>
      </c>
      <c r="B1337" s="3">
        <v>221.66195603458999</v>
      </c>
      <c r="C1337" s="3">
        <v>0.53900000000000003</v>
      </c>
      <c r="D1337" s="3">
        <v>222</v>
      </c>
    </row>
    <row r="1338" spans="1:4" x14ac:dyDescent="0.25">
      <c r="A1338" s="3">
        <v>0.50415996528239904</v>
      </c>
      <c r="B1338" s="3">
        <v>473.02417292938998</v>
      </c>
      <c r="C1338" s="3">
        <v>0.504</v>
      </c>
      <c r="D1338" s="3">
        <v>473</v>
      </c>
    </row>
    <row r="1339" spans="1:4" x14ac:dyDescent="0.25">
      <c r="A1339" s="3">
        <v>0.51624006452333404</v>
      </c>
      <c r="B1339" s="3">
        <v>410.33822214571802</v>
      </c>
      <c r="C1339" s="3">
        <v>0.51600000000000001</v>
      </c>
      <c r="D1339" s="3">
        <v>410</v>
      </c>
    </row>
    <row r="1340" spans="1:4" x14ac:dyDescent="0.25">
      <c r="A1340" s="3">
        <v>0.454268596898313</v>
      </c>
      <c r="B1340" s="3">
        <v>389.473985669694</v>
      </c>
      <c r="C1340" s="3">
        <v>0.45400000000000001</v>
      </c>
      <c r="D1340" s="3">
        <v>389</v>
      </c>
    </row>
    <row r="1341" spans="1:4" x14ac:dyDescent="0.25">
      <c r="A1341" s="3">
        <v>0.484115021814641</v>
      </c>
      <c r="B1341" s="3">
        <v>486.755103238912</v>
      </c>
      <c r="C1341" s="3">
        <v>0.48399999999999999</v>
      </c>
      <c r="D1341" s="3">
        <v>487</v>
      </c>
    </row>
    <row r="1342" spans="1:4" x14ac:dyDescent="0.25">
      <c r="A1342" s="3">
        <v>0.55801057511140095</v>
      </c>
      <c r="B1342" s="3">
        <v>439.39856348674198</v>
      </c>
      <c r="C1342" s="3">
        <v>0.55800000000000005</v>
      </c>
      <c r="D1342" s="3">
        <v>439</v>
      </c>
    </row>
    <row r="1343" spans="1:4" x14ac:dyDescent="0.25">
      <c r="A1343" s="3">
        <v>0.41319371814567102</v>
      </c>
      <c r="B1343" s="3">
        <v>264.553140172101</v>
      </c>
      <c r="C1343" s="3">
        <v>0.41299999999999998</v>
      </c>
      <c r="D1343" s="3">
        <v>265</v>
      </c>
    </row>
    <row r="1344" spans="1:4" x14ac:dyDescent="0.25">
      <c r="A1344" s="3">
        <v>0.24076163837940601</v>
      </c>
      <c r="B1344" s="3">
        <v>259.08839765825701</v>
      </c>
      <c r="C1344" s="3">
        <v>0.24099999999999999</v>
      </c>
      <c r="D1344" s="3">
        <v>259</v>
      </c>
    </row>
    <row r="1345" spans="1:4" x14ac:dyDescent="0.25">
      <c r="A1345" s="3">
        <v>0.28353014769945201</v>
      </c>
      <c r="B1345" s="3">
        <v>171.11580389324001</v>
      </c>
      <c r="C1345" s="3">
        <v>0.28399999999999997</v>
      </c>
      <c r="D1345" s="3">
        <v>171</v>
      </c>
    </row>
    <row r="1346" spans="1:4" x14ac:dyDescent="0.25">
      <c r="A1346" s="3">
        <v>0.25429738378466399</v>
      </c>
      <c r="B1346" s="3">
        <v>377.146378663012</v>
      </c>
      <c r="C1346" s="3">
        <v>0.254</v>
      </c>
      <c r="D1346" s="3">
        <v>377</v>
      </c>
    </row>
    <row r="1347" spans="1:4" x14ac:dyDescent="0.25">
      <c r="A1347" s="3">
        <v>0.44298314558632401</v>
      </c>
      <c r="B1347" s="3">
        <v>182.807568036634</v>
      </c>
      <c r="C1347" s="3">
        <v>0.443</v>
      </c>
      <c r="D1347" s="3">
        <v>183</v>
      </c>
    </row>
    <row r="1348" spans="1:4" x14ac:dyDescent="0.25">
      <c r="A1348" s="3">
        <v>0.35812593966567302</v>
      </c>
      <c r="B1348" s="3">
        <v>334.38324966825201</v>
      </c>
      <c r="C1348" s="3">
        <v>0.35799999999999998</v>
      </c>
      <c r="D1348" s="3">
        <v>334</v>
      </c>
    </row>
    <row r="1349" spans="1:4" x14ac:dyDescent="0.25">
      <c r="A1349" s="3">
        <v>0.29044506876847698</v>
      </c>
      <c r="B1349" s="3">
        <v>420.15874158930097</v>
      </c>
      <c r="C1349" s="3">
        <v>0.28999999999999998</v>
      </c>
      <c r="D1349" s="3">
        <v>420</v>
      </c>
    </row>
    <row r="1350" spans="1:4" x14ac:dyDescent="0.25">
      <c r="A1350" s="3">
        <v>0.51998476909633196</v>
      </c>
      <c r="B1350" s="3">
        <v>449.21347801962202</v>
      </c>
      <c r="C1350" s="3">
        <v>0.52</v>
      </c>
      <c r="D1350" s="3">
        <v>449</v>
      </c>
    </row>
    <row r="1351" spans="1:4" x14ac:dyDescent="0.25">
      <c r="A1351" s="3">
        <v>0.35125876677161799</v>
      </c>
      <c r="B1351" s="3">
        <v>368.063377250249</v>
      </c>
      <c r="C1351" s="3">
        <v>0.35099999999999998</v>
      </c>
      <c r="D1351" s="3">
        <v>368</v>
      </c>
    </row>
    <row r="1352" spans="1:4" x14ac:dyDescent="0.25">
      <c r="A1352" s="3">
        <v>0.47082302938699999</v>
      </c>
      <c r="B1352" s="3">
        <v>412.29151275994201</v>
      </c>
      <c r="C1352" s="3">
        <v>0.47099999999999997</v>
      </c>
      <c r="D1352" s="3">
        <v>412</v>
      </c>
    </row>
    <row r="1353" spans="1:4" x14ac:dyDescent="0.25">
      <c r="A1353" s="3">
        <v>0.483589520271966</v>
      </c>
      <c r="B1353" s="3">
        <v>440.523851445574</v>
      </c>
      <c r="C1353" s="3">
        <v>0.48399999999999999</v>
      </c>
      <c r="D1353" s="3">
        <v>441</v>
      </c>
    </row>
    <row r="1354" spans="1:4" x14ac:dyDescent="0.25">
      <c r="A1354" s="3">
        <v>0.478838410500248</v>
      </c>
      <c r="B1354" s="3">
        <v>298.77558145507197</v>
      </c>
      <c r="C1354" s="3">
        <v>0.47899999999999998</v>
      </c>
      <c r="D1354" s="3">
        <v>299</v>
      </c>
    </row>
    <row r="1355" spans="1:4" x14ac:dyDescent="0.25">
      <c r="A1355" s="3">
        <v>0.25654897974421198</v>
      </c>
      <c r="B1355" s="3">
        <v>434.05772851260798</v>
      </c>
      <c r="C1355" s="3">
        <v>0.25700000000000001</v>
      </c>
      <c r="D1355" s="3">
        <v>434</v>
      </c>
    </row>
    <row r="1356" spans="1:4" x14ac:dyDescent="0.25">
      <c r="A1356" s="3">
        <v>0.40937428110186402</v>
      </c>
      <c r="B1356" s="3">
        <v>300.69759743103299</v>
      </c>
      <c r="C1356" s="3">
        <v>0.40899999999999997</v>
      </c>
      <c r="D1356" s="3">
        <v>301</v>
      </c>
    </row>
    <row r="1357" spans="1:4" x14ac:dyDescent="0.25">
      <c r="A1357" s="3">
        <v>0.375548301977851</v>
      </c>
      <c r="B1357" s="3">
        <v>460.40462409762199</v>
      </c>
      <c r="C1357" s="3">
        <v>0.376</v>
      </c>
      <c r="D1357" s="3">
        <v>460</v>
      </c>
    </row>
    <row r="1358" spans="1:4" x14ac:dyDescent="0.25">
      <c r="A1358" s="3">
        <v>0.562524382704086</v>
      </c>
      <c r="B1358" s="3">
        <v>584.062527120136</v>
      </c>
      <c r="C1358" s="3">
        <v>0.56299999999999994</v>
      </c>
      <c r="D1358" s="3">
        <v>584</v>
      </c>
    </row>
    <row r="1359" spans="1:4" x14ac:dyDescent="0.25">
      <c r="A1359" s="3">
        <v>0.243223709074956</v>
      </c>
      <c r="B1359" s="3">
        <v>499.63951003718898</v>
      </c>
      <c r="C1359" s="3">
        <v>0.24299999999999999</v>
      </c>
      <c r="D1359" s="3">
        <v>500</v>
      </c>
    </row>
    <row r="1360" spans="1:4" x14ac:dyDescent="0.25">
      <c r="A1360" s="3">
        <v>0.26153071514316001</v>
      </c>
      <c r="B1360" s="3">
        <v>285.48734656535601</v>
      </c>
      <c r="C1360" s="3">
        <v>0.26200000000000001</v>
      </c>
      <c r="D1360" s="3">
        <v>285</v>
      </c>
    </row>
    <row r="1361" spans="1:4" x14ac:dyDescent="0.25">
      <c r="A1361" s="3">
        <v>0.58883406464733401</v>
      </c>
      <c r="B1361" s="3">
        <v>450.22457572178399</v>
      </c>
      <c r="C1361" s="3">
        <v>0.58899999999999997</v>
      </c>
      <c r="D1361" s="3">
        <v>450</v>
      </c>
    </row>
    <row r="1362" spans="1:4" x14ac:dyDescent="0.25">
      <c r="A1362" s="3">
        <v>0.44351173811349398</v>
      </c>
      <c r="B1362" s="3">
        <v>305.62307409752498</v>
      </c>
      <c r="C1362" s="3">
        <v>0.44400000000000001</v>
      </c>
      <c r="D1362" s="3">
        <v>306</v>
      </c>
    </row>
    <row r="1363" spans="1:4" x14ac:dyDescent="0.25">
      <c r="A1363" s="3">
        <v>0.24466222680438199</v>
      </c>
      <c r="B1363" s="3">
        <v>242.02145308516401</v>
      </c>
      <c r="C1363" s="3">
        <v>0.245</v>
      </c>
      <c r="D1363" s="3">
        <v>242</v>
      </c>
    </row>
    <row r="1364" spans="1:4" x14ac:dyDescent="0.25">
      <c r="A1364" s="3">
        <v>0.220443722267295</v>
      </c>
      <c r="B1364" s="3">
        <v>455.27351321331099</v>
      </c>
      <c r="C1364" s="3">
        <v>0.22</v>
      </c>
      <c r="D1364" s="3">
        <v>455</v>
      </c>
    </row>
    <row r="1365" spans="1:4" x14ac:dyDescent="0.25">
      <c r="A1365" s="3">
        <v>0.55627744711730598</v>
      </c>
      <c r="B1365" s="3">
        <v>176.19327877311301</v>
      </c>
      <c r="C1365" s="3">
        <v>0.55600000000000005</v>
      </c>
      <c r="D1365" s="3">
        <v>176</v>
      </c>
    </row>
    <row r="1366" spans="1:4" x14ac:dyDescent="0.25">
      <c r="A1366" s="3">
        <v>0.26993063237299397</v>
      </c>
      <c r="B1366" s="3">
        <v>380.76298051492199</v>
      </c>
      <c r="C1366" s="3">
        <v>0.27</v>
      </c>
      <c r="D1366" s="3">
        <v>381</v>
      </c>
    </row>
    <row r="1367" spans="1:4" x14ac:dyDescent="0.25">
      <c r="A1367" s="3">
        <v>0.39405629232238298</v>
      </c>
      <c r="B1367" s="3">
        <v>421.97519360478498</v>
      </c>
      <c r="C1367" s="3">
        <v>0.39400000000000002</v>
      </c>
      <c r="D1367" s="3">
        <v>422</v>
      </c>
    </row>
    <row r="1368" spans="1:4" x14ac:dyDescent="0.25">
      <c r="A1368" s="3">
        <v>0.52316142958922396</v>
      </c>
      <c r="B1368" s="3">
        <v>350.113378097218</v>
      </c>
      <c r="C1368" s="3">
        <v>0.52300000000000002</v>
      </c>
      <c r="D1368" s="3">
        <v>350</v>
      </c>
    </row>
    <row r="1369" spans="1:4" x14ac:dyDescent="0.25">
      <c r="A1369" s="3">
        <v>0.23288977168597699</v>
      </c>
      <c r="B1369" s="3">
        <v>237.37268085863101</v>
      </c>
      <c r="C1369" s="3">
        <v>0.23300000000000001</v>
      </c>
      <c r="D1369" s="3">
        <v>237</v>
      </c>
    </row>
    <row r="1370" spans="1:4" x14ac:dyDescent="0.25">
      <c r="A1370" s="3">
        <v>0.510855424046889</v>
      </c>
      <c r="B1370" s="3">
        <v>472.539722505567</v>
      </c>
      <c r="C1370" s="3">
        <v>0.51100000000000001</v>
      </c>
      <c r="D1370" s="3">
        <v>473</v>
      </c>
    </row>
    <row r="1371" spans="1:4" x14ac:dyDescent="0.25">
      <c r="A1371" s="3">
        <v>0.25783369038833698</v>
      </c>
      <c r="B1371" s="3">
        <v>210.79478390875801</v>
      </c>
      <c r="C1371" s="3">
        <v>0.25800000000000001</v>
      </c>
      <c r="D1371" s="3">
        <v>211</v>
      </c>
    </row>
    <row r="1372" spans="1:4" x14ac:dyDescent="0.25">
      <c r="A1372" s="3">
        <v>0.29098677508339799</v>
      </c>
      <c r="B1372" s="3">
        <v>478.42465303563699</v>
      </c>
      <c r="C1372" s="3">
        <v>0.29099999999999998</v>
      </c>
      <c r="D1372" s="3">
        <v>478</v>
      </c>
    </row>
    <row r="1373" spans="1:4" x14ac:dyDescent="0.25">
      <c r="A1373" s="3">
        <v>0.28812897200847998</v>
      </c>
      <c r="B1373" s="3">
        <v>582.017278096572</v>
      </c>
      <c r="C1373" s="3">
        <v>0.28799999999999998</v>
      </c>
      <c r="D1373" s="3">
        <v>582</v>
      </c>
    </row>
    <row r="1374" spans="1:4" x14ac:dyDescent="0.25">
      <c r="A1374" s="3">
        <v>0.26121361958894901</v>
      </c>
      <c r="B1374" s="3">
        <v>519.23585551697499</v>
      </c>
      <c r="C1374" s="3">
        <v>0.26100000000000001</v>
      </c>
      <c r="D1374" s="3">
        <v>519</v>
      </c>
    </row>
    <row r="1375" spans="1:4" x14ac:dyDescent="0.25">
      <c r="A1375" s="3">
        <v>0.39245346824148297</v>
      </c>
      <c r="B1375" s="3">
        <v>507.43597570661501</v>
      </c>
      <c r="C1375" s="3">
        <v>0.39200000000000002</v>
      </c>
      <c r="D1375" s="3">
        <v>507</v>
      </c>
    </row>
    <row r="1376" spans="1:4" x14ac:dyDescent="0.25">
      <c r="A1376" s="3">
        <v>0.26103447375559202</v>
      </c>
      <c r="B1376" s="3">
        <v>394.57596843821898</v>
      </c>
      <c r="C1376" s="3">
        <v>0.26100000000000001</v>
      </c>
      <c r="D1376" s="3">
        <v>395</v>
      </c>
    </row>
    <row r="1377" spans="1:4" x14ac:dyDescent="0.25">
      <c r="A1377" s="3">
        <v>0.48479722747771697</v>
      </c>
      <c r="B1377" s="3">
        <v>170.208879103469</v>
      </c>
      <c r="C1377" s="3">
        <v>0.48499999999999999</v>
      </c>
      <c r="D1377" s="3">
        <v>170</v>
      </c>
    </row>
    <row r="1378" spans="1:4" x14ac:dyDescent="0.25">
      <c r="A1378" s="3">
        <v>0.44069023971920701</v>
      </c>
      <c r="B1378" s="3">
        <v>486.95459001397199</v>
      </c>
      <c r="C1378" s="3">
        <v>0.441</v>
      </c>
      <c r="D1378" s="3">
        <v>487</v>
      </c>
    </row>
    <row r="1379" spans="1:4" x14ac:dyDescent="0.25">
      <c r="A1379" s="3">
        <v>0.51835505089093603</v>
      </c>
      <c r="B1379" s="3">
        <v>396.986413583711</v>
      </c>
      <c r="C1379" s="3">
        <v>0.51800000000000002</v>
      </c>
      <c r="D1379" s="3">
        <v>397</v>
      </c>
    </row>
    <row r="1380" spans="1:4" x14ac:dyDescent="0.25">
      <c r="A1380" s="3">
        <v>0.29991075273537698</v>
      </c>
      <c r="B1380" s="3">
        <v>561.16438981378803</v>
      </c>
      <c r="C1380" s="3">
        <v>0.3</v>
      </c>
      <c r="D1380" s="3">
        <v>561</v>
      </c>
    </row>
    <row r="1381" spans="1:4" x14ac:dyDescent="0.25">
      <c r="A1381" s="3">
        <v>0.57575615510735101</v>
      </c>
      <c r="B1381" s="3">
        <v>560.34953068725304</v>
      </c>
      <c r="C1381" s="3">
        <v>0.57599999999999996</v>
      </c>
      <c r="D1381" s="3">
        <v>560</v>
      </c>
    </row>
    <row r="1382" spans="1:4" x14ac:dyDescent="0.25">
      <c r="A1382" s="3">
        <v>0.48372610508533298</v>
      </c>
      <c r="B1382" s="3">
        <v>536.06567453488606</v>
      </c>
      <c r="C1382" s="3">
        <v>0.48399999999999999</v>
      </c>
      <c r="D1382" s="3">
        <v>536</v>
      </c>
    </row>
    <row r="1383" spans="1:4" x14ac:dyDescent="0.25">
      <c r="A1383" s="3">
        <v>0.29228184765183801</v>
      </c>
      <c r="B1383" s="3">
        <v>527.62203612608903</v>
      </c>
      <c r="C1383" s="3">
        <v>0.29199999999999998</v>
      </c>
      <c r="D1383" s="3">
        <v>528</v>
      </c>
    </row>
    <row r="1384" spans="1:4" x14ac:dyDescent="0.25">
      <c r="A1384" s="3">
        <v>0.370045440664176</v>
      </c>
      <c r="B1384" s="3">
        <v>223.80647759766001</v>
      </c>
      <c r="C1384" s="3">
        <v>0.37</v>
      </c>
      <c r="D1384" s="3">
        <v>224</v>
      </c>
    </row>
    <row r="1385" spans="1:4" x14ac:dyDescent="0.25">
      <c r="A1385" s="3">
        <v>0.59346231928805304</v>
      </c>
      <c r="B1385" s="3">
        <v>315.07354141000798</v>
      </c>
      <c r="C1385" s="3">
        <v>0.59299999999999997</v>
      </c>
      <c r="D1385" s="3">
        <v>315</v>
      </c>
    </row>
    <row r="1386" spans="1:4" x14ac:dyDescent="0.25">
      <c r="A1386" s="3">
        <v>0.230681457879896</v>
      </c>
      <c r="B1386" s="3">
        <v>176.13693213046599</v>
      </c>
      <c r="C1386" s="3">
        <v>0.23100000000000001</v>
      </c>
      <c r="D1386" s="3">
        <v>176</v>
      </c>
    </row>
    <row r="1387" spans="1:4" x14ac:dyDescent="0.25">
      <c r="A1387" s="3">
        <v>0.20907873908088101</v>
      </c>
      <c r="B1387" s="3">
        <v>355.45540632742001</v>
      </c>
      <c r="C1387" s="3">
        <v>0.20899999999999999</v>
      </c>
      <c r="D1387" s="3">
        <v>355</v>
      </c>
    </row>
    <row r="1388" spans="1:4" x14ac:dyDescent="0.25">
      <c r="A1388" s="3">
        <v>0.53564185754939997</v>
      </c>
      <c r="B1388" s="3">
        <v>420.15766531274102</v>
      </c>
      <c r="C1388" s="3">
        <v>0.53600000000000003</v>
      </c>
      <c r="D1388" s="3">
        <v>420</v>
      </c>
    </row>
    <row r="1389" spans="1:4" x14ac:dyDescent="0.25">
      <c r="A1389" s="3">
        <v>0.57891143669054601</v>
      </c>
      <c r="B1389" s="3">
        <v>574.69698766286604</v>
      </c>
      <c r="C1389" s="3">
        <v>0.57899999999999996</v>
      </c>
      <c r="D1389" s="3">
        <v>575</v>
      </c>
    </row>
    <row r="1390" spans="1:4" x14ac:dyDescent="0.25">
      <c r="A1390" s="3">
        <v>0.36210741899043403</v>
      </c>
      <c r="B1390" s="3">
        <v>377.74072811910298</v>
      </c>
      <c r="C1390" s="3">
        <v>0.36199999999999999</v>
      </c>
      <c r="D1390" s="3">
        <v>378</v>
      </c>
    </row>
    <row r="1391" spans="1:4" x14ac:dyDescent="0.25">
      <c r="A1391" s="3">
        <v>0.54898934382910702</v>
      </c>
      <c r="B1391" s="3">
        <v>564.85962583265496</v>
      </c>
      <c r="C1391" s="3">
        <v>0.54900000000000004</v>
      </c>
      <c r="D1391" s="3">
        <v>565</v>
      </c>
    </row>
    <row r="1392" spans="1:4" x14ac:dyDescent="0.25">
      <c r="A1392" s="3">
        <v>0.31083144425721498</v>
      </c>
      <c r="B1392" s="3">
        <v>188.51456468465</v>
      </c>
      <c r="C1392" s="3">
        <v>0.311</v>
      </c>
      <c r="D1392" s="3">
        <v>189</v>
      </c>
    </row>
    <row r="1393" spans="1:4" x14ac:dyDescent="0.25">
      <c r="A1393" s="3">
        <v>0.29238214279382502</v>
      </c>
      <c r="B1393" s="3">
        <v>373.671778043372</v>
      </c>
      <c r="C1393" s="3">
        <v>0.29199999999999998</v>
      </c>
      <c r="D1393" s="3">
        <v>374</v>
      </c>
    </row>
    <row r="1394" spans="1:4" x14ac:dyDescent="0.25">
      <c r="A1394" s="3">
        <v>0.38605420651685901</v>
      </c>
      <c r="B1394" s="3">
        <v>543.43555745015999</v>
      </c>
      <c r="C1394" s="3">
        <v>0.38600000000000001</v>
      </c>
      <c r="D1394" s="3">
        <v>543</v>
      </c>
    </row>
    <row r="1395" spans="1:4" x14ac:dyDescent="0.25">
      <c r="A1395" s="3">
        <v>0.38570933295072202</v>
      </c>
      <c r="B1395" s="3">
        <v>495.43824538550399</v>
      </c>
      <c r="C1395" s="3">
        <v>0.38600000000000001</v>
      </c>
      <c r="D1395" s="3">
        <v>495</v>
      </c>
    </row>
    <row r="1396" spans="1:4" x14ac:dyDescent="0.25">
      <c r="A1396" s="3">
        <v>0.21704584902141999</v>
      </c>
      <c r="B1396" s="3">
        <v>480.403479809168</v>
      </c>
      <c r="C1396" s="3">
        <v>0.217</v>
      </c>
      <c r="D1396" s="3">
        <v>480</v>
      </c>
    </row>
    <row r="1397" spans="1:4" x14ac:dyDescent="0.25">
      <c r="A1397" s="3">
        <v>0.35398032884904601</v>
      </c>
      <c r="B1397" s="3">
        <v>374.72874964304299</v>
      </c>
      <c r="C1397" s="3">
        <v>0.35399999999999998</v>
      </c>
      <c r="D1397" s="3">
        <v>375</v>
      </c>
    </row>
    <row r="1398" spans="1:4" x14ac:dyDescent="0.25">
      <c r="A1398" s="3">
        <v>0.33134876912134098</v>
      </c>
      <c r="B1398" s="3">
        <v>245.33420570684299</v>
      </c>
      <c r="C1398" s="3">
        <v>0.33100000000000002</v>
      </c>
      <c r="D1398" s="3">
        <v>245</v>
      </c>
    </row>
    <row r="1399" spans="1:4" x14ac:dyDescent="0.25">
      <c r="A1399" s="3">
        <v>0.476786291106156</v>
      </c>
      <c r="B1399" s="3">
        <v>305.63562482180203</v>
      </c>
      <c r="C1399" s="3">
        <v>0.47699999999999998</v>
      </c>
      <c r="D1399" s="3">
        <v>306</v>
      </c>
    </row>
    <row r="1400" spans="1:4" x14ac:dyDescent="0.25">
      <c r="A1400" s="3">
        <v>0.49658781570817501</v>
      </c>
      <c r="B1400" s="3">
        <v>363.92008728382899</v>
      </c>
      <c r="C1400" s="3">
        <v>0.497</v>
      </c>
      <c r="D1400" s="3">
        <v>364</v>
      </c>
    </row>
    <row r="1401" spans="1:4" x14ac:dyDescent="0.25">
      <c r="A1401" s="3">
        <v>0.58212535332690096</v>
      </c>
      <c r="B1401" s="3">
        <v>590.40126522390597</v>
      </c>
      <c r="C1401" s="3">
        <v>0.58199999999999996</v>
      </c>
      <c r="D1401" s="3">
        <v>590</v>
      </c>
    </row>
    <row r="1402" spans="1:4" x14ac:dyDescent="0.25">
      <c r="A1402" s="3">
        <v>0.214316714415756</v>
      </c>
      <c r="B1402" s="3">
        <v>569.64525278174403</v>
      </c>
      <c r="C1402" s="3">
        <v>0.214</v>
      </c>
      <c r="D1402" s="3">
        <v>570</v>
      </c>
    </row>
    <row r="1403" spans="1:4" x14ac:dyDescent="0.25">
      <c r="A1403" s="3">
        <v>0.59464351849049601</v>
      </c>
      <c r="B1403" s="3">
        <v>187.56752336559401</v>
      </c>
      <c r="C1403" s="3">
        <v>0.59499999999999997</v>
      </c>
      <c r="D1403" s="3">
        <v>188</v>
      </c>
    </row>
    <row r="1404" spans="1:4" x14ac:dyDescent="0.25">
      <c r="A1404" s="3">
        <v>0.29142693623968102</v>
      </c>
      <c r="B1404" s="3">
        <v>194.019186282373</v>
      </c>
      <c r="C1404" s="3">
        <v>0.29099999999999998</v>
      </c>
      <c r="D1404" s="3">
        <v>194</v>
      </c>
    </row>
    <row r="1405" spans="1:4" x14ac:dyDescent="0.25">
      <c r="A1405" s="3">
        <v>0.592343091803745</v>
      </c>
      <c r="B1405" s="3">
        <v>511.79238575279697</v>
      </c>
      <c r="C1405" s="3">
        <v>0.59199999999999997</v>
      </c>
      <c r="D1405" s="3">
        <v>512</v>
      </c>
    </row>
    <row r="1406" spans="1:4" x14ac:dyDescent="0.25">
      <c r="A1406" s="3">
        <v>0.58549156245195499</v>
      </c>
      <c r="B1406" s="3">
        <v>584.394465977148</v>
      </c>
      <c r="C1406" s="3">
        <v>0.58499999999999996</v>
      </c>
      <c r="D1406" s="3">
        <v>584</v>
      </c>
    </row>
    <row r="1407" spans="1:4" x14ac:dyDescent="0.25">
      <c r="A1407" s="3">
        <v>0.28651448502909299</v>
      </c>
      <c r="B1407" s="3">
        <v>343.350309610794</v>
      </c>
      <c r="C1407" s="3">
        <v>0.28699999999999998</v>
      </c>
      <c r="D1407" s="3">
        <v>343</v>
      </c>
    </row>
    <row r="1408" spans="1:4" x14ac:dyDescent="0.25">
      <c r="A1408" s="3">
        <v>0.47817095510206897</v>
      </c>
      <c r="B1408" s="3">
        <v>446.59786466722102</v>
      </c>
      <c r="C1408" s="3">
        <v>0.47799999999999998</v>
      </c>
      <c r="D1408" s="3">
        <v>447</v>
      </c>
    </row>
    <row r="1409" spans="1:4" x14ac:dyDescent="0.25">
      <c r="A1409" s="3">
        <v>0.28306150078911702</v>
      </c>
      <c r="B1409" s="3">
        <v>322.40021514968902</v>
      </c>
      <c r="C1409" s="3">
        <v>0.28299999999999997</v>
      </c>
      <c r="D1409" s="3">
        <v>322</v>
      </c>
    </row>
    <row r="1410" spans="1:4" x14ac:dyDescent="0.25">
      <c r="A1410" s="3">
        <v>0.50824574377751697</v>
      </c>
      <c r="B1410" s="3">
        <v>333.92561538116303</v>
      </c>
      <c r="C1410" s="3">
        <v>0.50800000000000001</v>
      </c>
      <c r="D1410" s="3">
        <v>334</v>
      </c>
    </row>
    <row r="1411" spans="1:4" x14ac:dyDescent="0.25">
      <c r="A1411" s="3">
        <v>0.49815848828007298</v>
      </c>
      <c r="B1411" s="3">
        <v>413.28524042695898</v>
      </c>
      <c r="C1411" s="3">
        <v>0.498</v>
      </c>
      <c r="D1411" s="3">
        <v>413</v>
      </c>
    </row>
    <row r="1412" spans="1:4" x14ac:dyDescent="0.25">
      <c r="A1412" s="3">
        <v>0.24320648659177099</v>
      </c>
      <c r="B1412" s="3">
        <v>307.77160587053402</v>
      </c>
      <c r="C1412" s="3">
        <v>0.24299999999999999</v>
      </c>
      <c r="D1412" s="3">
        <v>308</v>
      </c>
    </row>
    <row r="1413" spans="1:4" x14ac:dyDescent="0.25">
      <c r="A1413" s="3">
        <v>0.59733339150215103</v>
      </c>
      <c r="B1413" s="3">
        <v>517.456355098318</v>
      </c>
      <c r="C1413" s="3">
        <v>0.59699999999999998</v>
      </c>
      <c r="D1413" s="3">
        <v>517</v>
      </c>
    </row>
    <row r="1414" spans="1:4" x14ac:dyDescent="0.25">
      <c r="A1414" s="3">
        <v>0.21322358483999601</v>
      </c>
      <c r="B1414" s="3">
        <v>152.23121682914899</v>
      </c>
      <c r="C1414" s="3">
        <v>0.21299999999999999</v>
      </c>
      <c r="D1414" s="3">
        <v>152</v>
      </c>
    </row>
    <row r="1415" spans="1:4" x14ac:dyDescent="0.25">
      <c r="A1415" s="3">
        <v>0.34103824138642802</v>
      </c>
      <c r="B1415" s="3">
        <v>416.28188584403102</v>
      </c>
      <c r="C1415" s="3">
        <v>0.34100000000000003</v>
      </c>
      <c r="D1415" s="3">
        <v>416</v>
      </c>
    </row>
    <row r="1416" spans="1:4" x14ac:dyDescent="0.25">
      <c r="A1416" s="3">
        <v>0.323767193129051</v>
      </c>
      <c r="B1416" s="3">
        <v>425.64216106139702</v>
      </c>
      <c r="C1416" s="3">
        <v>0.32400000000000001</v>
      </c>
      <c r="D1416" s="3">
        <v>426</v>
      </c>
    </row>
    <row r="1417" spans="1:4" x14ac:dyDescent="0.25">
      <c r="A1417" s="3">
        <v>0.48434486474421101</v>
      </c>
      <c r="B1417" s="3">
        <v>288.42195385587399</v>
      </c>
      <c r="C1417" s="3">
        <v>0.48399999999999999</v>
      </c>
      <c r="D1417" s="3">
        <v>288</v>
      </c>
    </row>
    <row r="1418" spans="1:4" x14ac:dyDescent="0.25">
      <c r="A1418" s="3">
        <v>0.25478183530915899</v>
      </c>
      <c r="B1418" s="3">
        <v>316.087036496606</v>
      </c>
      <c r="C1418" s="3">
        <v>0.255</v>
      </c>
      <c r="D1418" s="3">
        <v>316</v>
      </c>
    </row>
    <row r="1419" spans="1:4" x14ac:dyDescent="0.25">
      <c r="A1419" s="3">
        <v>0.481321531045172</v>
      </c>
      <c r="B1419" s="3">
        <v>433.35645161769202</v>
      </c>
      <c r="C1419" s="3">
        <v>0.48099999999999998</v>
      </c>
      <c r="D1419" s="3">
        <v>433</v>
      </c>
    </row>
    <row r="1420" spans="1:4" x14ac:dyDescent="0.25">
      <c r="A1420" s="3">
        <v>0.300169524796632</v>
      </c>
      <c r="B1420" s="3">
        <v>347.66121289695599</v>
      </c>
      <c r="C1420" s="3">
        <v>0.3</v>
      </c>
      <c r="D1420" s="3">
        <v>348</v>
      </c>
    </row>
    <row r="1421" spans="1:4" x14ac:dyDescent="0.25">
      <c r="A1421" s="3">
        <v>0.566802779910201</v>
      </c>
      <c r="B1421" s="3">
        <v>169.000171247738</v>
      </c>
      <c r="C1421" s="3">
        <v>0.56699999999999995</v>
      </c>
      <c r="D1421" s="3">
        <v>169</v>
      </c>
    </row>
    <row r="1422" spans="1:4" x14ac:dyDescent="0.25">
      <c r="A1422" s="3">
        <v>0.31807355005786597</v>
      </c>
      <c r="B1422" s="3">
        <v>537.38040975162403</v>
      </c>
      <c r="C1422" s="3">
        <v>0.318</v>
      </c>
      <c r="D1422" s="3">
        <v>537</v>
      </c>
    </row>
    <row r="1423" spans="1:4" x14ac:dyDescent="0.25">
      <c r="A1423" s="3">
        <v>0.28661458994915301</v>
      </c>
      <c r="B1423" s="3">
        <v>460.44728208818202</v>
      </c>
      <c r="C1423" s="3">
        <v>0.28699999999999998</v>
      </c>
      <c r="D1423" s="3">
        <v>460</v>
      </c>
    </row>
    <row r="1424" spans="1:4" x14ac:dyDescent="0.25">
      <c r="A1424" s="3">
        <v>0.43619483193904601</v>
      </c>
      <c r="B1424" s="3">
        <v>463.76280424131699</v>
      </c>
      <c r="C1424" s="3">
        <v>0.436</v>
      </c>
      <c r="D1424" s="3">
        <v>464</v>
      </c>
    </row>
    <row r="1425" spans="1:4" x14ac:dyDescent="0.25">
      <c r="A1425" s="3">
        <v>0.25183066228020101</v>
      </c>
      <c r="B1425" s="3">
        <v>178.387050222342</v>
      </c>
      <c r="C1425" s="3">
        <v>0.252</v>
      </c>
      <c r="D1425" s="3">
        <v>178</v>
      </c>
    </row>
    <row r="1426" spans="1:4" x14ac:dyDescent="0.25">
      <c r="A1426" s="3">
        <v>0.46545966992201798</v>
      </c>
      <c r="B1426" s="3">
        <v>464.34467258925298</v>
      </c>
      <c r="C1426" s="3">
        <v>0.46500000000000002</v>
      </c>
      <c r="D1426" s="3">
        <v>464</v>
      </c>
    </row>
    <row r="1427" spans="1:4" x14ac:dyDescent="0.25">
      <c r="A1427" s="3">
        <v>0.36366250580623999</v>
      </c>
      <c r="B1427" s="3">
        <v>596.54793391740498</v>
      </c>
      <c r="C1427" s="3">
        <v>0.36399999999999999</v>
      </c>
      <c r="D1427" s="3">
        <v>597</v>
      </c>
    </row>
    <row r="1428" spans="1:4" x14ac:dyDescent="0.25">
      <c r="A1428" s="3">
        <v>0.55852852019384303</v>
      </c>
      <c r="B1428" s="3">
        <v>340.74481206236601</v>
      </c>
      <c r="C1428" s="3">
        <v>0.55900000000000005</v>
      </c>
      <c r="D1428" s="3">
        <v>341</v>
      </c>
    </row>
    <row r="1429" spans="1:4" x14ac:dyDescent="0.25">
      <c r="A1429" s="3">
        <v>0.58413591413670996</v>
      </c>
      <c r="B1429" s="3">
        <v>381.78060907862903</v>
      </c>
      <c r="C1429" s="3">
        <v>0.58399999999999996</v>
      </c>
      <c r="D1429" s="3">
        <v>382</v>
      </c>
    </row>
    <row r="1430" spans="1:4" x14ac:dyDescent="0.25">
      <c r="A1430" s="3">
        <v>0.49310426713815803</v>
      </c>
      <c r="B1430" s="3">
        <v>445.944411257806</v>
      </c>
      <c r="C1430" s="3">
        <v>0.49299999999999999</v>
      </c>
      <c r="D1430" s="3">
        <v>446</v>
      </c>
    </row>
    <row r="1431" spans="1:4" x14ac:dyDescent="0.25">
      <c r="A1431" s="3">
        <v>0.24449905086975701</v>
      </c>
      <c r="B1431" s="3">
        <v>268.07335365030099</v>
      </c>
      <c r="C1431" s="3">
        <v>0.24399999999999999</v>
      </c>
      <c r="D1431" s="3">
        <v>268</v>
      </c>
    </row>
    <row r="1432" spans="1:4" x14ac:dyDescent="0.25">
      <c r="A1432" s="3">
        <v>0.56245235108494396</v>
      </c>
      <c r="B1432" s="3">
        <v>190.88617514820601</v>
      </c>
      <c r="C1432" s="3">
        <v>0.56200000000000006</v>
      </c>
      <c r="D1432" s="3">
        <v>191</v>
      </c>
    </row>
    <row r="1433" spans="1:4" x14ac:dyDescent="0.25">
      <c r="A1433" s="3">
        <v>0.27681355972900501</v>
      </c>
      <c r="B1433" s="3">
        <v>170.10748682454999</v>
      </c>
      <c r="C1433" s="3">
        <v>0.27700000000000002</v>
      </c>
      <c r="D1433" s="3">
        <v>170</v>
      </c>
    </row>
    <row r="1434" spans="1:4" x14ac:dyDescent="0.25">
      <c r="A1434" s="3">
        <v>0.229743240574424</v>
      </c>
      <c r="B1434" s="3">
        <v>535.32935284960399</v>
      </c>
      <c r="C1434" s="3">
        <v>0.23</v>
      </c>
      <c r="D1434" s="3">
        <v>535</v>
      </c>
    </row>
    <row r="1435" spans="1:4" x14ac:dyDescent="0.25">
      <c r="A1435" s="3">
        <v>0.44907271167178803</v>
      </c>
      <c r="B1435" s="3">
        <v>403.30149159185999</v>
      </c>
      <c r="C1435" s="3">
        <v>0.44900000000000001</v>
      </c>
      <c r="D1435" s="3">
        <v>403</v>
      </c>
    </row>
    <row r="1436" spans="1:4" x14ac:dyDescent="0.25">
      <c r="A1436" s="3">
        <v>0.22202833898247901</v>
      </c>
      <c r="B1436" s="3">
        <v>391.66614640293</v>
      </c>
      <c r="C1436" s="3">
        <v>0.222</v>
      </c>
      <c r="D1436" s="3">
        <v>392</v>
      </c>
    </row>
    <row r="1437" spans="1:4" x14ac:dyDescent="0.25">
      <c r="A1437" s="3">
        <v>0.477520257438734</v>
      </c>
      <c r="B1437" s="3">
        <v>194.26489517952999</v>
      </c>
      <c r="C1437" s="3">
        <v>0.47799999999999998</v>
      </c>
      <c r="D1437" s="3">
        <v>194</v>
      </c>
    </row>
    <row r="1438" spans="1:4" x14ac:dyDescent="0.25">
      <c r="A1438" s="3">
        <v>0.28744698062360202</v>
      </c>
      <c r="B1438" s="3">
        <v>170.51165026842401</v>
      </c>
      <c r="C1438" s="3">
        <v>0.28699999999999998</v>
      </c>
      <c r="D1438" s="3">
        <v>171</v>
      </c>
    </row>
    <row r="1439" spans="1:4" x14ac:dyDescent="0.25">
      <c r="A1439" s="3">
        <v>0.25478840207623898</v>
      </c>
      <c r="B1439" s="3">
        <v>165.729381231552</v>
      </c>
      <c r="C1439" s="3">
        <v>0.255</v>
      </c>
      <c r="D1439" s="3">
        <v>166</v>
      </c>
    </row>
    <row r="1440" spans="1:4" x14ac:dyDescent="0.25">
      <c r="A1440" s="3">
        <v>0.31316607937623298</v>
      </c>
      <c r="B1440" s="3">
        <v>384.64069188518602</v>
      </c>
      <c r="C1440" s="3">
        <v>0.313</v>
      </c>
      <c r="D1440" s="3">
        <v>385</v>
      </c>
    </row>
    <row r="1441" spans="1:4" x14ac:dyDescent="0.25">
      <c r="A1441" s="3">
        <v>0.59745929117807395</v>
      </c>
      <c r="B1441" s="3">
        <v>228.489263294995</v>
      </c>
      <c r="C1441" s="3">
        <v>0.59699999999999998</v>
      </c>
      <c r="D1441" s="3">
        <v>228</v>
      </c>
    </row>
    <row r="1442" spans="1:4" x14ac:dyDescent="0.25">
      <c r="A1442" s="3">
        <v>0.25491333320287601</v>
      </c>
      <c r="B1442" s="3">
        <v>434.71658870138702</v>
      </c>
      <c r="C1442" s="3">
        <v>0.255</v>
      </c>
      <c r="D1442" s="3">
        <v>435</v>
      </c>
    </row>
    <row r="1443" spans="1:4" x14ac:dyDescent="0.25">
      <c r="A1443" s="3">
        <v>0.209770295405867</v>
      </c>
      <c r="B1443" s="3">
        <v>413.76360649208198</v>
      </c>
      <c r="C1443" s="3">
        <v>0.21</v>
      </c>
      <c r="D1443" s="3">
        <v>414</v>
      </c>
    </row>
    <row r="1444" spans="1:4" x14ac:dyDescent="0.25">
      <c r="A1444" s="3">
        <v>0.510013303448831</v>
      </c>
      <c r="B1444" s="3">
        <v>443.21422213237003</v>
      </c>
      <c r="C1444" s="3">
        <v>0.51</v>
      </c>
      <c r="D1444" s="3">
        <v>443</v>
      </c>
    </row>
    <row r="1445" spans="1:4" x14ac:dyDescent="0.25">
      <c r="A1445" s="3">
        <v>0.36693920697079102</v>
      </c>
      <c r="B1445" s="3">
        <v>187.80116060601199</v>
      </c>
      <c r="C1445" s="3">
        <v>0.36699999999999999</v>
      </c>
      <c r="D1445" s="3">
        <v>188</v>
      </c>
    </row>
    <row r="1446" spans="1:4" x14ac:dyDescent="0.25">
      <c r="A1446" s="3">
        <v>0.30548379778013202</v>
      </c>
      <c r="B1446" s="3">
        <v>505.59090843144298</v>
      </c>
      <c r="C1446" s="3">
        <v>0.30499999999999999</v>
      </c>
      <c r="D1446" s="3">
        <v>506</v>
      </c>
    </row>
    <row r="1447" spans="1:4" x14ac:dyDescent="0.25">
      <c r="A1447" s="3">
        <v>0.43648335000287303</v>
      </c>
      <c r="B1447" s="3">
        <v>268.24531129872798</v>
      </c>
      <c r="C1447" s="3">
        <v>0.436</v>
      </c>
      <c r="D1447" s="3">
        <v>268</v>
      </c>
    </row>
    <row r="1448" spans="1:4" x14ac:dyDescent="0.25">
      <c r="A1448" s="3">
        <v>0.51275486140798199</v>
      </c>
      <c r="B1448" s="3">
        <v>452.75217005672903</v>
      </c>
      <c r="C1448" s="3">
        <v>0.51300000000000001</v>
      </c>
      <c r="D1448" s="3">
        <v>453</v>
      </c>
    </row>
    <row r="1449" spans="1:4" x14ac:dyDescent="0.25">
      <c r="A1449" s="3">
        <v>0.58395557078434801</v>
      </c>
      <c r="B1449" s="3">
        <v>249.83376915856499</v>
      </c>
      <c r="C1449" s="3">
        <v>0.58399999999999996</v>
      </c>
      <c r="D1449" s="3">
        <v>250</v>
      </c>
    </row>
    <row r="1450" spans="1:4" x14ac:dyDescent="0.25">
      <c r="A1450" s="3">
        <v>0.27241543341875601</v>
      </c>
      <c r="B1450" s="3">
        <v>390.52103188079298</v>
      </c>
      <c r="C1450" s="3">
        <v>0.27200000000000002</v>
      </c>
      <c r="D1450" s="3">
        <v>391</v>
      </c>
    </row>
    <row r="1451" spans="1:4" x14ac:dyDescent="0.25">
      <c r="A1451" s="3">
        <v>0.37627964459901198</v>
      </c>
      <c r="B1451" s="3">
        <v>174.90084777749399</v>
      </c>
      <c r="C1451" s="3">
        <v>0.376</v>
      </c>
      <c r="D1451" s="3">
        <v>175</v>
      </c>
    </row>
    <row r="1452" spans="1:4" x14ac:dyDescent="0.25">
      <c r="A1452" s="3">
        <v>0.26431274635934998</v>
      </c>
      <c r="B1452" s="3">
        <v>536.41735100160304</v>
      </c>
      <c r="C1452" s="3">
        <v>0.26400000000000001</v>
      </c>
      <c r="D1452" s="3">
        <v>536</v>
      </c>
    </row>
    <row r="1453" spans="1:4" x14ac:dyDescent="0.25">
      <c r="A1453" s="3">
        <v>0.33033489469618899</v>
      </c>
      <c r="B1453" s="3">
        <v>315.70664173193398</v>
      </c>
      <c r="C1453" s="3">
        <v>0.33</v>
      </c>
      <c r="D1453" s="3">
        <v>316</v>
      </c>
    </row>
    <row r="1454" spans="1:4" x14ac:dyDescent="0.25">
      <c r="A1454" s="3">
        <v>0.37643069417883002</v>
      </c>
      <c r="B1454" s="3">
        <v>507.968915023384</v>
      </c>
      <c r="C1454" s="3">
        <v>0.376</v>
      </c>
      <c r="D1454" s="3">
        <v>508</v>
      </c>
    </row>
    <row r="1455" spans="1:4" x14ac:dyDescent="0.25">
      <c r="A1455" s="3">
        <v>0.392451600448875</v>
      </c>
      <c r="B1455" s="3">
        <v>394.85289698348402</v>
      </c>
      <c r="C1455" s="3">
        <v>0.39200000000000002</v>
      </c>
      <c r="D1455" s="3">
        <v>395</v>
      </c>
    </row>
    <row r="1456" spans="1:4" x14ac:dyDescent="0.25">
      <c r="A1456" s="3">
        <v>0.51854820027121296</v>
      </c>
      <c r="B1456" s="3">
        <v>306.87909057369302</v>
      </c>
      <c r="C1456" s="3">
        <v>0.51900000000000002</v>
      </c>
      <c r="D1456" s="3">
        <v>307</v>
      </c>
    </row>
    <row r="1457" spans="1:4" x14ac:dyDescent="0.25">
      <c r="A1457" s="3">
        <v>0.59471158209098296</v>
      </c>
      <c r="B1457" s="3">
        <v>186.968582704006</v>
      </c>
      <c r="C1457" s="3">
        <v>0.59499999999999997</v>
      </c>
      <c r="D1457" s="3">
        <v>187</v>
      </c>
    </row>
    <row r="1458" spans="1:4" x14ac:dyDescent="0.25">
      <c r="A1458" s="3">
        <v>0.28489076077412501</v>
      </c>
      <c r="B1458" s="3">
        <v>508.35155185556698</v>
      </c>
      <c r="C1458" s="3">
        <v>0.28499999999999998</v>
      </c>
      <c r="D1458" s="3">
        <v>508</v>
      </c>
    </row>
    <row r="1459" spans="1:4" x14ac:dyDescent="0.25">
      <c r="A1459" s="3">
        <v>0.55688712528766704</v>
      </c>
      <c r="B1459" s="3">
        <v>530.63911305537601</v>
      </c>
      <c r="C1459" s="3">
        <v>0.55700000000000005</v>
      </c>
      <c r="D1459" s="3">
        <v>531</v>
      </c>
    </row>
    <row r="1460" spans="1:4" x14ac:dyDescent="0.25">
      <c r="A1460" s="3">
        <v>0.358014089752836</v>
      </c>
      <c r="B1460" s="3">
        <v>324.49468505276099</v>
      </c>
      <c r="C1460" s="3">
        <v>0.35799999999999998</v>
      </c>
      <c r="D1460" s="3">
        <v>324</v>
      </c>
    </row>
    <row r="1461" spans="1:4" x14ac:dyDescent="0.25">
      <c r="A1461" s="3">
        <v>0.36534378490393299</v>
      </c>
      <c r="B1461" s="3">
        <v>248.98412758317599</v>
      </c>
      <c r="C1461" s="3">
        <v>0.36499999999999999</v>
      </c>
      <c r="D1461" s="3">
        <v>249</v>
      </c>
    </row>
    <row r="1462" spans="1:4" x14ac:dyDescent="0.25">
      <c r="A1462" s="3">
        <v>0.33542640667903301</v>
      </c>
      <c r="B1462" s="3">
        <v>410.64955536251699</v>
      </c>
      <c r="C1462" s="3">
        <v>0.33500000000000002</v>
      </c>
      <c r="D1462" s="3">
        <v>411</v>
      </c>
    </row>
    <row r="1463" spans="1:4" x14ac:dyDescent="0.25">
      <c r="A1463" s="3">
        <v>0.25218826010032303</v>
      </c>
      <c r="B1463" s="3">
        <v>178.01536777967101</v>
      </c>
      <c r="C1463" s="3">
        <v>0.252</v>
      </c>
      <c r="D1463" s="3">
        <v>178</v>
      </c>
    </row>
    <row r="1464" spans="1:4" x14ac:dyDescent="0.25">
      <c r="A1464" s="3">
        <v>0.35773360232106799</v>
      </c>
      <c r="B1464" s="3">
        <v>273.68573372878399</v>
      </c>
      <c r="C1464" s="3">
        <v>0.35799999999999998</v>
      </c>
      <c r="D1464" s="3">
        <v>274</v>
      </c>
    </row>
    <row r="1465" spans="1:4" x14ac:dyDescent="0.25">
      <c r="A1465" s="3">
        <v>0.252285476834962</v>
      </c>
      <c r="B1465" s="3">
        <v>406.252067815793</v>
      </c>
      <c r="C1465" s="3">
        <v>0.252</v>
      </c>
      <c r="D1465" s="3">
        <v>406</v>
      </c>
    </row>
    <row r="1466" spans="1:4" x14ac:dyDescent="0.25">
      <c r="A1466" s="3">
        <v>0.57972761133683803</v>
      </c>
      <c r="B1466" s="3">
        <v>180.81563994193999</v>
      </c>
      <c r="C1466" s="3">
        <v>0.57999999999999996</v>
      </c>
      <c r="D1466" s="3">
        <v>181</v>
      </c>
    </row>
    <row r="1467" spans="1:4" x14ac:dyDescent="0.25">
      <c r="A1467" s="3">
        <v>0.46658708087082801</v>
      </c>
      <c r="B1467" s="3">
        <v>294.18368682175799</v>
      </c>
      <c r="C1467" s="3">
        <v>0.46700000000000003</v>
      </c>
      <c r="D1467" s="3">
        <v>294</v>
      </c>
    </row>
    <row r="1468" spans="1:4" x14ac:dyDescent="0.25">
      <c r="A1468" s="3">
        <v>0.32790218067341498</v>
      </c>
      <c r="B1468" s="3">
        <v>274.22372927128703</v>
      </c>
      <c r="C1468" s="3">
        <v>0.32800000000000001</v>
      </c>
      <c r="D1468" s="3">
        <v>274</v>
      </c>
    </row>
    <row r="1469" spans="1:4" x14ac:dyDescent="0.25">
      <c r="A1469" s="3">
        <v>0.44433071464157498</v>
      </c>
      <c r="B1469" s="3">
        <v>427.27008957213098</v>
      </c>
      <c r="C1469" s="3">
        <v>0.44400000000000001</v>
      </c>
      <c r="D1469" s="3">
        <v>427</v>
      </c>
    </row>
    <row r="1470" spans="1:4" x14ac:dyDescent="0.25">
      <c r="A1470" s="3">
        <v>0.47719016126767699</v>
      </c>
      <c r="B1470" s="3">
        <v>580.77527831666305</v>
      </c>
      <c r="C1470" s="3">
        <v>0.47699999999999998</v>
      </c>
      <c r="D1470" s="3">
        <v>581</v>
      </c>
    </row>
    <row r="1471" spans="1:4" x14ac:dyDescent="0.25">
      <c r="A1471" s="3">
        <v>0.56539500054139802</v>
      </c>
      <c r="B1471" s="3">
        <v>413.22181120372198</v>
      </c>
      <c r="C1471" s="3">
        <v>0.56499999999999995</v>
      </c>
      <c r="D1471" s="3">
        <v>413</v>
      </c>
    </row>
    <row r="1472" spans="1:4" x14ac:dyDescent="0.25">
      <c r="A1472" s="3">
        <v>0.36087704290523898</v>
      </c>
      <c r="B1472" s="3">
        <v>460.568527318799</v>
      </c>
      <c r="C1472" s="3">
        <v>0.36099999999999999</v>
      </c>
      <c r="D1472" s="3">
        <v>461</v>
      </c>
    </row>
    <row r="1473" spans="1:4" x14ac:dyDescent="0.25">
      <c r="A1473" s="3">
        <v>0.297747156712239</v>
      </c>
      <c r="B1473" s="3">
        <v>463.46712130025901</v>
      </c>
      <c r="C1473" s="3">
        <v>0.29799999999999999</v>
      </c>
      <c r="D1473" s="3">
        <v>463</v>
      </c>
    </row>
    <row r="1474" spans="1:4" x14ac:dyDescent="0.25">
      <c r="A1474" s="3">
        <v>0.32216456344995098</v>
      </c>
      <c r="B1474" s="3">
        <v>217.80393106585001</v>
      </c>
      <c r="C1474" s="3">
        <v>0.32200000000000001</v>
      </c>
      <c r="D1474" s="3">
        <v>218</v>
      </c>
    </row>
    <row r="1475" spans="1:4" x14ac:dyDescent="0.25">
      <c r="A1475" s="3">
        <v>0.43407429427190802</v>
      </c>
      <c r="B1475" s="3">
        <v>410.88353804680497</v>
      </c>
      <c r="C1475" s="3">
        <v>0.434</v>
      </c>
      <c r="D1475" s="3">
        <v>411</v>
      </c>
    </row>
    <row r="1476" spans="1:4" x14ac:dyDescent="0.25">
      <c r="A1476" s="3">
        <v>0.35656988963134501</v>
      </c>
      <c r="B1476" s="3">
        <v>523.92327997183804</v>
      </c>
      <c r="C1476" s="3">
        <v>0.35699999999999998</v>
      </c>
      <c r="D1476" s="3">
        <v>524</v>
      </c>
    </row>
    <row r="1477" spans="1:4" x14ac:dyDescent="0.25">
      <c r="A1477" s="3">
        <v>0.227002490266942</v>
      </c>
      <c r="B1477" s="3">
        <v>221.51851941728799</v>
      </c>
      <c r="C1477" s="3">
        <v>0.22700000000000001</v>
      </c>
      <c r="D1477" s="3">
        <v>222</v>
      </c>
    </row>
    <row r="1478" spans="1:4" x14ac:dyDescent="0.25">
      <c r="A1478" s="3">
        <v>0.283470703778545</v>
      </c>
      <c r="B1478" s="3">
        <v>259.84069978439499</v>
      </c>
      <c r="C1478" s="3">
        <v>0.28299999999999997</v>
      </c>
      <c r="D1478" s="3">
        <v>260</v>
      </c>
    </row>
    <row r="1479" spans="1:4" x14ac:dyDescent="0.25">
      <c r="A1479" s="3">
        <v>0.32658453531405401</v>
      </c>
      <c r="B1479" s="3">
        <v>268.11823736014901</v>
      </c>
      <c r="C1479" s="3">
        <v>0.32700000000000001</v>
      </c>
      <c r="D1479" s="3">
        <v>268</v>
      </c>
    </row>
    <row r="1480" spans="1:4" x14ac:dyDescent="0.25">
      <c r="A1480" s="3">
        <v>0.22183174711665299</v>
      </c>
      <c r="B1480" s="3">
        <v>348.04797992338302</v>
      </c>
      <c r="C1480" s="3">
        <v>0.222</v>
      </c>
      <c r="D1480" s="3">
        <v>348</v>
      </c>
    </row>
    <row r="1481" spans="1:4" x14ac:dyDescent="0.25">
      <c r="A1481" s="3">
        <v>0.21524644676818999</v>
      </c>
      <c r="B1481" s="3">
        <v>478.31125945560399</v>
      </c>
      <c r="C1481" s="3">
        <v>0.215</v>
      </c>
      <c r="D1481" s="3">
        <v>478</v>
      </c>
    </row>
    <row r="1482" spans="1:4" x14ac:dyDescent="0.25">
      <c r="A1482" s="3">
        <v>0.471938970265874</v>
      </c>
      <c r="B1482" s="3">
        <v>155.913341303343</v>
      </c>
      <c r="C1482" s="3">
        <v>0.47199999999999998</v>
      </c>
      <c r="D1482" s="3">
        <v>156</v>
      </c>
    </row>
    <row r="1483" spans="1:4" x14ac:dyDescent="0.25">
      <c r="A1483" s="3">
        <v>0.35604046084792501</v>
      </c>
      <c r="B1483" s="3">
        <v>604.46602751668797</v>
      </c>
      <c r="C1483" s="3">
        <v>0.35599999999999998</v>
      </c>
      <c r="D1483" s="3">
        <v>604</v>
      </c>
    </row>
    <row r="1484" spans="1:4" x14ac:dyDescent="0.25">
      <c r="A1484" s="3">
        <v>0.45822220681726</v>
      </c>
      <c r="B1484" s="3">
        <v>550.63058087946797</v>
      </c>
      <c r="C1484" s="3">
        <v>0.45800000000000002</v>
      </c>
      <c r="D1484" s="3">
        <v>551</v>
      </c>
    </row>
    <row r="1485" spans="1:4" x14ac:dyDescent="0.25">
      <c r="A1485" s="3">
        <v>0.280014769120076</v>
      </c>
      <c r="B1485" s="3">
        <v>336.14581923582301</v>
      </c>
      <c r="C1485" s="3">
        <v>0.28000000000000003</v>
      </c>
      <c r="D1485" s="3">
        <v>336</v>
      </c>
    </row>
    <row r="1486" spans="1:4" x14ac:dyDescent="0.25">
      <c r="A1486" s="3">
        <v>0.38574236082809699</v>
      </c>
      <c r="B1486" s="3">
        <v>463.93620618954202</v>
      </c>
      <c r="C1486" s="3">
        <v>0.38600000000000001</v>
      </c>
      <c r="D1486" s="3">
        <v>464</v>
      </c>
    </row>
    <row r="1487" spans="1:4" x14ac:dyDescent="0.25">
      <c r="A1487" s="3">
        <v>0.237991066759425</v>
      </c>
      <c r="B1487" s="3">
        <v>583.80846546372004</v>
      </c>
      <c r="C1487" s="3">
        <v>0.23799999999999999</v>
      </c>
      <c r="D1487" s="3">
        <v>584</v>
      </c>
    </row>
    <row r="1488" spans="1:4" x14ac:dyDescent="0.25">
      <c r="A1488" s="3">
        <v>0.244572985726206</v>
      </c>
      <c r="B1488" s="3">
        <v>604.85783899856006</v>
      </c>
      <c r="C1488" s="3">
        <v>0.245</v>
      </c>
      <c r="D1488" s="3">
        <v>605</v>
      </c>
    </row>
    <row r="1489" spans="1:4" x14ac:dyDescent="0.25">
      <c r="A1489" s="3">
        <v>0.41400976076148899</v>
      </c>
      <c r="B1489" s="3">
        <v>257.89784844724801</v>
      </c>
      <c r="C1489" s="3">
        <v>0.41399999999999998</v>
      </c>
      <c r="D1489" s="3">
        <v>258</v>
      </c>
    </row>
    <row r="1490" spans="1:4" x14ac:dyDescent="0.25">
      <c r="A1490" s="3">
        <v>0.256211733737088</v>
      </c>
      <c r="B1490" s="3">
        <v>473.953275908195</v>
      </c>
      <c r="C1490" s="3">
        <v>0.25600000000000001</v>
      </c>
      <c r="D1490" s="3">
        <v>474</v>
      </c>
    </row>
    <row r="1491" spans="1:4" x14ac:dyDescent="0.25">
      <c r="A1491" s="3">
        <v>0.50151576284794697</v>
      </c>
      <c r="B1491" s="3">
        <v>602.64572339849701</v>
      </c>
      <c r="C1491" s="3">
        <v>0.502</v>
      </c>
      <c r="D1491" s="3">
        <v>603</v>
      </c>
    </row>
    <row r="1492" spans="1:4" x14ac:dyDescent="0.25">
      <c r="A1492" s="3">
        <v>0.26758035397158503</v>
      </c>
      <c r="B1492" s="3">
        <v>420.23768665564302</v>
      </c>
      <c r="C1492" s="3">
        <v>0.26800000000000002</v>
      </c>
      <c r="D1492" s="3">
        <v>420</v>
      </c>
    </row>
    <row r="1493" spans="1:4" x14ac:dyDescent="0.25">
      <c r="A1493" s="3">
        <v>0.55964873432573403</v>
      </c>
      <c r="B1493" s="3">
        <v>360.171679329075</v>
      </c>
      <c r="C1493" s="3">
        <v>0.56000000000000005</v>
      </c>
      <c r="D1493" s="3">
        <v>360</v>
      </c>
    </row>
    <row r="1494" spans="1:4" x14ac:dyDescent="0.25">
      <c r="A1494" s="3">
        <v>0.51502246814195296</v>
      </c>
      <c r="B1494" s="3">
        <v>487.84359161550702</v>
      </c>
      <c r="C1494" s="3">
        <v>0.51500000000000001</v>
      </c>
      <c r="D1494" s="3">
        <v>488</v>
      </c>
    </row>
    <row r="1495" spans="1:4" x14ac:dyDescent="0.25">
      <c r="A1495" s="3">
        <v>0.27258804372831802</v>
      </c>
      <c r="B1495" s="3">
        <v>412.52717597124803</v>
      </c>
      <c r="C1495" s="3">
        <v>0.27300000000000002</v>
      </c>
      <c r="D1495" s="3">
        <v>413</v>
      </c>
    </row>
    <row r="1496" spans="1:4" x14ac:dyDescent="0.25">
      <c r="A1496" s="3">
        <v>0.246506277164558</v>
      </c>
      <c r="B1496" s="3">
        <v>278.70774218815802</v>
      </c>
      <c r="C1496" s="3">
        <v>0.247</v>
      </c>
      <c r="D1496" s="3">
        <v>279</v>
      </c>
    </row>
    <row r="1497" spans="1:4" x14ac:dyDescent="0.25">
      <c r="A1497" s="3">
        <v>0.43097863017752502</v>
      </c>
      <c r="B1497" s="3">
        <v>522.24122490920399</v>
      </c>
      <c r="C1497" s="3">
        <v>0.43099999999999999</v>
      </c>
      <c r="D1497" s="3">
        <v>522</v>
      </c>
    </row>
    <row r="1498" spans="1:4" x14ac:dyDescent="0.25">
      <c r="A1498" s="3">
        <v>0.486558003762812</v>
      </c>
      <c r="B1498" s="3">
        <v>588.47924829073895</v>
      </c>
      <c r="C1498" s="3">
        <v>0.48699999999999999</v>
      </c>
      <c r="D1498" s="3">
        <v>588</v>
      </c>
    </row>
    <row r="1499" spans="1:4" x14ac:dyDescent="0.25">
      <c r="A1499" s="3">
        <v>0.55227784102500499</v>
      </c>
      <c r="B1499" s="3">
        <v>570.74131961246997</v>
      </c>
      <c r="C1499" s="3">
        <v>0.55200000000000005</v>
      </c>
      <c r="D1499" s="3">
        <v>571</v>
      </c>
    </row>
    <row r="1500" spans="1:4" x14ac:dyDescent="0.25">
      <c r="A1500" s="3">
        <v>0.34520246190953202</v>
      </c>
      <c r="B1500" s="3">
        <v>442.14724953147999</v>
      </c>
      <c r="C1500" s="3">
        <v>0.34499999999999997</v>
      </c>
      <c r="D1500" s="3">
        <v>442</v>
      </c>
    </row>
    <row r="1501" spans="1:4" x14ac:dyDescent="0.25">
      <c r="A1501" s="3">
        <v>0.36373072461031802</v>
      </c>
      <c r="B1501" s="3">
        <v>599.78639570133805</v>
      </c>
      <c r="C1501" s="3">
        <v>0.36399999999999999</v>
      </c>
      <c r="D1501" s="3">
        <v>600</v>
      </c>
    </row>
    <row r="1502" spans="1:4" x14ac:dyDescent="0.25">
      <c r="A1502" s="3">
        <v>0.215691247649654</v>
      </c>
      <c r="B1502" s="3">
        <v>235.09093299952701</v>
      </c>
      <c r="C1502" s="3">
        <v>0.216</v>
      </c>
      <c r="D1502" s="3">
        <v>235</v>
      </c>
    </row>
    <row r="1503" spans="1:4" x14ac:dyDescent="0.25">
      <c r="A1503" s="3">
        <v>0.20307159321429899</v>
      </c>
      <c r="B1503" s="3">
        <v>370.78728388798498</v>
      </c>
      <c r="C1503" s="3">
        <v>0.20300000000000001</v>
      </c>
      <c r="D1503" s="3">
        <v>371</v>
      </c>
    </row>
    <row r="1504" spans="1:4" x14ac:dyDescent="0.25">
      <c r="A1504" s="3">
        <v>0.46493267500839502</v>
      </c>
      <c r="B1504" s="3">
        <v>493.12070945086799</v>
      </c>
      <c r="C1504" s="3">
        <v>0.46500000000000002</v>
      </c>
      <c r="D1504" s="3">
        <v>493</v>
      </c>
    </row>
    <row r="1505" spans="1:4" x14ac:dyDescent="0.25">
      <c r="A1505" s="3">
        <v>0.48001287838346401</v>
      </c>
      <c r="B1505" s="3">
        <v>378.51996698988</v>
      </c>
      <c r="C1505" s="3">
        <v>0.48</v>
      </c>
      <c r="D1505" s="3">
        <v>379</v>
      </c>
    </row>
    <row r="1506" spans="1:4" x14ac:dyDescent="0.25">
      <c r="A1506" s="3">
        <v>0.36186953589114901</v>
      </c>
      <c r="B1506" s="3">
        <v>386.22389140769099</v>
      </c>
      <c r="C1506" s="3">
        <v>0.36199999999999999</v>
      </c>
      <c r="D1506" s="3">
        <v>386</v>
      </c>
    </row>
    <row r="1507" spans="1:4" x14ac:dyDescent="0.25">
      <c r="A1507" s="3">
        <v>0.22298949884111</v>
      </c>
      <c r="B1507" s="3">
        <v>459.07169299532399</v>
      </c>
      <c r="C1507" s="3">
        <v>0.223</v>
      </c>
      <c r="D1507" s="3">
        <v>459</v>
      </c>
    </row>
    <row r="1508" spans="1:4" x14ac:dyDescent="0.25">
      <c r="A1508" s="3">
        <v>0.44155864967242597</v>
      </c>
      <c r="B1508" s="3">
        <v>329.00779932682002</v>
      </c>
      <c r="C1508" s="3">
        <v>0.442</v>
      </c>
      <c r="D1508" s="3">
        <v>329</v>
      </c>
    </row>
    <row r="1509" spans="1:4" x14ac:dyDescent="0.25">
      <c r="A1509" s="3">
        <v>0.51784288947818702</v>
      </c>
      <c r="B1509" s="3">
        <v>497.70435058897601</v>
      </c>
      <c r="C1509" s="3">
        <v>0.51800000000000002</v>
      </c>
      <c r="D1509" s="3">
        <v>498</v>
      </c>
    </row>
    <row r="1510" spans="1:4" x14ac:dyDescent="0.25">
      <c r="A1510" s="3">
        <v>0.58652683195089605</v>
      </c>
      <c r="B1510" s="3">
        <v>161.68259163702101</v>
      </c>
      <c r="C1510" s="3">
        <v>0.58699999999999997</v>
      </c>
      <c r="D1510" s="3">
        <v>162</v>
      </c>
    </row>
    <row r="1511" spans="1:4" x14ac:dyDescent="0.25">
      <c r="A1511" s="3">
        <v>0.264337181996112</v>
      </c>
      <c r="B1511" s="3">
        <v>409.62753540427798</v>
      </c>
      <c r="C1511" s="3">
        <v>0.26400000000000001</v>
      </c>
      <c r="D1511" s="3">
        <v>410</v>
      </c>
    </row>
    <row r="1512" spans="1:4" x14ac:dyDescent="0.25">
      <c r="A1512" s="3">
        <v>0.59845112436589798</v>
      </c>
      <c r="B1512" s="3">
        <v>426.05518060207402</v>
      </c>
      <c r="C1512" s="3">
        <v>0.59799999999999998</v>
      </c>
      <c r="D1512" s="3">
        <v>426</v>
      </c>
    </row>
    <row r="1513" spans="1:4" x14ac:dyDescent="0.25">
      <c r="A1513" s="3">
        <v>0.45173045550622098</v>
      </c>
      <c r="B1513" s="3">
        <v>379.67096719541598</v>
      </c>
      <c r="C1513" s="3">
        <v>0.45200000000000001</v>
      </c>
      <c r="D1513" s="3">
        <v>380</v>
      </c>
    </row>
    <row r="1514" spans="1:4" x14ac:dyDescent="0.25">
      <c r="A1514" s="3">
        <v>0.47734920110953299</v>
      </c>
      <c r="B1514" s="3">
        <v>582.847757353004</v>
      </c>
      <c r="C1514" s="3">
        <v>0.47699999999999998</v>
      </c>
      <c r="D1514" s="3">
        <v>583</v>
      </c>
    </row>
    <row r="1515" spans="1:4" x14ac:dyDescent="0.25">
      <c r="A1515" s="3">
        <v>0.45316357497913001</v>
      </c>
      <c r="B1515" s="3">
        <v>333.67801875783402</v>
      </c>
      <c r="C1515" s="3">
        <v>0.45300000000000001</v>
      </c>
      <c r="D1515" s="3">
        <v>334</v>
      </c>
    </row>
    <row r="1516" spans="1:4" x14ac:dyDescent="0.25">
      <c r="A1516" s="3">
        <v>0.35978957272290801</v>
      </c>
      <c r="B1516" s="3">
        <v>566.86966280649199</v>
      </c>
      <c r="C1516" s="3">
        <v>0.36</v>
      </c>
      <c r="D1516" s="3">
        <v>567</v>
      </c>
    </row>
    <row r="1517" spans="1:4" x14ac:dyDescent="0.25">
      <c r="A1517" s="3">
        <v>0.211524021757859</v>
      </c>
      <c r="B1517" s="3">
        <v>307.66452189654598</v>
      </c>
      <c r="C1517" s="3">
        <v>0.21199999999999999</v>
      </c>
      <c r="D1517" s="3">
        <v>308</v>
      </c>
    </row>
    <row r="1518" spans="1:4" x14ac:dyDescent="0.25">
      <c r="A1518" s="3">
        <v>0.39131136151359502</v>
      </c>
      <c r="B1518" s="3">
        <v>375.32015981831501</v>
      </c>
      <c r="C1518" s="3">
        <v>0.39100000000000001</v>
      </c>
      <c r="D1518" s="3">
        <v>375</v>
      </c>
    </row>
    <row r="1519" spans="1:4" x14ac:dyDescent="0.25">
      <c r="A1519" s="3">
        <v>0.33389488925696198</v>
      </c>
      <c r="B1519" s="3">
        <v>308.329468673451</v>
      </c>
      <c r="C1519" s="3">
        <v>0.33400000000000002</v>
      </c>
      <c r="D1519" s="3">
        <v>308</v>
      </c>
    </row>
    <row r="1520" spans="1:4" x14ac:dyDescent="0.25">
      <c r="A1520" s="3">
        <v>0.208548787668804</v>
      </c>
      <c r="B1520" s="3">
        <v>479.39212731319498</v>
      </c>
      <c r="C1520" s="3">
        <v>0.20899999999999999</v>
      </c>
      <c r="D1520" s="3">
        <v>479</v>
      </c>
    </row>
    <row r="1521" spans="1:4" x14ac:dyDescent="0.25">
      <c r="A1521" s="3">
        <v>0.35488994985290601</v>
      </c>
      <c r="B1521" s="3">
        <v>258.86664490944901</v>
      </c>
      <c r="C1521" s="3">
        <v>0.35499999999999998</v>
      </c>
      <c r="D1521" s="3">
        <v>259</v>
      </c>
    </row>
    <row r="1522" spans="1:4" x14ac:dyDescent="0.25">
      <c r="A1522" s="3">
        <v>0.54849242570256496</v>
      </c>
      <c r="B1522" s="3">
        <v>579.55791283819201</v>
      </c>
      <c r="C1522" s="3">
        <v>0.54800000000000004</v>
      </c>
      <c r="D1522" s="3">
        <v>580</v>
      </c>
    </row>
    <row r="1523" spans="1:4" x14ac:dyDescent="0.25">
      <c r="A1523" s="3">
        <v>0.33045162926320798</v>
      </c>
      <c r="B1523" s="3">
        <v>518.768286593825</v>
      </c>
      <c r="C1523" s="3">
        <v>0.33</v>
      </c>
      <c r="D1523" s="3">
        <v>519</v>
      </c>
    </row>
    <row r="1524" spans="1:4" x14ac:dyDescent="0.25">
      <c r="A1524" s="3">
        <v>0.44608487277347902</v>
      </c>
      <c r="B1524" s="3">
        <v>494.28013434214699</v>
      </c>
      <c r="C1524" s="3">
        <v>0.44600000000000001</v>
      </c>
      <c r="D1524" s="3">
        <v>494</v>
      </c>
    </row>
    <row r="1525" spans="1:4" x14ac:dyDescent="0.25">
      <c r="A1525" s="3">
        <v>0.24875969785982899</v>
      </c>
      <c r="B1525" s="3">
        <v>409.19507063239303</v>
      </c>
      <c r="C1525" s="3">
        <v>0.249</v>
      </c>
      <c r="D1525" s="3">
        <v>409</v>
      </c>
    </row>
    <row r="1526" spans="1:4" x14ac:dyDescent="0.25">
      <c r="A1526" s="3">
        <v>0.57923087251660499</v>
      </c>
      <c r="B1526" s="3">
        <v>208.97909115281001</v>
      </c>
      <c r="C1526" s="3">
        <v>0.57899999999999996</v>
      </c>
      <c r="D1526" s="3">
        <v>209</v>
      </c>
    </row>
    <row r="1527" spans="1:4" x14ac:dyDescent="0.25">
      <c r="A1527" s="3">
        <v>0.24296085048138399</v>
      </c>
      <c r="B1527" s="3">
        <v>455.34587212596801</v>
      </c>
      <c r="C1527" s="3">
        <v>0.24299999999999999</v>
      </c>
      <c r="D1527" s="3">
        <v>455</v>
      </c>
    </row>
    <row r="1528" spans="1:4" x14ac:dyDescent="0.25">
      <c r="A1528" s="3">
        <v>0.56378727371836601</v>
      </c>
      <c r="B1528" s="3">
        <v>515.30654971550098</v>
      </c>
      <c r="C1528" s="3">
        <v>0.56399999999999995</v>
      </c>
      <c r="D1528" s="3">
        <v>515</v>
      </c>
    </row>
    <row r="1529" spans="1:4" x14ac:dyDescent="0.25">
      <c r="A1529" s="3">
        <v>0.43632528259508002</v>
      </c>
      <c r="B1529" s="3">
        <v>486.95887581915002</v>
      </c>
      <c r="C1529" s="3">
        <v>0.436</v>
      </c>
      <c r="D1529" s="3">
        <v>487</v>
      </c>
    </row>
    <row r="1530" spans="1:4" x14ac:dyDescent="0.25">
      <c r="A1530" s="3">
        <v>0.43202407330249099</v>
      </c>
      <c r="B1530" s="3">
        <v>370.183348515825</v>
      </c>
      <c r="C1530" s="3">
        <v>0.432</v>
      </c>
      <c r="D1530" s="3">
        <v>370</v>
      </c>
    </row>
    <row r="1531" spans="1:4" x14ac:dyDescent="0.25">
      <c r="A1531" s="3">
        <v>0.43699982856855102</v>
      </c>
      <c r="B1531" s="3">
        <v>198.58150567813399</v>
      </c>
      <c r="C1531" s="3">
        <v>0.437</v>
      </c>
      <c r="D1531" s="3">
        <v>199</v>
      </c>
    </row>
    <row r="1532" spans="1:4" x14ac:dyDescent="0.25">
      <c r="A1532" s="3">
        <v>0.55993204350118597</v>
      </c>
      <c r="B1532" s="3">
        <v>582.16549020298305</v>
      </c>
      <c r="C1532" s="3">
        <v>0.56000000000000005</v>
      </c>
      <c r="D1532" s="3">
        <v>582</v>
      </c>
    </row>
    <row r="1533" spans="1:4" x14ac:dyDescent="0.25">
      <c r="A1533" s="3">
        <v>0.54072716364615203</v>
      </c>
      <c r="B1533" s="3">
        <v>289.73067526814498</v>
      </c>
      <c r="C1533" s="3">
        <v>0.54100000000000004</v>
      </c>
      <c r="D1533" s="3">
        <v>290</v>
      </c>
    </row>
    <row r="1534" spans="1:4" x14ac:dyDescent="0.25">
      <c r="A1534" s="3">
        <v>0.25409131552021802</v>
      </c>
      <c r="B1534" s="3">
        <v>338.20194561223002</v>
      </c>
      <c r="C1534" s="3">
        <v>0.254</v>
      </c>
      <c r="D1534" s="3">
        <v>338</v>
      </c>
    </row>
    <row r="1535" spans="1:4" x14ac:dyDescent="0.25">
      <c r="A1535" s="3">
        <v>0.29729918247340698</v>
      </c>
      <c r="B1535" s="3">
        <v>197.31859211444799</v>
      </c>
      <c r="C1535" s="3">
        <v>0.29699999999999999</v>
      </c>
      <c r="D1535" s="3">
        <v>197</v>
      </c>
    </row>
    <row r="1536" spans="1:4" x14ac:dyDescent="0.25">
      <c r="A1536" s="3">
        <v>0.22413321195813701</v>
      </c>
      <c r="B1536" s="3">
        <v>490.38160559084002</v>
      </c>
      <c r="C1536" s="3">
        <v>0.224</v>
      </c>
      <c r="D1536" s="3">
        <v>490</v>
      </c>
    </row>
    <row r="1537" spans="1:4" x14ac:dyDescent="0.25">
      <c r="A1537" s="3">
        <v>0.49365792975492001</v>
      </c>
      <c r="B1537" s="3">
        <v>346.72776251763003</v>
      </c>
      <c r="C1537" s="3">
        <v>0.49399999999999999</v>
      </c>
      <c r="D1537" s="3">
        <v>347</v>
      </c>
    </row>
    <row r="1538" spans="1:4" x14ac:dyDescent="0.25">
      <c r="A1538" s="3">
        <v>0.27353984447676399</v>
      </c>
      <c r="B1538" s="3">
        <v>278.74534293502302</v>
      </c>
      <c r="C1538" s="3">
        <v>0.27400000000000002</v>
      </c>
      <c r="D1538" s="3">
        <v>279</v>
      </c>
    </row>
    <row r="1539" spans="1:4" x14ac:dyDescent="0.25">
      <c r="A1539" s="3">
        <v>0.48157745424783899</v>
      </c>
      <c r="B1539" s="3">
        <v>455.77571650877201</v>
      </c>
      <c r="C1539" s="3">
        <v>0.48199999999999998</v>
      </c>
      <c r="D1539" s="3">
        <v>456</v>
      </c>
    </row>
    <row r="1540" spans="1:4" x14ac:dyDescent="0.25">
      <c r="A1540" s="3">
        <v>0.53719972149634398</v>
      </c>
      <c r="B1540" s="3">
        <v>330.62279634725598</v>
      </c>
      <c r="C1540" s="3">
        <v>0.53700000000000003</v>
      </c>
      <c r="D1540" s="3">
        <v>331</v>
      </c>
    </row>
    <row r="1541" spans="1:4" x14ac:dyDescent="0.25">
      <c r="A1541" s="3">
        <v>0.27739189577627699</v>
      </c>
      <c r="B1541" s="3">
        <v>436.34503552515997</v>
      </c>
      <c r="C1541" s="3">
        <v>0.27700000000000002</v>
      </c>
      <c r="D1541" s="3">
        <v>436</v>
      </c>
    </row>
    <row r="1542" spans="1:4" x14ac:dyDescent="0.25">
      <c r="A1542" s="3">
        <v>0.231921647268128</v>
      </c>
      <c r="B1542" s="3">
        <v>368.82183910422702</v>
      </c>
      <c r="C1542" s="3">
        <v>0.23200000000000001</v>
      </c>
      <c r="D1542" s="3">
        <v>369</v>
      </c>
    </row>
    <row r="1543" spans="1:4" x14ac:dyDescent="0.25">
      <c r="A1543" s="3">
        <v>0.56742814415306997</v>
      </c>
      <c r="B1543" s="3">
        <v>257.51666342761399</v>
      </c>
      <c r="C1543" s="3">
        <v>0.56699999999999995</v>
      </c>
      <c r="D1543" s="3">
        <v>258</v>
      </c>
    </row>
    <row r="1544" spans="1:4" x14ac:dyDescent="0.25">
      <c r="A1544" s="3">
        <v>0.43261147392088201</v>
      </c>
      <c r="B1544" s="3">
        <v>383.71441164835699</v>
      </c>
      <c r="C1544" s="3">
        <v>0.433</v>
      </c>
      <c r="D1544" s="3">
        <v>384</v>
      </c>
    </row>
    <row r="1545" spans="1:4" x14ac:dyDescent="0.25">
      <c r="A1545" s="3">
        <v>0.253876508133414</v>
      </c>
      <c r="B1545" s="3">
        <v>238.885892848092</v>
      </c>
      <c r="C1545" s="3">
        <v>0.254</v>
      </c>
      <c r="D1545" s="3">
        <v>239</v>
      </c>
    </row>
    <row r="1546" spans="1:4" x14ac:dyDescent="0.25">
      <c r="A1546" s="3">
        <v>0.29354726933737701</v>
      </c>
      <c r="B1546" s="3">
        <v>538.87721531646503</v>
      </c>
      <c r="C1546" s="3">
        <v>0.29399999999999998</v>
      </c>
      <c r="D1546" s="3">
        <v>539</v>
      </c>
    </row>
    <row r="1547" spans="1:4" x14ac:dyDescent="0.25">
      <c r="A1547" s="3">
        <v>0.24830079033366301</v>
      </c>
      <c r="B1547" s="3">
        <v>469.03817441627302</v>
      </c>
      <c r="C1547" s="3">
        <v>0.248</v>
      </c>
      <c r="D1547" s="3">
        <v>469</v>
      </c>
    </row>
    <row r="1548" spans="1:4" x14ac:dyDescent="0.25">
      <c r="A1548" s="3">
        <v>0.484045732232051</v>
      </c>
      <c r="B1548" s="3">
        <v>277.63380110781901</v>
      </c>
      <c r="C1548" s="3">
        <v>0.48399999999999999</v>
      </c>
      <c r="D1548" s="3">
        <v>278</v>
      </c>
    </row>
    <row r="1549" spans="1:4" x14ac:dyDescent="0.25">
      <c r="A1549" s="3">
        <v>0.39058759549352301</v>
      </c>
      <c r="B1549" s="3">
        <v>364.29521465037698</v>
      </c>
      <c r="C1549" s="3">
        <v>0.39100000000000001</v>
      </c>
      <c r="D1549" s="3">
        <v>364</v>
      </c>
    </row>
    <row r="1550" spans="1:4" x14ac:dyDescent="0.25">
      <c r="A1550" s="3">
        <v>0.56351169883614405</v>
      </c>
      <c r="B1550" s="3">
        <v>438.43171778194198</v>
      </c>
      <c r="C1550" s="3">
        <v>0.56399999999999995</v>
      </c>
      <c r="D1550" s="3">
        <v>438</v>
      </c>
    </row>
    <row r="1551" spans="1:4" x14ac:dyDescent="0.25">
      <c r="A1551" s="3">
        <v>0.51411031445913102</v>
      </c>
      <c r="B1551" s="3">
        <v>257.93927056130298</v>
      </c>
      <c r="C1551" s="3">
        <v>0.51400000000000001</v>
      </c>
      <c r="D1551" s="3">
        <v>258</v>
      </c>
    </row>
    <row r="1552" spans="1:4" x14ac:dyDescent="0.25">
      <c r="A1552" s="3">
        <v>0.27222707064693702</v>
      </c>
      <c r="B1552" s="3">
        <v>288.50921796586601</v>
      </c>
      <c r="C1552" s="3">
        <v>0.27200000000000002</v>
      </c>
      <c r="D1552" s="3">
        <v>289</v>
      </c>
    </row>
    <row r="1553" spans="1:4" x14ac:dyDescent="0.25">
      <c r="A1553" s="3">
        <v>0.37893341522215102</v>
      </c>
      <c r="B1553" s="3">
        <v>201.011096419344</v>
      </c>
      <c r="C1553" s="3">
        <v>0.379</v>
      </c>
      <c r="D1553" s="3">
        <v>201</v>
      </c>
    </row>
    <row r="1554" spans="1:4" x14ac:dyDescent="0.25">
      <c r="A1554" s="3">
        <v>0.52958859067577002</v>
      </c>
      <c r="B1554" s="3">
        <v>388.68013644473501</v>
      </c>
      <c r="C1554" s="3">
        <v>0.53</v>
      </c>
      <c r="D1554" s="3">
        <v>389</v>
      </c>
    </row>
    <row r="1555" spans="1:4" x14ac:dyDescent="0.25">
      <c r="A1555" s="3">
        <v>0.57066590804627804</v>
      </c>
      <c r="B1555" s="3">
        <v>313.11677281757602</v>
      </c>
      <c r="C1555" s="3">
        <v>0.57099999999999995</v>
      </c>
      <c r="D1555" s="3">
        <v>313</v>
      </c>
    </row>
    <row r="1556" spans="1:4" x14ac:dyDescent="0.25">
      <c r="A1556" s="3">
        <v>0.385509320525315</v>
      </c>
      <c r="B1556" s="3">
        <v>402.00718662042601</v>
      </c>
      <c r="C1556" s="3">
        <v>0.38600000000000001</v>
      </c>
      <c r="D1556" s="3">
        <v>402</v>
      </c>
    </row>
    <row r="1557" spans="1:4" x14ac:dyDescent="0.25">
      <c r="A1557" s="3">
        <v>0.53402635791062103</v>
      </c>
      <c r="B1557" s="3">
        <v>473.47460827078999</v>
      </c>
      <c r="C1557" s="3">
        <v>0.53400000000000003</v>
      </c>
      <c r="D1557" s="3">
        <v>473</v>
      </c>
    </row>
    <row r="1558" spans="1:4" x14ac:dyDescent="0.25">
      <c r="A1558" s="3">
        <v>0.47707633009733802</v>
      </c>
      <c r="B1558" s="3">
        <v>269.77213048119103</v>
      </c>
      <c r="C1558" s="3">
        <v>0.47699999999999998</v>
      </c>
      <c r="D1558" s="3">
        <v>270</v>
      </c>
    </row>
    <row r="1559" spans="1:4" x14ac:dyDescent="0.25">
      <c r="A1559" s="3">
        <v>0.46788914609645699</v>
      </c>
      <c r="B1559" s="3">
        <v>402.900660111376</v>
      </c>
      <c r="C1559" s="3">
        <v>0.46800000000000003</v>
      </c>
      <c r="D1559" s="3">
        <v>403</v>
      </c>
    </row>
    <row r="1560" spans="1:4" x14ac:dyDescent="0.25">
      <c r="A1560" s="3">
        <v>0.32891407537005501</v>
      </c>
      <c r="B1560" s="3">
        <v>463.92430073307202</v>
      </c>
      <c r="C1560" s="3">
        <v>0.32900000000000001</v>
      </c>
      <c r="D1560" s="3">
        <v>464</v>
      </c>
    </row>
    <row r="1561" spans="1:4" x14ac:dyDescent="0.25">
      <c r="A1561" s="3">
        <v>0.58950546264306802</v>
      </c>
      <c r="B1561" s="3">
        <v>279.46251479769802</v>
      </c>
      <c r="C1561" s="3">
        <v>0.59</v>
      </c>
      <c r="D1561" s="3">
        <v>279</v>
      </c>
    </row>
    <row r="1562" spans="1:4" x14ac:dyDescent="0.25">
      <c r="A1562" s="3">
        <v>0.37276579319806902</v>
      </c>
      <c r="B1562" s="3">
        <v>467.64391989783297</v>
      </c>
      <c r="C1562" s="3">
        <v>0.373</v>
      </c>
      <c r="D1562" s="3">
        <v>468</v>
      </c>
    </row>
    <row r="1563" spans="1:4" x14ac:dyDescent="0.25">
      <c r="A1563" s="3">
        <v>0.220405016545453</v>
      </c>
      <c r="B1563" s="3">
        <v>151.08682499814</v>
      </c>
      <c r="C1563" s="3">
        <v>0.22</v>
      </c>
      <c r="D1563" s="3">
        <v>151</v>
      </c>
    </row>
    <row r="1564" spans="1:4" x14ac:dyDescent="0.25">
      <c r="A1564" s="3">
        <v>0.31254532752394498</v>
      </c>
      <c r="B1564" s="3">
        <v>469.45972772575601</v>
      </c>
      <c r="C1564" s="3">
        <v>0.313</v>
      </c>
      <c r="D1564" s="3">
        <v>469</v>
      </c>
    </row>
    <row r="1565" spans="1:4" x14ac:dyDescent="0.25">
      <c r="A1565" s="3">
        <v>0.33218943231231701</v>
      </c>
      <c r="B1565" s="3">
        <v>311.43222261378401</v>
      </c>
      <c r="C1565" s="3">
        <v>0.33200000000000002</v>
      </c>
      <c r="D1565" s="3">
        <v>311</v>
      </c>
    </row>
    <row r="1566" spans="1:4" x14ac:dyDescent="0.25">
      <c r="A1566" s="3">
        <v>0.44458211783337698</v>
      </c>
      <c r="B1566" s="3">
        <v>496.464671115192</v>
      </c>
      <c r="C1566" s="3">
        <v>0.44500000000000001</v>
      </c>
      <c r="D1566" s="3">
        <v>496</v>
      </c>
    </row>
    <row r="1567" spans="1:4" x14ac:dyDescent="0.25">
      <c r="A1567" s="3">
        <v>0.51117922569460605</v>
      </c>
      <c r="B1567" s="3">
        <v>285.278573364686</v>
      </c>
      <c r="C1567" s="3">
        <v>0.51100000000000001</v>
      </c>
      <c r="D1567" s="3">
        <v>285</v>
      </c>
    </row>
    <row r="1568" spans="1:4" x14ac:dyDescent="0.25">
      <c r="A1568" s="3">
        <v>0.55782282740778799</v>
      </c>
      <c r="B1568" s="3">
        <v>324.08886246809402</v>
      </c>
      <c r="C1568" s="3">
        <v>0.55800000000000005</v>
      </c>
      <c r="D1568" s="3">
        <v>324</v>
      </c>
    </row>
    <row r="1569" spans="1:4" x14ac:dyDescent="0.25">
      <c r="A1569" s="3">
        <v>0.42543081268454003</v>
      </c>
      <c r="B1569" s="3">
        <v>598.56621911808804</v>
      </c>
      <c r="C1569" s="3">
        <v>0.42499999999999999</v>
      </c>
      <c r="D1569" s="3">
        <v>599</v>
      </c>
    </row>
    <row r="1570" spans="1:4" x14ac:dyDescent="0.25">
      <c r="A1570" s="3">
        <v>0.51902859225599995</v>
      </c>
      <c r="B1570" s="3">
        <v>535.77421286568097</v>
      </c>
      <c r="C1570" s="3">
        <v>0.51900000000000002</v>
      </c>
      <c r="D1570" s="3">
        <v>536</v>
      </c>
    </row>
    <row r="1571" spans="1:4" x14ac:dyDescent="0.25">
      <c r="A1571" s="3">
        <v>0.28436335671380603</v>
      </c>
      <c r="B1571" s="3">
        <v>289.916504555747</v>
      </c>
      <c r="C1571" s="3">
        <v>0.28399999999999997</v>
      </c>
      <c r="D1571" s="3">
        <v>290</v>
      </c>
    </row>
    <row r="1572" spans="1:4" x14ac:dyDescent="0.25">
      <c r="A1572" s="3">
        <v>0.26813530414734199</v>
      </c>
      <c r="B1572" s="3">
        <v>539.91321851704095</v>
      </c>
      <c r="C1572" s="3">
        <v>0.26800000000000002</v>
      </c>
      <c r="D1572" s="3">
        <v>540</v>
      </c>
    </row>
    <row r="1573" spans="1:4" x14ac:dyDescent="0.25">
      <c r="A1573" s="3">
        <v>0.48134186568336601</v>
      </c>
      <c r="B1573" s="3">
        <v>211.05660220100501</v>
      </c>
      <c r="C1573" s="3">
        <v>0.48099999999999998</v>
      </c>
      <c r="D1573" s="3">
        <v>211</v>
      </c>
    </row>
    <row r="1574" spans="1:4" x14ac:dyDescent="0.25">
      <c r="A1574" s="3">
        <v>0.20907400419257799</v>
      </c>
      <c r="B1574" s="3">
        <v>218.65728759041301</v>
      </c>
      <c r="C1574" s="3">
        <v>0.20899999999999999</v>
      </c>
      <c r="D1574" s="3">
        <v>219</v>
      </c>
    </row>
    <row r="1575" spans="1:4" x14ac:dyDescent="0.25">
      <c r="A1575" s="3">
        <v>0.46726508624104202</v>
      </c>
      <c r="B1575" s="3">
        <v>167.59919657362599</v>
      </c>
      <c r="C1575" s="3">
        <v>0.46700000000000003</v>
      </c>
      <c r="D1575" s="3">
        <v>168</v>
      </c>
    </row>
    <row r="1576" spans="1:4" x14ac:dyDescent="0.25">
      <c r="A1576" s="3">
        <v>0.27364802925850801</v>
      </c>
      <c r="B1576" s="3">
        <v>417.36831686631803</v>
      </c>
      <c r="C1576" s="3">
        <v>0.27400000000000002</v>
      </c>
      <c r="D1576" s="3">
        <v>417</v>
      </c>
    </row>
    <row r="1577" spans="1:4" x14ac:dyDescent="0.25">
      <c r="A1577" s="3">
        <v>0.57202856010594405</v>
      </c>
      <c r="B1577" s="3">
        <v>556.50134002475204</v>
      </c>
      <c r="C1577" s="3">
        <v>0.57199999999999995</v>
      </c>
      <c r="D1577" s="3">
        <v>557</v>
      </c>
    </row>
    <row r="1578" spans="1:4" x14ac:dyDescent="0.25">
      <c r="A1578" s="3">
        <v>0.38732951602444199</v>
      </c>
      <c r="B1578" s="3">
        <v>534.04543757473596</v>
      </c>
      <c r="C1578" s="3">
        <v>0.38700000000000001</v>
      </c>
      <c r="D1578" s="3">
        <v>534</v>
      </c>
    </row>
    <row r="1579" spans="1:4" x14ac:dyDescent="0.25">
      <c r="A1579" s="3">
        <v>0.49877297467674703</v>
      </c>
      <c r="B1579" s="3">
        <v>175.437477782374</v>
      </c>
      <c r="C1579" s="3">
        <v>0.499</v>
      </c>
      <c r="D1579" s="3">
        <v>175</v>
      </c>
    </row>
    <row r="1580" spans="1:4" x14ac:dyDescent="0.25">
      <c r="A1580" s="3">
        <v>0.28945019028323299</v>
      </c>
      <c r="B1580" s="3">
        <v>265.93932223275698</v>
      </c>
      <c r="C1580" s="3">
        <v>0.28899999999999998</v>
      </c>
      <c r="D1580" s="3">
        <v>266</v>
      </c>
    </row>
    <row r="1581" spans="1:4" x14ac:dyDescent="0.25">
      <c r="A1581" s="3">
        <v>0.23084243236805199</v>
      </c>
      <c r="B1581" s="3">
        <v>239.650760505443</v>
      </c>
      <c r="C1581" s="3">
        <v>0.23100000000000001</v>
      </c>
      <c r="D1581" s="3">
        <v>240</v>
      </c>
    </row>
    <row r="1582" spans="1:4" x14ac:dyDescent="0.25">
      <c r="A1582" s="3">
        <v>0.34382217226654599</v>
      </c>
      <c r="B1582" s="3">
        <v>323.599823287861</v>
      </c>
      <c r="C1582" s="3">
        <v>0.34399999999999997</v>
      </c>
      <c r="D1582" s="3">
        <v>324</v>
      </c>
    </row>
    <row r="1583" spans="1:4" x14ac:dyDescent="0.25">
      <c r="A1583" s="3">
        <v>0.52275741108871798</v>
      </c>
      <c r="B1583" s="3">
        <v>586.646281236959</v>
      </c>
      <c r="C1583" s="3">
        <v>0.52300000000000002</v>
      </c>
      <c r="D1583" s="3">
        <v>587</v>
      </c>
    </row>
    <row r="1584" spans="1:4" x14ac:dyDescent="0.25">
      <c r="A1584" s="3">
        <v>0.40774210633596902</v>
      </c>
      <c r="B1584" s="3">
        <v>241.24460146812501</v>
      </c>
      <c r="C1584" s="3">
        <v>0.40799999999999997</v>
      </c>
      <c r="D1584" s="3">
        <v>241</v>
      </c>
    </row>
    <row r="1585" spans="1:4" x14ac:dyDescent="0.25">
      <c r="A1585" s="3">
        <v>0.36304676482486598</v>
      </c>
      <c r="B1585" s="3">
        <v>210.428026540357</v>
      </c>
      <c r="C1585" s="3">
        <v>0.36299999999999999</v>
      </c>
      <c r="D1585" s="3">
        <v>210</v>
      </c>
    </row>
    <row r="1586" spans="1:4" x14ac:dyDescent="0.25">
      <c r="A1586" s="3">
        <v>0.40124164709284399</v>
      </c>
      <c r="B1586" s="3">
        <v>255.098957452115</v>
      </c>
      <c r="C1586" s="3">
        <v>0.40100000000000002</v>
      </c>
      <c r="D1586" s="3">
        <v>255</v>
      </c>
    </row>
    <row r="1587" spans="1:4" x14ac:dyDescent="0.25">
      <c r="A1587" s="3">
        <v>0.31717451798588198</v>
      </c>
      <c r="B1587" s="3">
        <v>213.84712803023601</v>
      </c>
      <c r="C1587" s="3">
        <v>0.317</v>
      </c>
      <c r="D1587" s="3">
        <v>214</v>
      </c>
    </row>
    <row r="1588" spans="1:4" x14ac:dyDescent="0.25">
      <c r="A1588" s="3">
        <v>0.20873046541349899</v>
      </c>
      <c r="B1588" s="3">
        <v>582.14142125727699</v>
      </c>
      <c r="C1588" s="3">
        <v>0.20899999999999999</v>
      </c>
      <c r="D1588" s="3">
        <v>582</v>
      </c>
    </row>
    <row r="1589" spans="1:4" x14ac:dyDescent="0.25">
      <c r="A1589" s="3">
        <v>0.29429798804715601</v>
      </c>
      <c r="B1589" s="3">
        <v>500.79106576567</v>
      </c>
      <c r="C1589" s="3">
        <v>0.29399999999999998</v>
      </c>
      <c r="D1589" s="3">
        <v>501</v>
      </c>
    </row>
    <row r="1590" spans="1:4" x14ac:dyDescent="0.25">
      <c r="A1590" s="3">
        <v>0.39500866749965302</v>
      </c>
      <c r="B1590" s="3">
        <v>494.174877484528</v>
      </c>
      <c r="C1590" s="3">
        <v>0.39500000000000002</v>
      </c>
      <c r="D1590" s="3">
        <v>494</v>
      </c>
    </row>
    <row r="1591" spans="1:4" x14ac:dyDescent="0.25">
      <c r="A1591" s="3">
        <v>0.31765923410932601</v>
      </c>
      <c r="B1591" s="3">
        <v>151.93470384333199</v>
      </c>
      <c r="C1591" s="3">
        <v>0.318</v>
      </c>
      <c r="D1591" s="3">
        <v>152</v>
      </c>
    </row>
    <row r="1592" spans="1:4" x14ac:dyDescent="0.25">
      <c r="A1592" s="3">
        <v>0.555927379395877</v>
      </c>
      <c r="B1592" s="3">
        <v>172.34369495668801</v>
      </c>
      <c r="C1592" s="3">
        <v>0.55600000000000005</v>
      </c>
      <c r="D1592" s="3">
        <v>172</v>
      </c>
    </row>
    <row r="1593" spans="1:4" x14ac:dyDescent="0.25">
      <c r="A1593" s="3">
        <v>0.42591023305056402</v>
      </c>
      <c r="B1593" s="3">
        <v>545.071552875056</v>
      </c>
      <c r="C1593" s="3">
        <v>0.42599999999999999</v>
      </c>
      <c r="D1593" s="3">
        <v>545</v>
      </c>
    </row>
    <row r="1594" spans="1:4" x14ac:dyDescent="0.25">
      <c r="A1594" s="3">
        <v>0.54839193650345297</v>
      </c>
      <c r="B1594" s="3">
        <v>380.75451693214598</v>
      </c>
      <c r="C1594" s="3">
        <v>0.54800000000000004</v>
      </c>
      <c r="D1594" s="3">
        <v>381</v>
      </c>
    </row>
    <row r="1595" spans="1:4" x14ac:dyDescent="0.25">
      <c r="A1595" s="3">
        <v>0.207374615235069</v>
      </c>
      <c r="B1595" s="3">
        <v>554.05983068177102</v>
      </c>
      <c r="C1595" s="3">
        <v>0.20699999999999999</v>
      </c>
      <c r="D1595" s="3">
        <v>554</v>
      </c>
    </row>
    <row r="1596" spans="1:4" x14ac:dyDescent="0.25">
      <c r="A1596" s="3">
        <v>0.376183545980598</v>
      </c>
      <c r="B1596" s="3">
        <v>181.68293888435699</v>
      </c>
      <c r="C1596" s="3">
        <v>0.376</v>
      </c>
      <c r="D1596" s="3">
        <v>182</v>
      </c>
    </row>
    <row r="1597" spans="1:4" x14ac:dyDescent="0.25">
      <c r="A1597" s="3">
        <v>0.28344186078359901</v>
      </c>
      <c r="B1597" s="3">
        <v>463.88926363040798</v>
      </c>
      <c r="C1597" s="3">
        <v>0.28299999999999997</v>
      </c>
      <c r="D1597" s="3">
        <v>464</v>
      </c>
    </row>
    <row r="1598" spans="1:4" x14ac:dyDescent="0.25">
      <c r="A1598" s="3">
        <v>0.56069858939386497</v>
      </c>
      <c r="B1598" s="3">
        <v>204.55260967430101</v>
      </c>
      <c r="C1598" s="3">
        <v>0.56100000000000005</v>
      </c>
      <c r="D1598" s="3">
        <v>205</v>
      </c>
    </row>
    <row r="1599" spans="1:4" x14ac:dyDescent="0.25">
      <c r="A1599" s="3">
        <v>0.31988425789925201</v>
      </c>
      <c r="B1599" s="3">
        <v>329.77142953907099</v>
      </c>
      <c r="C1599" s="3">
        <v>0.32</v>
      </c>
      <c r="D1599" s="3">
        <v>330</v>
      </c>
    </row>
    <row r="1600" spans="1:4" x14ac:dyDescent="0.25">
      <c r="A1600" s="3">
        <v>0.34225800568566001</v>
      </c>
      <c r="B1600" s="3">
        <v>570.94545650941905</v>
      </c>
      <c r="C1600" s="3">
        <v>0.34200000000000003</v>
      </c>
      <c r="D1600" s="3">
        <v>571</v>
      </c>
    </row>
    <row r="1601" spans="1:4" x14ac:dyDescent="0.25">
      <c r="A1601" s="3">
        <v>0.50122607118334195</v>
      </c>
      <c r="B1601" s="3">
        <v>183.56652138078101</v>
      </c>
      <c r="C1601" s="3">
        <v>0.501</v>
      </c>
      <c r="D1601" s="3">
        <v>184</v>
      </c>
    </row>
    <row r="1602" spans="1:4" x14ac:dyDescent="0.25">
      <c r="A1602" s="3">
        <v>0.39252605808166302</v>
      </c>
      <c r="B1602" s="3">
        <v>577.877445490627</v>
      </c>
      <c r="C1602" s="3">
        <v>0.39300000000000002</v>
      </c>
      <c r="D1602" s="3">
        <v>578</v>
      </c>
    </row>
    <row r="1603" spans="1:4" x14ac:dyDescent="0.25">
      <c r="A1603" s="3">
        <v>0.41251088172706102</v>
      </c>
      <c r="B1603" s="3">
        <v>567.02261499639906</v>
      </c>
      <c r="C1603" s="3">
        <v>0.41299999999999998</v>
      </c>
      <c r="D1603" s="3">
        <v>567</v>
      </c>
    </row>
    <row r="1604" spans="1:4" x14ac:dyDescent="0.25">
      <c r="A1604" s="3">
        <v>0.378172154277367</v>
      </c>
      <c r="B1604" s="3">
        <v>213.440989361883</v>
      </c>
      <c r="C1604" s="3">
        <v>0.378</v>
      </c>
      <c r="D1604" s="3">
        <v>213</v>
      </c>
    </row>
    <row r="1605" spans="1:4" x14ac:dyDescent="0.25">
      <c r="A1605" s="3">
        <v>0.24331742165952699</v>
      </c>
      <c r="B1605" s="3">
        <v>256.70485363624698</v>
      </c>
      <c r="C1605" s="3">
        <v>0.24299999999999999</v>
      </c>
      <c r="D1605" s="3">
        <v>257</v>
      </c>
    </row>
    <row r="1606" spans="1:4" x14ac:dyDescent="0.25">
      <c r="A1606" s="3">
        <v>0.25396501728902499</v>
      </c>
      <c r="B1606" s="3">
        <v>368.70059502422799</v>
      </c>
      <c r="C1606" s="3">
        <v>0.254</v>
      </c>
      <c r="D1606" s="3">
        <v>369</v>
      </c>
    </row>
    <row r="1607" spans="1:4" x14ac:dyDescent="0.25">
      <c r="A1607" s="3">
        <v>0.500323436731545</v>
      </c>
      <c r="B1607" s="3">
        <v>496.54766702536102</v>
      </c>
      <c r="C1607" s="3">
        <v>0.5</v>
      </c>
      <c r="D1607" s="3">
        <v>497</v>
      </c>
    </row>
    <row r="1608" spans="1:4" x14ac:dyDescent="0.25">
      <c r="A1608" s="3">
        <v>0.59710889646072396</v>
      </c>
      <c r="B1608" s="3">
        <v>260.44158904607599</v>
      </c>
      <c r="C1608" s="3">
        <v>0.59699999999999998</v>
      </c>
      <c r="D1608" s="3">
        <v>260</v>
      </c>
    </row>
    <row r="1609" spans="1:4" x14ac:dyDescent="0.25">
      <c r="A1609" s="3">
        <v>0.53294354090656104</v>
      </c>
      <c r="B1609" s="3">
        <v>566.88351202198601</v>
      </c>
      <c r="C1609" s="3">
        <v>0.53300000000000003</v>
      </c>
      <c r="D1609" s="3">
        <v>567</v>
      </c>
    </row>
    <row r="1610" spans="1:4" x14ac:dyDescent="0.25">
      <c r="A1610" s="3">
        <v>0.42565908092667398</v>
      </c>
      <c r="B1610" s="3">
        <v>564.77280705972998</v>
      </c>
      <c r="C1610" s="3">
        <v>0.42599999999999999</v>
      </c>
      <c r="D1610" s="3">
        <v>565</v>
      </c>
    </row>
    <row r="1611" spans="1:4" x14ac:dyDescent="0.25">
      <c r="A1611" s="3">
        <v>0.83563362032879396</v>
      </c>
      <c r="B1611" s="3">
        <v>362.86692144614199</v>
      </c>
      <c r="C1611" s="3">
        <v>0.83599999999999997</v>
      </c>
      <c r="D1611" s="3">
        <v>363</v>
      </c>
    </row>
    <row r="1612" spans="1:4" x14ac:dyDescent="0.25">
      <c r="A1612" s="3">
        <v>0.64386052132858096</v>
      </c>
      <c r="B1612" s="3">
        <v>262.223534643797</v>
      </c>
      <c r="C1612" s="3">
        <v>0.64400000000000002</v>
      </c>
      <c r="D1612" s="3">
        <v>262</v>
      </c>
    </row>
    <row r="1613" spans="1:4" x14ac:dyDescent="0.25">
      <c r="A1613" s="3">
        <v>0.84493643096105697</v>
      </c>
      <c r="B1613" s="3">
        <v>525.68999510298704</v>
      </c>
      <c r="C1613" s="3">
        <v>0.84499999999999997</v>
      </c>
      <c r="D1613" s="3">
        <v>526</v>
      </c>
    </row>
    <row r="1614" spans="1:4" x14ac:dyDescent="0.25">
      <c r="A1614" s="3">
        <v>0.78089948387022801</v>
      </c>
      <c r="B1614" s="3">
        <v>347.537086112108</v>
      </c>
      <c r="C1614" s="3">
        <v>0.78100000000000003</v>
      </c>
      <c r="D1614" s="3">
        <v>348</v>
      </c>
    </row>
    <row r="1615" spans="1:4" x14ac:dyDescent="0.25">
      <c r="A1615" s="3">
        <v>0.83861866107487104</v>
      </c>
      <c r="B1615" s="3">
        <v>404.53025424757197</v>
      </c>
      <c r="C1615" s="3">
        <v>0.83899999999999997</v>
      </c>
      <c r="D1615" s="3">
        <v>405</v>
      </c>
    </row>
    <row r="1616" spans="1:4" x14ac:dyDescent="0.25">
      <c r="A1616" s="3">
        <v>0.83179555980932696</v>
      </c>
      <c r="B1616" s="3">
        <v>193.89247190160299</v>
      </c>
      <c r="C1616" s="3">
        <v>0.83199999999999996</v>
      </c>
      <c r="D1616" s="3">
        <v>194</v>
      </c>
    </row>
    <row r="1617" spans="1:4" x14ac:dyDescent="0.25">
      <c r="A1617" s="3">
        <v>0.91727479789520305</v>
      </c>
      <c r="B1617" s="3">
        <v>339.543826450567</v>
      </c>
      <c r="C1617" s="3">
        <v>0.91700000000000004</v>
      </c>
      <c r="D1617" s="3">
        <v>340</v>
      </c>
    </row>
    <row r="1618" spans="1:4" x14ac:dyDescent="0.25">
      <c r="A1618" s="3">
        <v>0.81280498348367203</v>
      </c>
      <c r="B1618" s="3">
        <v>209.230913652238</v>
      </c>
      <c r="C1618" s="3">
        <v>0.81299999999999994</v>
      </c>
      <c r="D1618" s="3">
        <v>209</v>
      </c>
    </row>
    <row r="1619" spans="1:4" x14ac:dyDescent="0.25">
      <c r="A1619" s="3">
        <v>0.62891759059190999</v>
      </c>
      <c r="B1619" s="3">
        <v>605.38753686542395</v>
      </c>
      <c r="C1619" s="3">
        <v>0.629</v>
      </c>
      <c r="D1619" s="3">
        <v>605</v>
      </c>
    </row>
    <row r="1620" spans="1:4" x14ac:dyDescent="0.25">
      <c r="A1620" s="3">
        <v>0.63954328130628002</v>
      </c>
      <c r="B1620" s="3">
        <v>597.92204150482803</v>
      </c>
      <c r="C1620" s="3">
        <v>0.64</v>
      </c>
      <c r="D1620" s="3">
        <v>598</v>
      </c>
    </row>
    <row r="1621" spans="1:4" x14ac:dyDescent="0.25">
      <c r="A1621" s="3">
        <v>0.689469289869451</v>
      </c>
      <c r="B1621" s="3">
        <v>368.92685310225602</v>
      </c>
      <c r="C1621" s="3">
        <v>0.68899999999999995</v>
      </c>
      <c r="D1621" s="3">
        <v>369</v>
      </c>
    </row>
    <row r="1622" spans="1:4" x14ac:dyDescent="0.25">
      <c r="A1622" s="3">
        <v>0.693859122393362</v>
      </c>
      <c r="B1622" s="3">
        <v>505.71867064855098</v>
      </c>
      <c r="C1622" s="3">
        <v>0.69399999999999995</v>
      </c>
      <c r="D1622" s="3">
        <v>506</v>
      </c>
    </row>
    <row r="1623" spans="1:4" x14ac:dyDescent="0.25">
      <c r="A1623" s="3">
        <v>0.74195087486142197</v>
      </c>
      <c r="B1623" s="3">
        <v>566.70055477584401</v>
      </c>
      <c r="C1623" s="3">
        <v>0.74199999999999999</v>
      </c>
      <c r="D1623" s="3">
        <v>567</v>
      </c>
    </row>
    <row r="1624" spans="1:4" x14ac:dyDescent="0.25">
      <c r="A1624" s="3">
        <v>0.80022044600667197</v>
      </c>
      <c r="B1624" s="3">
        <v>586.06851631487996</v>
      </c>
      <c r="C1624" s="3">
        <v>0.8</v>
      </c>
      <c r="D1624" s="3">
        <v>586</v>
      </c>
    </row>
    <row r="1625" spans="1:4" x14ac:dyDescent="0.25">
      <c r="A1625" s="3">
        <v>0.71723733083402696</v>
      </c>
      <c r="B1625" s="3">
        <v>180.69045348998401</v>
      </c>
      <c r="C1625" s="3">
        <v>0.71699999999999997</v>
      </c>
      <c r="D1625" s="3">
        <v>181</v>
      </c>
    </row>
    <row r="1626" spans="1:4" x14ac:dyDescent="0.25">
      <c r="A1626" s="3">
        <v>0.69299815102348095</v>
      </c>
      <c r="B1626" s="3">
        <v>498.86714311764098</v>
      </c>
      <c r="C1626" s="3">
        <v>0.69299999999999995</v>
      </c>
      <c r="D1626" s="3">
        <v>499</v>
      </c>
    </row>
    <row r="1627" spans="1:4" x14ac:dyDescent="0.25">
      <c r="A1627" s="3">
        <v>0.80049561474174202</v>
      </c>
      <c r="B1627" s="3">
        <v>165.333686796378</v>
      </c>
      <c r="C1627" s="3">
        <v>0.8</v>
      </c>
      <c r="D1627" s="3">
        <v>165</v>
      </c>
    </row>
    <row r="1628" spans="1:4" x14ac:dyDescent="0.25">
      <c r="A1628" s="3">
        <v>0.74527143951611197</v>
      </c>
      <c r="B1628" s="3">
        <v>73.600749777117002</v>
      </c>
      <c r="C1628" s="3">
        <v>0.745</v>
      </c>
      <c r="D1628" s="3">
        <v>74</v>
      </c>
    </row>
    <row r="1629" spans="1:4" x14ac:dyDescent="0.25">
      <c r="A1629" s="3">
        <v>0.61444050044922505</v>
      </c>
      <c r="B1629" s="3">
        <v>52.646353372760899</v>
      </c>
      <c r="C1629" s="3">
        <v>0.61399999999999999</v>
      </c>
      <c r="D1629" s="3">
        <v>53</v>
      </c>
    </row>
    <row r="1630" spans="1:4" x14ac:dyDescent="0.25">
      <c r="A1630" s="3">
        <v>0.81935535453270603</v>
      </c>
      <c r="B1630" s="3">
        <v>241.24841741311999</v>
      </c>
      <c r="C1630" s="3">
        <v>0.81899999999999995</v>
      </c>
      <c r="D1630" s="3">
        <v>241</v>
      </c>
    </row>
    <row r="1631" spans="1:4" x14ac:dyDescent="0.25">
      <c r="A1631" s="3">
        <v>0.603406973865936</v>
      </c>
      <c r="B1631" s="3">
        <v>149.75288736152299</v>
      </c>
      <c r="C1631" s="3">
        <v>0.60299999999999998</v>
      </c>
      <c r="D1631" s="3">
        <v>150</v>
      </c>
    </row>
    <row r="1632" spans="1:4" x14ac:dyDescent="0.25">
      <c r="A1632" s="3">
        <v>0.699881150446238</v>
      </c>
      <c r="B1632" s="3">
        <v>310.03595144725398</v>
      </c>
      <c r="C1632" s="3">
        <v>0.7</v>
      </c>
      <c r="D1632" s="3">
        <v>310</v>
      </c>
    </row>
    <row r="1633" spans="1:4" x14ac:dyDescent="0.25">
      <c r="A1633" s="3">
        <v>0.75426632744591504</v>
      </c>
      <c r="B1633" s="3">
        <v>314.093690552711</v>
      </c>
      <c r="C1633" s="3">
        <v>0.754</v>
      </c>
      <c r="D1633" s="3">
        <v>314</v>
      </c>
    </row>
    <row r="1634" spans="1:4" x14ac:dyDescent="0.25">
      <c r="A1634" s="3">
        <v>0.77528703948041899</v>
      </c>
      <c r="B1634" s="3">
        <v>325.80072283978097</v>
      </c>
      <c r="C1634" s="3">
        <v>0.77500000000000002</v>
      </c>
      <c r="D1634" s="3">
        <v>326</v>
      </c>
    </row>
    <row r="1635" spans="1:4" x14ac:dyDescent="0.25">
      <c r="A1635" s="3">
        <v>0.664813849775162</v>
      </c>
      <c r="B1635" s="3">
        <v>57.458275971590098</v>
      </c>
      <c r="C1635" s="3">
        <v>0.66500000000000004</v>
      </c>
      <c r="D1635" s="3">
        <v>57</v>
      </c>
    </row>
    <row r="1636" spans="1:4" x14ac:dyDescent="0.25">
      <c r="A1636" s="3">
        <v>0.81898483008096201</v>
      </c>
      <c r="B1636" s="3">
        <v>437.63479706133501</v>
      </c>
      <c r="C1636" s="3">
        <v>0.81899999999999995</v>
      </c>
      <c r="D1636" s="3">
        <v>438</v>
      </c>
    </row>
    <row r="1637" spans="1:4" x14ac:dyDescent="0.25">
      <c r="A1637" s="3">
        <v>0.88905118484293599</v>
      </c>
      <c r="B1637" s="3">
        <v>542.22463662972405</v>
      </c>
      <c r="C1637" s="3">
        <v>0.88900000000000001</v>
      </c>
      <c r="D1637" s="3">
        <v>542</v>
      </c>
    </row>
    <row r="1638" spans="1:4" x14ac:dyDescent="0.25">
      <c r="A1638" s="3">
        <v>0.72694033472144504</v>
      </c>
      <c r="B1638" s="3">
        <v>432.11231247230302</v>
      </c>
      <c r="C1638" s="3">
        <v>0.72699999999999998</v>
      </c>
      <c r="D1638" s="3">
        <v>432</v>
      </c>
    </row>
    <row r="1639" spans="1:4" x14ac:dyDescent="0.25">
      <c r="A1639" s="3">
        <v>0.71121569563132603</v>
      </c>
      <c r="B1639" s="3">
        <v>260.759489835924</v>
      </c>
      <c r="C1639" s="3">
        <v>0.71099999999999997</v>
      </c>
      <c r="D1639" s="3">
        <v>261</v>
      </c>
    </row>
    <row r="1640" spans="1:4" x14ac:dyDescent="0.25">
      <c r="A1640" s="3">
        <v>0.608739381940678</v>
      </c>
      <c r="B1640" s="3">
        <v>155.545125976246</v>
      </c>
      <c r="C1640" s="3">
        <v>0.60899999999999999</v>
      </c>
      <c r="D1640" s="3">
        <v>156</v>
      </c>
    </row>
    <row r="1641" spans="1:4" x14ac:dyDescent="0.25">
      <c r="A1641" s="3">
        <v>0.69606954806351395</v>
      </c>
      <c r="B1641" s="3">
        <v>68.833717014364495</v>
      </c>
      <c r="C1641" s="3">
        <v>0.69599999999999995</v>
      </c>
      <c r="D1641" s="3">
        <v>69</v>
      </c>
    </row>
    <row r="1642" spans="1:4" x14ac:dyDescent="0.25">
      <c r="A1642" s="3">
        <v>0.72321897295212501</v>
      </c>
      <c r="B1642" s="3">
        <v>342.05544988721198</v>
      </c>
      <c r="C1642" s="3">
        <v>0.72299999999999998</v>
      </c>
      <c r="D1642" s="3">
        <v>342</v>
      </c>
    </row>
    <row r="1643" spans="1:4" x14ac:dyDescent="0.25">
      <c r="A1643" s="3">
        <v>0.77499408737719999</v>
      </c>
      <c r="B1643" s="3">
        <v>171.10779125818701</v>
      </c>
      <c r="C1643" s="3">
        <v>0.77500000000000002</v>
      </c>
      <c r="D1643" s="3">
        <v>171</v>
      </c>
    </row>
    <row r="1644" spans="1:4" x14ac:dyDescent="0.25">
      <c r="A1644" s="3">
        <v>0.62558458245443005</v>
      </c>
      <c r="B1644" s="3">
        <v>258.095119017424</v>
      </c>
      <c r="C1644" s="3">
        <v>0.626</v>
      </c>
      <c r="D1644" s="3">
        <v>258</v>
      </c>
    </row>
    <row r="1645" spans="1:4" x14ac:dyDescent="0.25">
      <c r="A1645" s="3">
        <v>0.72004738797289602</v>
      </c>
      <c r="B1645" s="3">
        <v>298.37548971855898</v>
      </c>
      <c r="C1645" s="3">
        <v>0.72</v>
      </c>
      <c r="D1645" s="3">
        <v>298</v>
      </c>
    </row>
    <row r="1646" spans="1:4" x14ac:dyDescent="0.25">
      <c r="A1646" s="3">
        <v>0.89235845205775</v>
      </c>
      <c r="B1646" s="3">
        <v>80.015258216972001</v>
      </c>
      <c r="C1646" s="3">
        <v>0.89200000000000002</v>
      </c>
      <c r="D1646" s="3">
        <v>80</v>
      </c>
    </row>
    <row r="1647" spans="1:4" x14ac:dyDescent="0.25">
      <c r="A1647" s="3">
        <v>0.89795136634059902</v>
      </c>
      <c r="B1647" s="3">
        <v>495.70479869434098</v>
      </c>
      <c r="C1647" s="3">
        <v>0.89800000000000002</v>
      </c>
      <c r="D1647" s="3">
        <v>496</v>
      </c>
    </row>
    <row r="1648" spans="1:4" x14ac:dyDescent="0.25">
      <c r="A1648" s="3">
        <v>0.89462760173991995</v>
      </c>
      <c r="B1648" s="3">
        <v>146.267543303991</v>
      </c>
      <c r="C1648" s="3">
        <v>0.89500000000000002</v>
      </c>
      <c r="D1648" s="3">
        <v>146</v>
      </c>
    </row>
    <row r="1649" spans="1:4" x14ac:dyDescent="0.25">
      <c r="A1649" s="3">
        <v>0.71665981600284401</v>
      </c>
      <c r="B1649" s="3">
        <v>297.383607288333</v>
      </c>
      <c r="C1649" s="3">
        <v>0.71699999999999997</v>
      </c>
      <c r="D1649" s="3">
        <v>297</v>
      </c>
    </row>
    <row r="1650" spans="1:4" x14ac:dyDescent="0.25">
      <c r="A1650" s="3">
        <v>0.885055477643655</v>
      </c>
      <c r="B1650" s="3">
        <v>18.647607917862501</v>
      </c>
      <c r="C1650" s="3">
        <v>0.88500000000000001</v>
      </c>
      <c r="D1650" s="3">
        <v>19</v>
      </c>
    </row>
    <row r="1651" spans="1:4" x14ac:dyDescent="0.25">
      <c r="A1651" s="3">
        <v>0.66667492301257403</v>
      </c>
      <c r="B1651" s="3">
        <v>540.10950117685002</v>
      </c>
      <c r="C1651" s="3">
        <v>0.66700000000000004</v>
      </c>
      <c r="D1651" s="3">
        <v>540</v>
      </c>
    </row>
    <row r="1652" spans="1:4" x14ac:dyDescent="0.25">
      <c r="A1652" s="3">
        <v>0.72685982810289795</v>
      </c>
      <c r="B1652" s="3">
        <v>236.560263166802</v>
      </c>
      <c r="C1652" s="3">
        <v>0.72699999999999998</v>
      </c>
      <c r="D1652" s="3">
        <v>237</v>
      </c>
    </row>
    <row r="1653" spans="1:4" x14ac:dyDescent="0.25">
      <c r="A1653" s="3">
        <v>0.87783253437314002</v>
      </c>
      <c r="B1653" s="3">
        <v>94.429940165254905</v>
      </c>
      <c r="C1653" s="3">
        <v>0.878</v>
      </c>
      <c r="D1653" s="3">
        <v>94</v>
      </c>
    </row>
    <row r="1654" spans="1:4" x14ac:dyDescent="0.25">
      <c r="A1654" s="3">
        <v>0.68972253050437005</v>
      </c>
      <c r="B1654" s="3">
        <v>566.19207945891901</v>
      </c>
      <c r="C1654" s="3">
        <v>0.69</v>
      </c>
      <c r="D1654" s="3">
        <v>566</v>
      </c>
    </row>
    <row r="1655" spans="1:4" x14ac:dyDescent="0.25">
      <c r="A1655" s="3">
        <v>0.855076794735251</v>
      </c>
      <c r="B1655" s="3">
        <v>264.73621107308202</v>
      </c>
      <c r="C1655" s="3">
        <v>0.85499999999999998</v>
      </c>
      <c r="D1655" s="3">
        <v>265</v>
      </c>
    </row>
    <row r="1656" spans="1:4" x14ac:dyDescent="0.25">
      <c r="A1656" s="3">
        <v>0.86608920206763795</v>
      </c>
      <c r="B1656" s="3">
        <v>213.78152929549401</v>
      </c>
      <c r="C1656" s="3">
        <v>0.86599999999999999</v>
      </c>
      <c r="D1656" s="3">
        <v>214</v>
      </c>
    </row>
    <row r="1657" spans="1:4" x14ac:dyDescent="0.25">
      <c r="A1657" s="3">
        <v>0.87778034457554799</v>
      </c>
      <c r="B1657" s="3">
        <v>298.75143272300897</v>
      </c>
      <c r="C1657" s="3">
        <v>0.878</v>
      </c>
      <c r="D1657" s="3">
        <v>299</v>
      </c>
    </row>
    <row r="1658" spans="1:4" x14ac:dyDescent="0.25">
      <c r="A1658" s="3">
        <v>0.64576974375128604</v>
      </c>
      <c r="B1658" s="3">
        <v>401.083899374113</v>
      </c>
      <c r="C1658" s="3">
        <v>0.64600000000000002</v>
      </c>
      <c r="D1658" s="3">
        <v>401</v>
      </c>
    </row>
    <row r="1659" spans="1:4" x14ac:dyDescent="0.25">
      <c r="A1659" s="3">
        <v>0.83346593710801398</v>
      </c>
      <c r="B1659" s="3">
        <v>290.47964452061001</v>
      </c>
      <c r="C1659" s="3">
        <v>0.83299999999999996</v>
      </c>
      <c r="D1659" s="3">
        <v>290</v>
      </c>
    </row>
    <row r="1660" spans="1:4" x14ac:dyDescent="0.25">
      <c r="A1660" s="3">
        <v>0.695883180835558</v>
      </c>
      <c r="B1660" s="3">
        <v>408.89973019927203</v>
      </c>
      <c r="C1660" s="3">
        <v>0.69599999999999995</v>
      </c>
      <c r="D1660" s="3">
        <v>409</v>
      </c>
    </row>
    <row r="1661" spans="1:4" x14ac:dyDescent="0.25">
      <c r="A1661" s="3">
        <v>0.69977099416530397</v>
      </c>
      <c r="B1661" s="3">
        <v>163.969175801294</v>
      </c>
      <c r="C1661" s="3">
        <v>0.7</v>
      </c>
      <c r="D1661" s="3">
        <v>164</v>
      </c>
    </row>
    <row r="1662" spans="1:4" x14ac:dyDescent="0.25">
      <c r="A1662" s="3">
        <v>0.60125180345604101</v>
      </c>
      <c r="B1662" s="3">
        <v>81.681045092962705</v>
      </c>
      <c r="C1662" s="3">
        <v>0.60099999999999998</v>
      </c>
      <c r="D1662" s="3">
        <v>82</v>
      </c>
    </row>
    <row r="1663" spans="1:4" x14ac:dyDescent="0.25">
      <c r="A1663" s="3">
        <v>0.80407445911571596</v>
      </c>
      <c r="B1663" s="3">
        <v>140.77312698434599</v>
      </c>
      <c r="C1663" s="3">
        <v>0.80400000000000005</v>
      </c>
      <c r="D1663" s="3">
        <v>141</v>
      </c>
    </row>
    <row r="1664" spans="1:4" x14ac:dyDescent="0.25">
      <c r="A1664" s="3">
        <v>0.73368586649317102</v>
      </c>
      <c r="B1664" s="3">
        <v>492.39751721768403</v>
      </c>
      <c r="C1664" s="3">
        <v>0.73399999999999999</v>
      </c>
      <c r="D1664" s="3">
        <v>492</v>
      </c>
    </row>
    <row r="1665" spans="1:4" x14ac:dyDescent="0.25">
      <c r="A1665" s="3">
        <v>0.83765614526304499</v>
      </c>
      <c r="B1665" s="3">
        <v>591.42758750701705</v>
      </c>
      <c r="C1665" s="3">
        <v>0.83799999999999997</v>
      </c>
      <c r="D1665" s="3">
        <v>591</v>
      </c>
    </row>
    <row r="1666" spans="1:4" x14ac:dyDescent="0.25">
      <c r="A1666" s="3">
        <v>0.61463372524968696</v>
      </c>
      <c r="B1666" s="3">
        <v>263.99129248331002</v>
      </c>
      <c r="C1666" s="3">
        <v>0.61499999999999999</v>
      </c>
      <c r="D1666" s="3">
        <v>264</v>
      </c>
    </row>
    <row r="1667" spans="1:4" x14ac:dyDescent="0.25">
      <c r="A1667" s="3">
        <v>0.89625604614314103</v>
      </c>
      <c r="B1667" s="3">
        <v>595.41418439474103</v>
      </c>
      <c r="C1667" s="3">
        <v>0.89600000000000002</v>
      </c>
      <c r="D1667" s="3">
        <v>595</v>
      </c>
    </row>
    <row r="1668" spans="1:4" x14ac:dyDescent="0.25">
      <c r="A1668" s="3">
        <v>0.78642406651937802</v>
      </c>
      <c r="B1668" s="3">
        <v>537.05089939340701</v>
      </c>
      <c r="C1668" s="3">
        <v>0.78600000000000003</v>
      </c>
      <c r="D1668" s="3">
        <v>537</v>
      </c>
    </row>
    <row r="1669" spans="1:4" x14ac:dyDescent="0.25">
      <c r="A1669" s="3">
        <v>0.90493798351106103</v>
      </c>
      <c r="B1669" s="3">
        <v>479.119829193687</v>
      </c>
      <c r="C1669" s="3">
        <v>0.90500000000000003</v>
      </c>
      <c r="D1669" s="3">
        <v>479</v>
      </c>
    </row>
    <row r="1670" spans="1:4" x14ac:dyDescent="0.25">
      <c r="A1670" s="3">
        <v>0.715626262588965</v>
      </c>
      <c r="B1670" s="3">
        <v>391.48998557066398</v>
      </c>
      <c r="C1670" s="3">
        <v>0.71599999999999997</v>
      </c>
      <c r="D1670" s="3">
        <v>391</v>
      </c>
    </row>
    <row r="1671" spans="1:4" x14ac:dyDescent="0.25">
      <c r="A1671" s="3">
        <v>0.60861768128615401</v>
      </c>
      <c r="B1671" s="3">
        <v>381.911143596947</v>
      </c>
      <c r="C1671" s="3">
        <v>0.60899999999999999</v>
      </c>
      <c r="D1671" s="3">
        <v>382</v>
      </c>
    </row>
    <row r="1672" spans="1:4" x14ac:dyDescent="0.25">
      <c r="A1672" s="3">
        <v>0.88829308999740397</v>
      </c>
      <c r="B1672" s="3">
        <v>389.36758257349499</v>
      </c>
      <c r="C1672" s="3">
        <v>0.88800000000000001</v>
      </c>
      <c r="D1672" s="3">
        <v>389</v>
      </c>
    </row>
    <row r="1673" spans="1:4" x14ac:dyDescent="0.25">
      <c r="A1673" s="3">
        <v>0.73340398707791898</v>
      </c>
      <c r="B1673" s="3">
        <v>165.70957311758301</v>
      </c>
      <c r="C1673" s="3">
        <v>0.73299999999999998</v>
      </c>
      <c r="D1673" s="3">
        <v>166</v>
      </c>
    </row>
    <row r="1674" spans="1:4" x14ac:dyDescent="0.25">
      <c r="A1674" s="3">
        <v>0.70551250977962798</v>
      </c>
      <c r="B1674" s="3">
        <v>62.906663500175398</v>
      </c>
      <c r="C1674" s="3">
        <v>0.70599999999999996</v>
      </c>
      <c r="D1674" s="3">
        <v>63</v>
      </c>
    </row>
    <row r="1675" spans="1:4" x14ac:dyDescent="0.25">
      <c r="A1675" s="3">
        <v>0.82354800878601397</v>
      </c>
      <c r="B1675" s="3">
        <v>230.744423960837</v>
      </c>
      <c r="C1675" s="3">
        <v>0.82399999999999995</v>
      </c>
      <c r="D1675" s="3">
        <v>231</v>
      </c>
    </row>
    <row r="1676" spans="1:4" x14ac:dyDescent="0.25">
      <c r="A1676" s="3">
        <v>0.61292657370397297</v>
      </c>
      <c r="B1676" s="3">
        <v>224.74423000784299</v>
      </c>
      <c r="C1676" s="3">
        <v>0.61299999999999999</v>
      </c>
      <c r="D1676" s="3">
        <v>225</v>
      </c>
    </row>
    <row r="1677" spans="1:4" x14ac:dyDescent="0.25">
      <c r="A1677" s="3">
        <v>0.72958396729802399</v>
      </c>
      <c r="B1677" s="3">
        <v>574.37479038550998</v>
      </c>
      <c r="C1677" s="3">
        <v>0.73</v>
      </c>
      <c r="D1677" s="3">
        <v>574</v>
      </c>
    </row>
    <row r="1678" spans="1:4" x14ac:dyDescent="0.25">
      <c r="A1678" s="3">
        <v>0.79720986059264198</v>
      </c>
      <c r="B1678" s="3">
        <v>453.58058974893999</v>
      </c>
      <c r="C1678" s="3">
        <v>0.79700000000000004</v>
      </c>
      <c r="D1678" s="3">
        <v>454</v>
      </c>
    </row>
    <row r="1679" spans="1:4" x14ac:dyDescent="0.25">
      <c r="A1679" s="3">
        <v>0.74276112387163595</v>
      </c>
      <c r="B1679" s="3">
        <v>62.835833718154902</v>
      </c>
      <c r="C1679" s="3">
        <v>0.74299999999999999</v>
      </c>
      <c r="D1679" s="3">
        <v>63</v>
      </c>
    </row>
    <row r="1680" spans="1:4" x14ac:dyDescent="0.25">
      <c r="A1680" s="3">
        <v>0.65495353988272798</v>
      </c>
      <c r="B1680" s="3">
        <v>357.137052525304</v>
      </c>
      <c r="C1680" s="3">
        <v>0.65500000000000003</v>
      </c>
      <c r="D1680" s="3">
        <v>357</v>
      </c>
    </row>
    <row r="1681" spans="1:4" x14ac:dyDescent="0.25">
      <c r="A1681" s="3">
        <v>0.76798842059908001</v>
      </c>
      <c r="B1681" s="3">
        <v>155.196376121583</v>
      </c>
      <c r="C1681" s="3">
        <v>0.76800000000000002</v>
      </c>
      <c r="D1681" s="3">
        <v>155</v>
      </c>
    </row>
    <row r="1682" spans="1:4" x14ac:dyDescent="0.25">
      <c r="A1682" s="3">
        <v>0.82661225794251303</v>
      </c>
      <c r="B1682" s="3">
        <v>102.93484443652299</v>
      </c>
      <c r="C1682" s="3">
        <v>0.82699999999999996</v>
      </c>
      <c r="D1682" s="3">
        <v>103</v>
      </c>
    </row>
    <row r="1683" spans="1:4" x14ac:dyDescent="0.25">
      <c r="A1683" s="3">
        <v>0.82817857456780397</v>
      </c>
      <c r="B1683" s="3">
        <v>38.384839486857402</v>
      </c>
      <c r="C1683" s="3">
        <v>0.82799999999999996</v>
      </c>
      <c r="D1683" s="3">
        <v>38</v>
      </c>
    </row>
    <row r="1684" spans="1:4" x14ac:dyDescent="0.25">
      <c r="A1684" s="3">
        <v>0.69429458696365298</v>
      </c>
      <c r="B1684" s="3">
        <v>97.847466938278302</v>
      </c>
      <c r="C1684" s="3">
        <v>0.69399999999999995</v>
      </c>
      <c r="D1684" s="3">
        <v>98</v>
      </c>
    </row>
    <row r="1685" spans="1:4" x14ac:dyDescent="0.25">
      <c r="A1685" s="3">
        <v>0.744026748593971</v>
      </c>
      <c r="B1685" s="3">
        <v>409.69977866597299</v>
      </c>
      <c r="C1685" s="3">
        <v>0.74399999999999999</v>
      </c>
      <c r="D1685" s="3">
        <v>410</v>
      </c>
    </row>
    <row r="1686" spans="1:4" x14ac:dyDescent="0.25">
      <c r="A1686" s="3">
        <v>0.791269969644117</v>
      </c>
      <c r="B1686" s="3">
        <v>536.89072414558598</v>
      </c>
      <c r="C1686" s="3">
        <v>0.79100000000000004</v>
      </c>
      <c r="D1686" s="3">
        <v>537</v>
      </c>
    </row>
    <row r="1687" spans="1:4" x14ac:dyDescent="0.25">
      <c r="A1687" s="3">
        <v>0.63194741037983604</v>
      </c>
      <c r="B1687" s="3">
        <v>270.98876734089401</v>
      </c>
      <c r="C1687" s="3">
        <v>0.63200000000000001</v>
      </c>
      <c r="D1687" s="3">
        <v>271</v>
      </c>
    </row>
    <row r="1688" spans="1:4" x14ac:dyDescent="0.25">
      <c r="A1688" s="3">
        <v>0.89219107073107096</v>
      </c>
      <c r="B1688" s="3">
        <v>496.12624721812699</v>
      </c>
      <c r="C1688" s="3">
        <v>0.89200000000000002</v>
      </c>
      <c r="D1688" s="3">
        <v>496</v>
      </c>
    </row>
    <row r="1689" spans="1:4" x14ac:dyDescent="0.25">
      <c r="A1689" s="3">
        <v>0.66927991768086204</v>
      </c>
      <c r="B1689" s="3">
        <v>404.42974010851202</v>
      </c>
      <c r="C1689" s="3">
        <v>0.66900000000000004</v>
      </c>
      <c r="D1689" s="3">
        <v>404</v>
      </c>
    </row>
    <row r="1690" spans="1:4" x14ac:dyDescent="0.25">
      <c r="A1690" s="3">
        <v>0.70596411154980798</v>
      </c>
      <c r="B1690" s="3">
        <v>325.14817522904599</v>
      </c>
      <c r="C1690" s="3">
        <v>0.70599999999999996</v>
      </c>
      <c r="D1690" s="3">
        <v>325</v>
      </c>
    </row>
    <row r="1691" spans="1:4" x14ac:dyDescent="0.25">
      <c r="A1691" s="3">
        <v>0.82488670088645499</v>
      </c>
      <c r="B1691" s="3">
        <v>561.68490449214801</v>
      </c>
      <c r="C1691" s="3">
        <v>0.82499999999999996</v>
      </c>
      <c r="D1691" s="3">
        <v>562</v>
      </c>
    </row>
    <row r="1692" spans="1:4" x14ac:dyDescent="0.25">
      <c r="A1692" s="3">
        <v>0.87945260495331801</v>
      </c>
      <c r="B1692" s="3">
        <v>110.33925898944101</v>
      </c>
      <c r="C1692" s="3">
        <v>0.879</v>
      </c>
      <c r="D1692" s="3">
        <v>110</v>
      </c>
    </row>
    <row r="1693" spans="1:4" x14ac:dyDescent="0.25">
      <c r="A1693" s="3">
        <v>0.72468771897901096</v>
      </c>
      <c r="B1693" s="3">
        <v>311.036844825049</v>
      </c>
      <c r="C1693" s="3">
        <v>0.72499999999999998</v>
      </c>
      <c r="D1693" s="3">
        <v>311</v>
      </c>
    </row>
    <row r="1694" spans="1:4" x14ac:dyDescent="0.25">
      <c r="A1694" s="3">
        <v>0.89715808697477895</v>
      </c>
      <c r="B1694" s="3">
        <v>39.611178212968198</v>
      </c>
      <c r="C1694" s="3">
        <v>0.89700000000000002</v>
      </c>
      <c r="D1694" s="3">
        <v>40</v>
      </c>
    </row>
    <row r="1695" spans="1:4" x14ac:dyDescent="0.25">
      <c r="A1695" s="3">
        <v>0.72714790585468303</v>
      </c>
      <c r="B1695" s="3">
        <v>416.22004754372199</v>
      </c>
      <c r="C1695" s="3">
        <v>0.72699999999999998</v>
      </c>
      <c r="D1695" s="3">
        <v>416</v>
      </c>
    </row>
    <row r="1696" spans="1:4" x14ac:dyDescent="0.25">
      <c r="A1696" s="3">
        <v>0.70276697061564397</v>
      </c>
      <c r="B1696" s="3">
        <v>261.376091421985</v>
      </c>
      <c r="C1696" s="3">
        <v>0.70299999999999996</v>
      </c>
      <c r="D1696" s="3">
        <v>261</v>
      </c>
    </row>
    <row r="1697" spans="1:4" x14ac:dyDescent="0.25">
      <c r="A1697" s="3">
        <v>0.80793464498157297</v>
      </c>
      <c r="B1697" s="3">
        <v>566.08833679097995</v>
      </c>
      <c r="C1697" s="3">
        <v>0.80800000000000005</v>
      </c>
      <c r="D1697" s="3">
        <v>566</v>
      </c>
    </row>
    <row r="1698" spans="1:4" x14ac:dyDescent="0.25">
      <c r="A1698" s="3">
        <v>0.69063190128236296</v>
      </c>
      <c r="B1698" s="3">
        <v>582.94180988157098</v>
      </c>
      <c r="C1698" s="3">
        <v>0.69099999999999995</v>
      </c>
      <c r="D1698" s="3">
        <v>583</v>
      </c>
    </row>
    <row r="1699" spans="1:4" x14ac:dyDescent="0.25">
      <c r="A1699" s="3">
        <v>0.75004044701508399</v>
      </c>
      <c r="B1699" s="3">
        <v>36.7291233144214</v>
      </c>
      <c r="C1699" s="3">
        <v>0.75</v>
      </c>
      <c r="D1699" s="3">
        <v>37</v>
      </c>
    </row>
    <row r="1700" spans="1:4" x14ac:dyDescent="0.25">
      <c r="A1700" s="3">
        <v>0.86188310515903799</v>
      </c>
      <c r="B1700" s="3">
        <v>453.03828053067002</v>
      </c>
      <c r="C1700" s="3">
        <v>0.86199999999999999</v>
      </c>
      <c r="D1700" s="3">
        <v>453</v>
      </c>
    </row>
    <row r="1701" spans="1:4" x14ac:dyDescent="0.25">
      <c r="A1701" s="3">
        <v>0.87075853046542495</v>
      </c>
      <c r="B1701" s="3">
        <v>576.43203533862004</v>
      </c>
      <c r="C1701" s="3">
        <v>0.871</v>
      </c>
      <c r="D1701" s="3">
        <v>576</v>
      </c>
    </row>
    <row r="1702" spans="1:4" x14ac:dyDescent="0.25">
      <c r="A1702" s="3">
        <v>0.73258242121481498</v>
      </c>
      <c r="B1702" s="3">
        <v>558.54844256865704</v>
      </c>
      <c r="C1702" s="3">
        <v>0.73299999999999998</v>
      </c>
      <c r="D1702" s="3">
        <v>559</v>
      </c>
    </row>
    <row r="1703" spans="1:4" x14ac:dyDescent="0.25">
      <c r="A1703" s="3">
        <v>0.64712297725502799</v>
      </c>
      <c r="B1703" s="3">
        <v>320.92774233354902</v>
      </c>
      <c r="C1703" s="3">
        <v>0.64700000000000002</v>
      </c>
      <c r="D1703" s="3">
        <v>321</v>
      </c>
    </row>
    <row r="1704" spans="1:4" x14ac:dyDescent="0.25">
      <c r="A1704" s="3">
        <v>0.64539417865846604</v>
      </c>
      <c r="B1704" s="3">
        <v>144.940033578297</v>
      </c>
      <c r="C1704" s="3">
        <v>0.64500000000000002</v>
      </c>
      <c r="D1704" s="3">
        <v>145</v>
      </c>
    </row>
    <row r="1705" spans="1:4" x14ac:dyDescent="0.25">
      <c r="A1705" s="3">
        <v>0.65776505509001204</v>
      </c>
      <c r="B1705" s="3">
        <v>339.57592536776099</v>
      </c>
      <c r="C1705" s="3">
        <v>0.65800000000000003</v>
      </c>
      <c r="D1705" s="3">
        <v>340</v>
      </c>
    </row>
    <row r="1706" spans="1:4" x14ac:dyDescent="0.25">
      <c r="A1706" s="3">
        <v>0.66809351985127297</v>
      </c>
      <c r="B1706" s="3">
        <v>275.43303008650901</v>
      </c>
      <c r="C1706" s="3">
        <v>0.66800000000000004</v>
      </c>
      <c r="D1706" s="3">
        <v>275</v>
      </c>
    </row>
    <row r="1707" spans="1:4" x14ac:dyDescent="0.25">
      <c r="A1707" s="3">
        <v>0.72694271744560601</v>
      </c>
      <c r="B1707" s="3">
        <v>346.733065804793</v>
      </c>
      <c r="C1707" s="3">
        <v>0.72699999999999998</v>
      </c>
      <c r="D1707" s="3">
        <v>347</v>
      </c>
    </row>
    <row r="1708" spans="1:4" x14ac:dyDescent="0.25">
      <c r="A1708" s="3">
        <v>0.668476309492954</v>
      </c>
      <c r="B1708" s="3">
        <v>89.3492266780855</v>
      </c>
      <c r="C1708" s="3">
        <v>0.66800000000000004</v>
      </c>
      <c r="D1708" s="3">
        <v>89</v>
      </c>
    </row>
    <row r="1709" spans="1:4" x14ac:dyDescent="0.25">
      <c r="A1709" s="3">
        <v>0.91981027655152603</v>
      </c>
      <c r="B1709" s="3">
        <v>327.39839375378398</v>
      </c>
      <c r="C1709" s="3">
        <v>0.92</v>
      </c>
      <c r="D1709" s="3">
        <v>327</v>
      </c>
    </row>
    <row r="1710" spans="1:4" x14ac:dyDescent="0.25">
      <c r="A1710" s="3">
        <v>0.60998103189365505</v>
      </c>
      <c r="B1710" s="3">
        <v>76.241067300899104</v>
      </c>
      <c r="C1710" s="3">
        <v>0.61</v>
      </c>
      <c r="D1710" s="3">
        <v>76</v>
      </c>
    </row>
    <row r="1711" spans="1:4" x14ac:dyDescent="0.25">
      <c r="A1711" s="3">
        <v>0.77304273196467699</v>
      </c>
      <c r="B1711" s="3">
        <v>441.01056697005902</v>
      </c>
      <c r="C1711" s="3">
        <v>0.77300000000000002</v>
      </c>
      <c r="D1711" s="3">
        <v>441</v>
      </c>
    </row>
    <row r="1712" spans="1:4" x14ac:dyDescent="0.25">
      <c r="A1712" s="3">
        <v>0.61042082439254297</v>
      </c>
      <c r="B1712" s="3">
        <v>506.41627661983398</v>
      </c>
      <c r="C1712" s="3">
        <v>0.61</v>
      </c>
      <c r="D1712" s="3">
        <v>506</v>
      </c>
    </row>
    <row r="1713" spans="1:4" x14ac:dyDescent="0.25">
      <c r="A1713" s="3">
        <v>0.68154269982327098</v>
      </c>
      <c r="B1713" s="3">
        <v>487.76363038949802</v>
      </c>
      <c r="C1713" s="3">
        <v>0.68200000000000005</v>
      </c>
      <c r="D1713" s="3">
        <v>488</v>
      </c>
    </row>
    <row r="1714" spans="1:4" x14ac:dyDescent="0.25">
      <c r="A1714" s="3">
        <v>0.87374260457638597</v>
      </c>
      <c r="B1714" s="3">
        <v>143.04450772283599</v>
      </c>
      <c r="C1714" s="3">
        <v>0.874</v>
      </c>
      <c r="D1714" s="3">
        <v>143</v>
      </c>
    </row>
    <row r="1715" spans="1:4" x14ac:dyDescent="0.25">
      <c r="A1715" s="3">
        <v>0.81164945531083199</v>
      </c>
      <c r="B1715" s="3">
        <v>251.85956626332501</v>
      </c>
      <c r="C1715" s="3">
        <v>0.81200000000000006</v>
      </c>
      <c r="D1715" s="3">
        <v>252</v>
      </c>
    </row>
    <row r="1716" spans="1:4" x14ac:dyDescent="0.25">
      <c r="A1716" s="3">
        <v>0.87892269229283504</v>
      </c>
      <c r="B1716" s="3">
        <v>212.41269378803301</v>
      </c>
      <c r="C1716" s="3">
        <v>0.879</v>
      </c>
      <c r="D1716" s="3">
        <v>212</v>
      </c>
    </row>
    <row r="1717" spans="1:4" x14ac:dyDescent="0.25">
      <c r="A1717" s="3">
        <v>0.82149796336005199</v>
      </c>
      <c r="B1717" s="3">
        <v>400.457693305595</v>
      </c>
      <c r="C1717" s="3">
        <v>0.82099999999999995</v>
      </c>
      <c r="D1717" s="3">
        <v>400</v>
      </c>
    </row>
    <row r="1718" spans="1:4" x14ac:dyDescent="0.25">
      <c r="A1718" s="3">
        <v>0.63461773871653704</v>
      </c>
      <c r="B1718" s="3">
        <v>474.85814928308798</v>
      </c>
      <c r="C1718" s="3">
        <v>0.63500000000000001</v>
      </c>
      <c r="D1718" s="3">
        <v>475</v>
      </c>
    </row>
    <row r="1719" spans="1:4" x14ac:dyDescent="0.25">
      <c r="A1719" s="3">
        <v>0.66989464114275499</v>
      </c>
      <c r="B1719" s="3">
        <v>476.84135837466999</v>
      </c>
      <c r="C1719" s="3">
        <v>0.67</v>
      </c>
      <c r="D1719" s="3">
        <v>477</v>
      </c>
    </row>
    <row r="1720" spans="1:4" x14ac:dyDescent="0.25">
      <c r="A1720" s="3">
        <v>0.62394742631598998</v>
      </c>
      <c r="B1720" s="3">
        <v>334.08275231808301</v>
      </c>
      <c r="C1720" s="3">
        <v>0.624</v>
      </c>
      <c r="D1720" s="3">
        <v>334</v>
      </c>
    </row>
    <row r="1721" spans="1:4" x14ac:dyDescent="0.25">
      <c r="A1721" s="3">
        <v>0.87550928170714304</v>
      </c>
      <c r="B1721" s="3">
        <v>597.05194287894096</v>
      </c>
      <c r="C1721" s="3">
        <v>0.876</v>
      </c>
      <c r="D1721" s="3">
        <v>597</v>
      </c>
    </row>
    <row r="1722" spans="1:4" x14ac:dyDescent="0.25">
      <c r="A1722" s="3">
        <v>0.66494943863516198</v>
      </c>
      <c r="B1722" s="3">
        <v>123.09012640136901</v>
      </c>
      <c r="C1722" s="3">
        <v>0.66500000000000004</v>
      </c>
      <c r="D1722" s="3">
        <v>123</v>
      </c>
    </row>
    <row r="1723" spans="1:4" x14ac:dyDescent="0.25">
      <c r="A1723" s="3">
        <v>0.91638230320962699</v>
      </c>
      <c r="B1723" s="3">
        <v>509.64166934770401</v>
      </c>
      <c r="C1723" s="3">
        <v>0.91600000000000004</v>
      </c>
      <c r="D1723" s="3">
        <v>510</v>
      </c>
    </row>
    <row r="1724" spans="1:4" x14ac:dyDescent="0.25">
      <c r="A1724" s="3">
        <v>0.76986529122765301</v>
      </c>
      <c r="B1724" s="3">
        <v>29.086768217454299</v>
      </c>
      <c r="C1724" s="3">
        <v>0.77</v>
      </c>
      <c r="D1724" s="3">
        <v>29</v>
      </c>
    </row>
    <row r="1725" spans="1:4" x14ac:dyDescent="0.25">
      <c r="A1725" s="3">
        <v>0.79547129718125897</v>
      </c>
      <c r="B1725" s="3">
        <v>571.96610403118302</v>
      </c>
      <c r="C1725" s="3">
        <v>0.79500000000000004</v>
      </c>
      <c r="D1725" s="3">
        <v>572</v>
      </c>
    </row>
    <row r="1726" spans="1:4" x14ac:dyDescent="0.25">
      <c r="A1726" s="3">
        <v>0.64643626936571896</v>
      </c>
      <c r="B1726" s="3">
        <v>251.93930891205699</v>
      </c>
      <c r="C1726" s="3">
        <v>0.64600000000000002</v>
      </c>
      <c r="D1726" s="3">
        <v>252</v>
      </c>
    </row>
    <row r="1727" spans="1:4" x14ac:dyDescent="0.25">
      <c r="A1727" s="3">
        <v>0.71212706323752795</v>
      </c>
      <c r="B1727" s="3">
        <v>233.77286020111401</v>
      </c>
      <c r="C1727" s="3">
        <v>0.71199999999999997</v>
      </c>
      <c r="D1727" s="3">
        <v>234</v>
      </c>
    </row>
    <row r="1728" spans="1:4" x14ac:dyDescent="0.25">
      <c r="A1728" s="3">
        <v>0.89953615378013196</v>
      </c>
      <c r="B1728" s="3">
        <v>313.33030578342698</v>
      </c>
      <c r="C1728" s="3">
        <v>0.9</v>
      </c>
      <c r="D1728" s="3">
        <v>313</v>
      </c>
    </row>
    <row r="1729" spans="1:4" x14ac:dyDescent="0.25">
      <c r="A1729" s="3">
        <v>0.60468940184391395</v>
      </c>
      <c r="B1729" s="3">
        <v>359.99279436691199</v>
      </c>
      <c r="C1729" s="3">
        <v>0.60499999999999998</v>
      </c>
      <c r="D1729" s="3">
        <v>360</v>
      </c>
    </row>
    <row r="1730" spans="1:4" x14ac:dyDescent="0.25">
      <c r="A1730" s="3">
        <v>0.68239300519564305</v>
      </c>
      <c r="B1730" s="3">
        <v>604.05171411848403</v>
      </c>
      <c r="C1730" s="3">
        <v>0.68200000000000005</v>
      </c>
      <c r="D1730" s="3">
        <v>604</v>
      </c>
    </row>
    <row r="1731" spans="1:4" x14ac:dyDescent="0.25">
      <c r="A1731" s="3">
        <v>0.83694600131839103</v>
      </c>
      <c r="B1731" s="3">
        <v>422.48473199832898</v>
      </c>
      <c r="C1731" s="3">
        <v>0.83699999999999997</v>
      </c>
      <c r="D1731" s="3">
        <v>422</v>
      </c>
    </row>
    <row r="1732" spans="1:4" x14ac:dyDescent="0.25">
      <c r="A1732" s="3">
        <v>0.65251831794803905</v>
      </c>
      <c r="B1732" s="3">
        <v>49.331272598748299</v>
      </c>
      <c r="C1732" s="3">
        <v>0.65300000000000002</v>
      </c>
      <c r="D1732" s="3">
        <v>49</v>
      </c>
    </row>
    <row r="1733" spans="1:4" x14ac:dyDescent="0.25">
      <c r="A1733" s="3">
        <v>0.88795844100410604</v>
      </c>
      <c r="B1733" s="3">
        <v>195.764261227763</v>
      </c>
      <c r="C1733" s="3">
        <v>0.88800000000000001</v>
      </c>
      <c r="D1733" s="3">
        <v>196</v>
      </c>
    </row>
    <row r="1734" spans="1:4" x14ac:dyDescent="0.25">
      <c r="A1734" s="3">
        <v>0.79267905573063002</v>
      </c>
      <c r="B1734" s="3">
        <v>243.40467111492501</v>
      </c>
      <c r="C1734" s="3">
        <v>0.79300000000000004</v>
      </c>
      <c r="D1734" s="3">
        <v>243</v>
      </c>
    </row>
    <row r="1735" spans="1:4" x14ac:dyDescent="0.25">
      <c r="A1735" s="3">
        <v>0.60674820617176795</v>
      </c>
      <c r="B1735" s="3">
        <v>143.43008401594099</v>
      </c>
      <c r="C1735" s="3">
        <v>0.60699999999999998</v>
      </c>
      <c r="D1735" s="3">
        <v>143</v>
      </c>
    </row>
    <row r="1736" spans="1:4" x14ac:dyDescent="0.25">
      <c r="A1736" s="3">
        <v>0.80872117422168499</v>
      </c>
      <c r="B1736" s="3">
        <v>581.26542157788299</v>
      </c>
      <c r="C1736" s="3">
        <v>0.80900000000000005</v>
      </c>
      <c r="D1736" s="3">
        <v>581</v>
      </c>
    </row>
    <row r="1737" spans="1:4" x14ac:dyDescent="0.25">
      <c r="A1737" s="3">
        <v>0.806000128768533</v>
      </c>
      <c r="B1737" s="3">
        <v>548.255264702982</v>
      </c>
      <c r="C1737" s="3">
        <v>0.80600000000000005</v>
      </c>
      <c r="D1737" s="3">
        <v>548</v>
      </c>
    </row>
    <row r="1738" spans="1:4" x14ac:dyDescent="0.25">
      <c r="A1738" s="3">
        <v>0.77403044121556996</v>
      </c>
      <c r="B1738" s="3">
        <v>578.59677398919905</v>
      </c>
      <c r="C1738" s="3">
        <v>0.77400000000000002</v>
      </c>
      <c r="D1738" s="3">
        <v>579</v>
      </c>
    </row>
    <row r="1739" spans="1:4" x14ac:dyDescent="0.25">
      <c r="A1739" s="3">
        <v>0.76855253558104897</v>
      </c>
      <c r="B1739" s="3">
        <v>307.59487545600399</v>
      </c>
      <c r="C1739" s="3">
        <v>0.76900000000000002</v>
      </c>
      <c r="D1739" s="3">
        <v>308</v>
      </c>
    </row>
    <row r="1740" spans="1:4" x14ac:dyDescent="0.25">
      <c r="A1740" s="3">
        <v>0.77406239856481895</v>
      </c>
      <c r="B1740" s="3">
        <v>28.1540753597125</v>
      </c>
      <c r="C1740" s="3">
        <v>0.77400000000000002</v>
      </c>
      <c r="D1740" s="3">
        <v>28</v>
      </c>
    </row>
    <row r="1741" spans="1:4" x14ac:dyDescent="0.25">
      <c r="A1741" s="3">
        <v>0.77951413836318995</v>
      </c>
      <c r="B1741" s="3">
        <v>109.329836487045</v>
      </c>
      <c r="C1741" s="3">
        <v>0.78</v>
      </c>
      <c r="D1741" s="3">
        <v>109</v>
      </c>
    </row>
    <row r="1742" spans="1:4" x14ac:dyDescent="0.25">
      <c r="A1742" s="3">
        <v>0.65093273345535296</v>
      </c>
      <c r="B1742" s="3">
        <v>224.28314581253801</v>
      </c>
      <c r="C1742" s="3">
        <v>0.65100000000000002</v>
      </c>
      <c r="D1742" s="3">
        <v>224</v>
      </c>
    </row>
    <row r="1743" spans="1:4" x14ac:dyDescent="0.25">
      <c r="A1743" s="3">
        <v>0.71508562952091004</v>
      </c>
      <c r="B1743" s="3">
        <v>266.67451768051097</v>
      </c>
      <c r="C1743" s="3">
        <v>0.71499999999999997</v>
      </c>
      <c r="D1743" s="3">
        <v>267</v>
      </c>
    </row>
    <row r="1744" spans="1:4" x14ac:dyDescent="0.25">
      <c r="A1744" s="3">
        <v>0.86488526385466402</v>
      </c>
      <c r="B1744" s="3">
        <v>101.355774946976</v>
      </c>
      <c r="C1744" s="3">
        <v>0.86499999999999999</v>
      </c>
      <c r="D1744" s="3">
        <v>101</v>
      </c>
    </row>
    <row r="1745" spans="1:4" x14ac:dyDescent="0.25">
      <c r="A1745" s="3">
        <v>0.91831048155614603</v>
      </c>
      <c r="B1745" s="3">
        <v>425.75557805534601</v>
      </c>
      <c r="C1745" s="3">
        <v>0.91800000000000004</v>
      </c>
      <c r="D1745" s="3">
        <v>426</v>
      </c>
    </row>
    <row r="1746" spans="1:4" x14ac:dyDescent="0.25">
      <c r="A1746" s="3">
        <v>0.72784680755652797</v>
      </c>
      <c r="B1746" s="3">
        <v>573.86083673499195</v>
      </c>
      <c r="C1746" s="3">
        <v>0.72799999999999998</v>
      </c>
      <c r="D1746" s="3">
        <v>574</v>
      </c>
    </row>
    <row r="1747" spans="1:4" x14ac:dyDescent="0.25">
      <c r="A1747" s="3">
        <v>0.644207077014607</v>
      </c>
      <c r="B1747" s="3">
        <v>158.20442675668701</v>
      </c>
      <c r="C1747" s="3">
        <v>0.64400000000000002</v>
      </c>
      <c r="D1747" s="3">
        <v>158</v>
      </c>
    </row>
    <row r="1748" spans="1:4" x14ac:dyDescent="0.25">
      <c r="A1748" s="3">
        <v>0.89576199809076995</v>
      </c>
      <c r="B1748" s="3">
        <v>175.22538227357899</v>
      </c>
      <c r="C1748" s="3">
        <v>0.89600000000000002</v>
      </c>
      <c r="D1748" s="3">
        <v>175</v>
      </c>
    </row>
    <row r="1749" spans="1:4" x14ac:dyDescent="0.25">
      <c r="A1749" s="3">
        <v>0.72310285846037203</v>
      </c>
      <c r="B1749" s="3">
        <v>508.18182572994101</v>
      </c>
      <c r="C1749" s="3">
        <v>0.72299999999999998</v>
      </c>
      <c r="D1749" s="3">
        <v>508</v>
      </c>
    </row>
    <row r="1750" spans="1:4" x14ac:dyDescent="0.25">
      <c r="A1750" s="3">
        <v>0.71356076721106398</v>
      </c>
      <c r="B1750" s="3">
        <v>14.5822207893615</v>
      </c>
      <c r="C1750" s="3">
        <v>0.71399999999999997</v>
      </c>
      <c r="D1750" s="3">
        <v>15</v>
      </c>
    </row>
    <row r="1751" spans="1:4" x14ac:dyDescent="0.25">
      <c r="A1751" s="3">
        <v>0.85432265549473896</v>
      </c>
      <c r="B1751" s="3">
        <v>600.94296507628906</v>
      </c>
      <c r="C1751" s="3">
        <v>0.85399999999999998</v>
      </c>
      <c r="D1751" s="3">
        <v>601</v>
      </c>
    </row>
    <row r="1752" spans="1:4" x14ac:dyDescent="0.25">
      <c r="A1752" s="3">
        <v>0.65461207449054404</v>
      </c>
      <c r="B1752" s="3">
        <v>45.490778899405598</v>
      </c>
      <c r="C1752" s="3">
        <v>0.65500000000000003</v>
      </c>
      <c r="D1752" s="3">
        <v>45</v>
      </c>
    </row>
    <row r="1753" spans="1:4" x14ac:dyDescent="0.25">
      <c r="A1753" s="3">
        <v>0.79667398984511795</v>
      </c>
      <c r="B1753" s="3">
        <v>300.13398101177199</v>
      </c>
      <c r="C1753" s="3">
        <v>0.79700000000000004</v>
      </c>
      <c r="D1753" s="3">
        <v>300</v>
      </c>
    </row>
    <row r="1754" spans="1:4" x14ac:dyDescent="0.25">
      <c r="A1754" s="3">
        <v>0.83970698783087205</v>
      </c>
      <c r="B1754" s="3">
        <v>191.154195239838</v>
      </c>
      <c r="C1754" s="3">
        <v>0.84</v>
      </c>
      <c r="D1754" s="3">
        <v>191</v>
      </c>
    </row>
    <row r="1755" spans="1:4" x14ac:dyDescent="0.25">
      <c r="A1755" s="3">
        <v>0.76800131419750595</v>
      </c>
      <c r="B1755" s="3">
        <v>547.62062592164204</v>
      </c>
      <c r="C1755" s="3">
        <v>0.76800000000000002</v>
      </c>
      <c r="D1755" s="3">
        <v>548</v>
      </c>
    </row>
    <row r="1756" spans="1:4" x14ac:dyDescent="0.25">
      <c r="A1756" s="3">
        <v>0.91404130281568396</v>
      </c>
      <c r="B1756" s="3">
        <v>469.64600121749902</v>
      </c>
      <c r="C1756" s="3">
        <v>0.91400000000000003</v>
      </c>
      <c r="D1756" s="3">
        <v>470</v>
      </c>
    </row>
    <row r="1757" spans="1:4" x14ac:dyDescent="0.25">
      <c r="A1757" s="3">
        <v>0.72636435915994102</v>
      </c>
      <c r="B1757" s="3">
        <v>530.84412481577999</v>
      </c>
      <c r="C1757" s="3">
        <v>0.72599999999999998</v>
      </c>
      <c r="D1757" s="3">
        <v>531</v>
      </c>
    </row>
    <row r="1758" spans="1:4" x14ac:dyDescent="0.25">
      <c r="A1758" s="3">
        <v>0.600785238132862</v>
      </c>
      <c r="B1758" s="3">
        <v>484.70676708787897</v>
      </c>
      <c r="C1758" s="3">
        <v>0.60099999999999998</v>
      </c>
      <c r="D1758" s="3">
        <v>485</v>
      </c>
    </row>
    <row r="1759" spans="1:4" x14ac:dyDescent="0.25">
      <c r="A1759" s="3">
        <v>0.78153570650952198</v>
      </c>
      <c r="B1759" s="3">
        <v>329.36227717748199</v>
      </c>
      <c r="C1759" s="3">
        <v>0.78200000000000003</v>
      </c>
      <c r="D1759" s="3">
        <v>329</v>
      </c>
    </row>
    <row r="1760" spans="1:4" x14ac:dyDescent="0.25">
      <c r="A1760" s="3">
        <v>0.704959084176211</v>
      </c>
      <c r="B1760" s="3">
        <v>241.160429928154</v>
      </c>
      <c r="C1760" s="3">
        <v>0.70499999999999996</v>
      </c>
      <c r="D1760" s="3">
        <v>241</v>
      </c>
    </row>
    <row r="1761" spans="1:4" x14ac:dyDescent="0.25">
      <c r="A1761" s="3">
        <v>0.87479329582360899</v>
      </c>
      <c r="B1761" s="3">
        <v>107.49234988713</v>
      </c>
      <c r="C1761" s="3">
        <v>0.875</v>
      </c>
      <c r="D1761" s="3">
        <v>107</v>
      </c>
    </row>
    <row r="1762" spans="1:4" x14ac:dyDescent="0.25">
      <c r="A1762" s="3">
        <v>0.86731873023379602</v>
      </c>
      <c r="B1762" s="3">
        <v>77.734470675708906</v>
      </c>
      <c r="C1762" s="3">
        <v>0.86699999999999999</v>
      </c>
      <c r="D1762" s="3">
        <v>78</v>
      </c>
    </row>
    <row r="1763" spans="1:4" x14ac:dyDescent="0.25">
      <c r="A1763" s="3">
        <v>0.74326666518761297</v>
      </c>
      <c r="B1763" s="3">
        <v>562.67996602146695</v>
      </c>
      <c r="C1763" s="3">
        <v>0.74299999999999999</v>
      </c>
      <c r="D1763" s="3">
        <v>563</v>
      </c>
    </row>
    <row r="1764" spans="1:4" x14ac:dyDescent="0.25">
      <c r="A1764" s="3">
        <v>0.69700284278883196</v>
      </c>
      <c r="B1764" s="3">
        <v>72.084598122602898</v>
      </c>
      <c r="C1764" s="3">
        <v>0.69699999999999995</v>
      </c>
      <c r="D1764" s="3">
        <v>72</v>
      </c>
    </row>
    <row r="1765" spans="1:4" x14ac:dyDescent="0.25">
      <c r="A1765" s="3">
        <v>0.85481549494129305</v>
      </c>
      <c r="B1765" s="3">
        <v>441.47341352351901</v>
      </c>
      <c r="C1765" s="3">
        <v>0.85499999999999998</v>
      </c>
      <c r="D1765" s="3">
        <v>441</v>
      </c>
    </row>
    <row r="1766" spans="1:4" x14ac:dyDescent="0.25">
      <c r="A1766" s="3">
        <v>0.67844213661257102</v>
      </c>
      <c r="B1766" s="3">
        <v>122.03066134686</v>
      </c>
      <c r="C1766" s="3">
        <v>0.67800000000000005</v>
      </c>
      <c r="D1766" s="3">
        <v>122</v>
      </c>
    </row>
    <row r="1767" spans="1:4" x14ac:dyDescent="0.25">
      <c r="A1767" s="3">
        <v>0.73835791136976603</v>
      </c>
      <c r="B1767" s="3">
        <v>596.71196736801005</v>
      </c>
      <c r="C1767" s="3">
        <v>0.73799999999999999</v>
      </c>
      <c r="D1767" s="3">
        <v>597</v>
      </c>
    </row>
    <row r="1768" spans="1:4" x14ac:dyDescent="0.25">
      <c r="A1768" s="3">
        <v>0.63649463821586905</v>
      </c>
      <c r="B1768" s="3">
        <v>341.91839855038302</v>
      </c>
      <c r="C1768" s="3">
        <v>0.63600000000000001</v>
      </c>
      <c r="D1768" s="3">
        <v>342</v>
      </c>
    </row>
    <row r="1769" spans="1:4" x14ac:dyDescent="0.25">
      <c r="A1769" s="3">
        <v>0.86320400820230903</v>
      </c>
      <c r="B1769" s="3">
        <v>471.673129372581</v>
      </c>
      <c r="C1769" s="3">
        <v>0.86299999999999999</v>
      </c>
      <c r="D1769" s="3">
        <v>472</v>
      </c>
    </row>
    <row r="1770" spans="1:4" x14ac:dyDescent="0.25">
      <c r="A1770" s="3">
        <v>0.76108775505925697</v>
      </c>
      <c r="B1770" s="3">
        <v>237.22680476137799</v>
      </c>
      <c r="C1770" s="3">
        <v>0.76100000000000001</v>
      </c>
      <c r="D1770" s="3">
        <v>237</v>
      </c>
    </row>
    <row r="1771" spans="1:4" x14ac:dyDescent="0.25">
      <c r="A1771" s="3">
        <v>0.84208435580432395</v>
      </c>
      <c r="B1771" s="3">
        <v>200.46582068039299</v>
      </c>
      <c r="C1771" s="3">
        <v>0.84199999999999997</v>
      </c>
      <c r="D1771" s="3">
        <v>200</v>
      </c>
    </row>
    <row r="1772" spans="1:4" x14ac:dyDescent="0.25">
      <c r="A1772" s="3">
        <v>0.88020522995209505</v>
      </c>
      <c r="B1772" s="3">
        <v>424.24847005637298</v>
      </c>
      <c r="C1772" s="3">
        <v>0.88</v>
      </c>
      <c r="D1772" s="3">
        <v>424</v>
      </c>
    </row>
    <row r="1773" spans="1:4" x14ac:dyDescent="0.25">
      <c r="A1773" s="3">
        <v>0.65952092492487702</v>
      </c>
      <c r="B1773" s="3">
        <v>379.25159547934197</v>
      </c>
      <c r="C1773" s="3">
        <v>0.66</v>
      </c>
      <c r="D1773" s="3">
        <v>379</v>
      </c>
    </row>
    <row r="1774" spans="1:4" x14ac:dyDescent="0.25">
      <c r="A1774" s="3">
        <v>0.77610951060127198</v>
      </c>
      <c r="B1774" s="3">
        <v>438.93180753445398</v>
      </c>
      <c r="C1774" s="3">
        <v>0.77600000000000002</v>
      </c>
      <c r="D1774" s="3">
        <v>439</v>
      </c>
    </row>
    <row r="1775" spans="1:4" x14ac:dyDescent="0.25">
      <c r="A1775" s="3">
        <v>0.80758013422249497</v>
      </c>
      <c r="B1775" s="3">
        <v>551.37082639127698</v>
      </c>
      <c r="C1775" s="3">
        <v>0.80800000000000005</v>
      </c>
      <c r="D1775" s="3">
        <v>551</v>
      </c>
    </row>
    <row r="1776" spans="1:4" x14ac:dyDescent="0.25">
      <c r="A1776" s="3">
        <v>0.83206807716609099</v>
      </c>
      <c r="B1776" s="3">
        <v>551.01731328007395</v>
      </c>
      <c r="C1776" s="3">
        <v>0.83199999999999996</v>
      </c>
      <c r="D1776" s="3">
        <v>551</v>
      </c>
    </row>
    <row r="1777" spans="1:4" x14ac:dyDescent="0.25">
      <c r="A1777" s="3">
        <v>0.70622493353657101</v>
      </c>
      <c r="B1777" s="3">
        <v>474.57954772822501</v>
      </c>
      <c r="C1777" s="3">
        <v>0.70599999999999996</v>
      </c>
      <c r="D1777" s="3">
        <v>475</v>
      </c>
    </row>
    <row r="1778" spans="1:4" x14ac:dyDescent="0.25">
      <c r="A1778" s="3">
        <v>0.77028041851658202</v>
      </c>
      <c r="B1778" s="3">
        <v>292.94863316854497</v>
      </c>
      <c r="C1778" s="3">
        <v>0.77</v>
      </c>
      <c r="D1778" s="3">
        <v>293</v>
      </c>
    </row>
    <row r="1779" spans="1:4" x14ac:dyDescent="0.25">
      <c r="A1779" s="3">
        <v>0.60873880129608304</v>
      </c>
      <c r="B1779" s="3">
        <v>142.01786793392699</v>
      </c>
      <c r="C1779" s="3">
        <v>0.60899999999999999</v>
      </c>
      <c r="D1779" s="3">
        <v>142</v>
      </c>
    </row>
    <row r="1780" spans="1:4" x14ac:dyDescent="0.25">
      <c r="A1780" s="3">
        <v>0.775352290103</v>
      </c>
      <c r="B1780" s="3">
        <v>390.60627807892598</v>
      </c>
      <c r="C1780" s="3">
        <v>0.77500000000000002</v>
      </c>
      <c r="D1780" s="3">
        <v>391</v>
      </c>
    </row>
    <row r="1781" spans="1:4" x14ac:dyDescent="0.25">
      <c r="A1781" s="3">
        <v>0.82932541737033405</v>
      </c>
      <c r="B1781" s="3">
        <v>339.67588252468801</v>
      </c>
      <c r="C1781" s="3">
        <v>0.82899999999999996</v>
      </c>
      <c r="D1781" s="3">
        <v>340</v>
      </c>
    </row>
    <row r="1782" spans="1:4" x14ac:dyDescent="0.25">
      <c r="A1782" s="3">
        <v>0.91367389042613301</v>
      </c>
      <c r="B1782" s="3">
        <v>605.93641420174004</v>
      </c>
      <c r="C1782" s="3">
        <v>0.91400000000000003</v>
      </c>
      <c r="D1782" s="3">
        <v>606</v>
      </c>
    </row>
    <row r="1783" spans="1:4" x14ac:dyDescent="0.25">
      <c r="A1783" s="3">
        <v>0.81745288696777196</v>
      </c>
      <c r="B1783" s="3">
        <v>298.62319545748397</v>
      </c>
      <c r="C1783" s="3">
        <v>0.81699999999999995</v>
      </c>
      <c r="D1783" s="3">
        <v>299</v>
      </c>
    </row>
    <row r="1784" spans="1:4" x14ac:dyDescent="0.25">
      <c r="A1784" s="3">
        <v>0.85377049939362504</v>
      </c>
      <c r="B1784" s="3">
        <v>597.81774551776402</v>
      </c>
      <c r="C1784" s="3">
        <v>0.85399999999999998</v>
      </c>
      <c r="D1784" s="3">
        <v>598</v>
      </c>
    </row>
    <row r="1785" spans="1:4" x14ac:dyDescent="0.25">
      <c r="A1785" s="3">
        <v>0.90566759467176305</v>
      </c>
      <c r="B1785" s="3">
        <v>149.27844105714601</v>
      </c>
      <c r="C1785" s="3">
        <v>0.90600000000000003</v>
      </c>
      <c r="D1785" s="3">
        <v>149</v>
      </c>
    </row>
    <row r="1786" spans="1:4" x14ac:dyDescent="0.25">
      <c r="A1786" s="3">
        <v>0.69994244543811202</v>
      </c>
      <c r="B1786" s="3">
        <v>433.37843146020703</v>
      </c>
      <c r="C1786" s="3">
        <v>0.7</v>
      </c>
      <c r="D1786" s="3">
        <v>433</v>
      </c>
    </row>
    <row r="1787" spans="1:4" x14ac:dyDescent="0.25">
      <c r="A1787" s="3">
        <v>0.82721796678471804</v>
      </c>
      <c r="B1787" s="3">
        <v>305.78987294538501</v>
      </c>
      <c r="C1787" s="3">
        <v>0.82699999999999996</v>
      </c>
      <c r="D1787" s="3">
        <v>306</v>
      </c>
    </row>
    <row r="1788" spans="1:4" x14ac:dyDescent="0.25">
      <c r="A1788" s="3">
        <v>0.60405072564171902</v>
      </c>
      <c r="B1788" s="3">
        <v>159.22535883871799</v>
      </c>
      <c r="C1788" s="3">
        <v>0.60399999999999998</v>
      </c>
      <c r="D1788" s="3">
        <v>159</v>
      </c>
    </row>
    <row r="1789" spans="1:4" x14ac:dyDescent="0.25">
      <c r="A1789" s="3">
        <v>0.822780116773842</v>
      </c>
      <c r="B1789" s="3">
        <v>74.080562021402102</v>
      </c>
      <c r="C1789" s="3">
        <v>0.82299999999999995</v>
      </c>
      <c r="D1789" s="3">
        <v>74</v>
      </c>
    </row>
    <row r="1790" spans="1:4" x14ac:dyDescent="0.25">
      <c r="A1790" s="3">
        <v>0.800758129448638</v>
      </c>
      <c r="B1790" s="3">
        <v>557.61522663225901</v>
      </c>
      <c r="C1790" s="3">
        <v>0.80100000000000005</v>
      </c>
      <c r="D1790" s="3">
        <v>558</v>
      </c>
    </row>
    <row r="1791" spans="1:4" x14ac:dyDescent="0.25">
      <c r="A1791" s="3">
        <v>0.88946429644806901</v>
      </c>
      <c r="B1791" s="3">
        <v>559.35663101251703</v>
      </c>
      <c r="C1791" s="3">
        <v>0.88900000000000001</v>
      </c>
      <c r="D1791" s="3">
        <v>559</v>
      </c>
    </row>
    <row r="1792" spans="1:4" x14ac:dyDescent="0.25">
      <c r="A1792" s="3">
        <v>0.68945641865560603</v>
      </c>
      <c r="B1792" s="3">
        <v>41.058380752431503</v>
      </c>
      <c r="C1792" s="3">
        <v>0.68899999999999995</v>
      </c>
      <c r="D1792" s="3">
        <v>41</v>
      </c>
    </row>
    <row r="1793" spans="1:4" x14ac:dyDescent="0.25">
      <c r="A1793" s="3">
        <v>0.90433821734032804</v>
      </c>
      <c r="B1793" s="3">
        <v>369.16197188318603</v>
      </c>
      <c r="C1793" s="3">
        <v>0.90400000000000003</v>
      </c>
      <c r="D1793" s="3">
        <v>369</v>
      </c>
    </row>
    <row r="1794" spans="1:4" x14ac:dyDescent="0.25">
      <c r="A1794" s="3">
        <v>0.84805390159265304</v>
      </c>
      <c r="B1794" s="3">
        <v>340.09983751648599</v>
      </c>
      <c r="C1794" s="3">
        <v>0.84799999999999998</v>
      </c>
      <c r="D1794" s="3">
        <v>340</v>
      </c>
    </row>
    <row r="1795" spans="1:4" x14ac:dyDescent="0.25">
      <c r="A1795" s="3">
        <v>0.75353535290831497</v>
      </c>
      <c r="B1795" s="3">
        <v>357.62597339508301</v>
      </c>
      <c r="C1795" s="3">
        <v>0.754</v>
      </c>
      <c r="D1795" s="3">
        <v>358</v>
      </c>
    </row>
    <row r="1796" spans="1:4" x14ac:dyDescent="0.25">
      <c r="A1796" s="3">
        <v>0.81386248075143597</v>
      </c>
      <c r="B1796" s="3">
        <v>539.33514273952198</v>
      </c>
      <c r="C1796" s="3">
        <v>0.81399999999999995</v>
      </c>
      <c r="D1796" s="3">
        <v>539</v>
      </c>
    </row>
    <row r="1797" spans="1:4" x14ac:dyDescent="0.25">
      <c r="A1797" s="3">
        <v>0.75020084924335195</v>
      </c>
      <c r="B1797" s="3">
        <v>30.531253388348201</v>
      </c>
      <c r="C1797" s="3">
        <v>0.75</v>
      </c>
      <c r="D1797" s="3">
        <v>31</v>
      </c>
    </row>
    <row r="1798" spans="1:4" x14ac:dyDescent="0.25">
      <c r="A1798" s="3">
        <v>0.78175977998370205</v>
      </c>
      <c r="B1798" s="3">
        <v>172.33323088437899</v>
      </c>
      <c r="C1798" s="3">
        <v>0.78200000000000003</v>
      </c>
      <c r="D1798" s="3">
        <v>172</v>
      </c>
    </row>
    <row r="1799" spans="1:4" x14ac:dyDescent="0.25">
      <c r="A1799" s="3">
        <v>0.83898270432090205</v>
      </c>
      <c r="B1799" s="3">
        <v>255.84729141701399</v>
      </c>
      <c r="C1799" s="3">
        <v>0.83899999999999997</v>
      </c>
      <c r="D1799" s="3">
        <v>256</v>
      </c>
    </row>
    <row r="1800" spans="1:4" x14ac:dyDescent="0.25">
      <c r="A1800" s="3">
        <v>0.64224919217316101</v>
      </c>
      <c r="B1800" s="3">
        <v>239.263419448452</v>
      </c>
      <c r="C1800" s="3">
        <v>0.64200000000000002</v>
      </c>
      <c r="D1800" s="3">
        <v>239</v>
      </c>
    </row>
    <row r="1801" spans="1:4" x14ac:dyDescent="0.25">
      <c r="A1801" s="3">
        <v>0.62548103470428495</v>
      </c>
      <c r="B1801" s="3">
        <v>242.23033333894301</v>
      </c>
      <c r="C1801" s="3">
        <v>0.625</v>
      </c>
      <c r="D1801" s="3">
        <v>242</v>
      </c>
    </row>
    <row r="1802" spans="1:4" x14ac:dyDescent="0.25">
      <c r="A1802" s="3">
        <v>0.69186003551896702</v>
      </c>
      <c r="B1802" s="3">
        <v>493.41582138022602</v>
      </c>
      <c r="C1802" s="3">
        <v>0.69199999999999995</v>
      </c>
      <c r="D1802" s="3">
        <v>493</v>
      </c>
    </row>
    <row r="1803" spans="1:4" x14ac:dyDescent="0.25">
      <c r="A1803" s="3">
        <v>0.65178073945770099</v>
      </c>
      <c r="B1803" s="3">
        <v>21.379164130336701</v>
      </c>
      <c r="C1803" s="3">
        <v>0.65200000000000002</v>
      </c>
      <c r="D1803" s="3">
        <v>21</v>
      </c>
    </row>
    <row r="1804" spans="1:4" x14ac:dyDescent="0.25">
      <c r="A1804" s="3">
        <v>0.88759865570684704</v>
      </c>
      <c r="B1804" s="3">
        <v>523.04133607396602</v>
      </c>
      <c r="C1804" s="3">
        <v>0.88800000000000001</v>
      </c>
      <c r="D1804" s="3">
        <v>523</v>
      </c>
    </row>
    <row r="1805" spans="1:4" x14ac:dyDescent="0.25">
      <c r="A1805" s="3">
        <v>0.84216991188646595</v>
      </c>
      <c r="B1805" s="3">
        <v>286.25376133628203</v>
      </c>
      <c r="C1805" s="3">
        <v>0.84199999999999997</v>
      </c>
      <c r="D1805" s="3">
        <v>286</v>
      </c>
    </row>
    <row r="1806" spans="1:4" x14ac:dyDescent="0.25">
      <c r="A1806" s="3">
        <v>0.83067732138316397</v>
      </c>
      <c r="B1806" s="3">
        <v>201.09021948004599</v>
      </c>
      <c r="C1806" s="3">
        <v>0.83099999999999996</v>
      </c>
      <c r="D1806" s="3">
        <v>201</v>
      </c>
    </row>
    <row r="1807" spans="1:4" x14ac:dyDescent="0.25">
      <c r="A1807" s="3">
        <v>0.917664961483458</v>
      </c>
      <c r="B1807" s="3">
        <v>603.81862611125496</v>
      </c>
      <c r="C1807" s="3">
        <v>0.91800000000000004</v>
      </c>
      <c r="D1807" s="3">
        <v>604</v>
      </c>
    </row>
    <row r="1808" spans="1:4" x14ac:dyDescent="0.25">
      <c r="A1808" s="3">
        <v>0.63714469791679795</v>
      </c>
      <c r="B1808" s="3">
        <v>141.498200330305</v>
      </c>
      <c r="C1808" s="3">
        <v>0.63700000000000001</v>
      </c>
      <c r="D1808" s="3">
        <v>141</v>
      </c>
    </row>
    <row r="1809" spans="1:4" x14ac:dyDescent="0.25">
      <c r="A1809" s="3">
        <v>0.77974659326780704</v>
      </c>
      <c r="B1809" s="3">
        <v>608.36983185370798</v>
      </c>
      <c r="C1809" s="3">
        <v>0.78</v>
      </c>
      <c r="D1809" s="3">
        <v>608</v>
      </c>
    </row>
    <row r="1810" spans="1:4" x14ac:dyDescent="0.25">
      <c r="A1810" s="3">
        <v>0.90286896692396801</v>
      </c>
      <c r="B1810" s="3">
        <v>393.24985968510299</v>
      </c>
      <c r="C1810" s="3">
        <v>0.90300000000000002</v>
      </c>
      <c r="D1810" s="3">
        <v>393</v>
      </c>
    </row>
    <row r="1811" spans="1:4" x14ac:dyDescent="0.25">
      <c r="A1811" s="3">
        <v>0.880542886302766</v>
      </c>
      <c r="B1811" s="3">
        <v>397.67594236905501</v>
      </c>
      <c r="C1811" s="3">
        <v>0.88100000000000001</v>
      </c>
      <c r="D1811" s="3">
        <v>398</v>
      </c>
    </row>
    <row r="1812" spans="1:4" x14ac:dyDescent="0.25">
      <c r="A1812" s="3">
        <v>0.85141896308787002</v>
      </c>
      <c r="B1812" s="3">
        <v>601.59161153208402</v>
      </c>
      <c r="C1812" s="3">
        <v>0.85099999999999998</v>
      </c>
      <c r="D1812" s="3">
        <v>602</v>
      </c>
    </row>
    <row r="1813" spans="1:4" x14ac:dyDescent="0.25">
      <c r="A1813" s="3">
        <v>0.83739632866913605</v>
      </c>
      <c r="B1813" s="3">
        <v>294.68700651018497</v>
      </c>
      <c r="C1813" s="3">
        <v>0.83699999999999997</v>
      </c>
      <c r="D1813" s="3">
        <v>295</v>
      </c>
    </row>
    <row r="1814" spans="1:4" x14ac:dyDescent="0.25">
      <c r="A1814" s="3">
        <v>0.62119559239205602</v>
      </c>
      <c r="B1814" s="3">
        <v>186.768371456225</v>
      </c>
      <c r="C1814" s="3">
        <v>0.621</v>
      </c>
      <c r="D1814" s="3">
        <v>187</v>
      </c>
    </row>
    <row r="1815" spans="1:4" x14ac:dyDescent="0.25">
      <c r="A1815" s="3">
        <v>0.75468858542554995</v>
      </c>
      <c r="B1815" s="3">
        <v>117.14469872686701</v>
      </c>
      <c r="C1815" s="3">
        <v>0.755</v>
      </c>
      <c r="D1815" s="3">
        <v>117</v>
      </c>
    </row>
    <row r="1816" spans="1:4" x14ac:dyDescent="0.25">
      <c r="A1816" s="3">
        <v>0.88972592336893497</v>
      </c>
      <c r="B1816" s="3">
        <v>95.763629042919206</v>
      </c>
      <c r="C1816" s="3">
        <v>0.89</v>
      </c>
      <c r="D1816" s="3">
        <v>96</v>
      </c>
    </row>
    <row r="1817" spans="1:4" x14ac:dyDescent="0.25">
      <c r="A1817" s="3">
        <v>0.78834455287830996</v>
      </c>
      <c r="B1817" s="3">
        <v>176.35998310773499</v>
      </c>
      <c r="C1817" s="3">
        <v>0.78800000000000003</v>
      </c>
      <c r="D1817" s="3">
        <v>176</v>
      </c>
    </row>
    <row r="1818" spans="1:4" x14ac:dyDescent="0.25">
      <c r="A1818" s="3">
        <v>0.78352399087103197</v>
      </c>
      <c r="B1818" s="3">
        <v>338.12044850519197</v>
      </c>
      <c r="C1818" s="3">
        <v>0.78400000000000003</v>
      </c>
      <c r="D1818" s="3">
        <v>338</v>
      </c>
    </row>
    <row r="1819" spans="1:4" x14ac:dyDescent="0.25">
      <c r="A1819" s="3">
        <v>0.85843619679913796</v>
      </c>
      <c r="B1819" s="3">
        <v>48.641102626839697</v>
      </c>
      <c r="C1819" s="3">
        <v>0.85799999999999998</v>
      </c>
      <c r="D1819" s="3">
        <v>49</v>
      </c>
    </row>
    <row r="1820" spans="1:4" x14ac:dyDescent="0.25">
      <c r="A1820" s="3">
        <v>0.68429551170314096</v>
      </c>
      <c r="B1820" s="3">
        <v>485.66932471420199</v>
      </c>
      <c r="C1820" s="3">
        <v>0.68400000000000005</v>
      </c>
      <c r="D1820" s="3">
        <v>486</v>
      </c>
    </row>
    <row r="1821" spans="1:4" x14ac:dyDescent="0.25">
      <c r="A1821" s="3">
        <v>0.79671651374562802</v>
      </c>
      <c r="B1821" s="3">
        <v>74.202380328371902</v>
      </c>
      <c r="C1821" s="3">
        <v>0.79700000000000004</v>
      </c>
      <c r="D1821" s="3">
        <v>74</v>
      </c>
    </row>
    <row r="1822" spans="1:4" x14ac:dyDescent="0.25">
      <c r="A1822" s="3">
        <v>0.90225747383532795</v>
      </c>
      <c r="B1822" s="3">
        <v>607.45341917345297</v>
      </c>
      <c r="C1822" s="3">
        <v>0.90200000000000002</v>
      </c>
      <c r="D1822" s="3">
        <v>607</v>
      </c>
    </row>
    <row r="1823" spans="1:4" x14ac:dyDescent="0.25">
      <c r="A1823" s="3">
        <v>0.79245316285230005</v>
      </c>
      <c r="B1823" s="3">
        <v>59.141646403360603</v>
      </c>
      <c r="C1823" s="3">
        <v>0.79200000000000004</v>
      </c>
      <c r="D1823" s="3">
        <v>59</v>
      </c>
    </row>
    <row r="1824" spans="1:4" x14ac:dyDescent="0.25">
      <c r="A1824" s="3">
        <v>0.73293761376871702</v>
      </c>
      <c r="B1824" s="3">
        <v>462.00151427093903</v>
      </c>
      <c r="C1824" s="3">
        <v>0.73299999999999998</v>
      </c>
      <c r="D1824" s="3">
        <v>462</v>
      </c>
    </row>
    <row r="1825" spans="1:4" x14ac:dyDescent="0.25">
      <c r="A1825" s="3">
        <v>0.75581398129388699</v>
      </c>
      <c r="B1825" s="3">
        <v>588.90476219629102</v>
      </c>
      <c r="C1825" s="3">
        <v>0.75600000000000001</v>
      </c>
      <c r="D1825" s="3">
        <v>589</v>
      </c>
    </row>
    <row r="1826" spans="1:4" x14ac:dyDescent="0.25">
      <c r="A1826" s="3">
        <v>0.75677032803017796</v>
      </c>
      <c r="B1826" s="3">
        <v>535.82186783477698</v>
      </c>
      <c r="C1826" s="3">
        <v>0.75700000000000001</v>
      </c>
      <c r="D1826" s="3">
        <v>536</v>
      </c>
    </row>
    <row r="1827" spans="1:4" x14ac:dyDescent="0.25">
      <c r="A1827" s="3">
        <v>0.89293813250117904</v>
      </c>
      <c r="B1827" s="3">
        <v>324.71588021177502</v>
      </c>
      <c r="C1827" s="3">
        <v>0.89300000000000002</v>
      </c>
      <c r="D1827" s="3">
        <v>325</v>
      </c>
    </row>
    <row r="1828" spans="1:4" x14ac:dyDescent="0.25">
      <c r="A1828" s="3">
        <v>0.906232684909825</v>
      </c>
      <c r="B1828" s="3">
        <v>181.907016285846</v>
      </c>
      <c r="C1828" s="3">
        <v>0.90600000000000003</v>
      </c>
      <c r="D1828" s="3">
        <v>182</v>
      </c>
    </row>
    <row r="1829" spans="1:4" x14ac:dyDescent="0.25">
      <c r="A1829" s="3">
        <v>0.66104285105370997</v>
      </c>
      <c r="B1829" s="3">
        <v>543.09047051443997</v>
      </c>
      <c r="C1829" s="3">
        <v>0.66100000000000003</v>
      </c>
      <c r="D1829" s="3">
        <v>543</v>
      </c>
    </row>
    <row r="1830" spans="1:4" x14ac:dyDescent="0.25">
      <c r="A1830" s="3">
        <v>0.75970432591262504</v>
      </c>
      <c r="B1830" s="3">
        <v>517.48438625266294</v>
      </c>
      <c r="C1830" s="3">
        <v>0.76</v>
      </c>
      <c r="D1830" s="3">
        <v>517</v>
      </c>
    </row>
    <row r="1831" spans="1:4" x14ac:dyDescent="0.25">
      <c r="A1831" s="3">
        <v>0.79015544946237803</v>
      </c>
      <c r="B1831" s="3">
        <v>417.29328860298199</v>
      </c>
      <c r="C1831" s="3">
        <v>0.79</v>
      </c>
      <c r="D1831" s="3">
        <v>417</v>
      </c>
    </row>
    <row r="1832" spans="1:4" x14ac:dyDescent="0.25">
      <c r="A1832" s="3">
        <v>0.605773506468818</v>
      </c>
      <c r="B1832" s="3">
        <v>237.62952346022101</v>
      </c>
      <c r="C1832" s="3">
        <v>0.60599999999999998</v>
      </c>
      <c r="D1832" s="3">
        <v>238</v>
      </c>
    </row>
    <row r="1833" spans="1:4" x14ac:dyDescent="0.25">
      <c r="A1833" s="3">
        <v>0.613957718497815</v>
      </c>
      <c r="B1833" s="3">
        <v>101.068527669636</v>
      </c>
      <c r="C1833" s="3">
        <v>0.61399999999999999</v>
      </c>
      <c r="D1833" s="3">
        <v>101</v>
      </c>
    </row>
    <row r="1834" spans="1:4" x14ac:dyDescent="0.25">
      <c r="A1834" s="3">
        <v>0.85083837776184301</v>
      </c>
      <c r="B1834" s="3">
        <v>305.22681319888102</v>
      </c>
      <c r="C1834" s="3">
        <v>0.85099999999999998</v>
      </c>
      <c r="D1834" s="3">
        <v>305</v>
      </c>
    </row>
    <row r="1835" spans="1:4" x14ac:dyDescent="0.25">
      <c r="A1835" s="3">
        <v>0.77830027354137599</v>
      </c>
      <c r="B1835" s="3">
        <v>291.95066984414501</v>
      </c>
      <c r="C1835" s="3">
        <v>0.77800000000000002</v>
      </c>
      <c r="D1835" s="3">
        <v>292</v>
      </c>
    </row>
    <row r="1836" spans="1:4" x14ac:dyDescent="0.25">
      <c r="A1836" s="3">
        <v>0.73826805078567503</v>
      </c>
      <c r="B1836" s="3">
        <v>528.31009575961195</v>
      </c>
      <c r="C1836" s="3">
        <v>0.73799999999999999</v>
      </c>
      <c r="D1836" s="3">
        <v>528</v>
      </c>
    </row>
    <row r="1837" spans="1:4" x14ac:dyDescent="0.25">
      <c r="A1837" s="3">
        <v>0.70537655445918301</v>
      </c>
      <c r="B1837" s="3">
        <v>270.35114312443898</v>
      </c>
      <c r="C1837" s="3">
        <v>0.70499999999999996</v>
      </c>
      <c r="D1837" s="3">
        <v>270</v>
      </c>
    </row>
    <row r="1838" spans="1:4" x14ac:dyDescent="0.25">
      <c r="A1838" s="3">
        <v>0.749763375728557</v>
      </c>
      <c r="B1838" s="3">
        <v>83.001113745065595</v>
      </c>
      <c r="C1838" s="3">
        <v>0.75</v>
      </c>
      <c r="D1838" s="3">
        <v>83</v>
      </c>
    </row>
    <row r="1839" spans="1:4" x14ac:dyDescent="0.25">
      <c r="A1839" s="3">
        <v>0.91864355290789901</v>
      </c>
      <c r="B1839" s="3">
        <v>263.00004351997001</v>
      </c>
      <c r="C1839" s="3">
        <v>0.91900000000000004</v>
      </c>
      <c r="D1839" s="3">
        <v>263</v>
      </c>
    </row>
    <row r="1840" spans="1:4" x14ac:dyDescent="0.25">
      <c r="A1840" s="3">
        <v>0.801377515008453</v>
      </c>
      <c r="B1840" s="3">
        <v>273.14346173729899</v>
      </c>
      <c r="C1840" s="3">
        <v>0.80100000000000005</v>
      </c>
      <c r="D1840" s="3">
        <v>273</v>
      </c>
    </row>
    <row r="1841" spans="1:4" x14ac:dyDescent="0.25">
      <c r="A1841" s="3">
        <v>0.56345276102618502</v>
      </c>
      <c r="B1841" s="3">
        <v>1337.2450605501699</v>
      </c>
      <c r="C1841" s="3">
        <v>0.56299999999999994</v>
      </c>
      <c r="D1841" s="3">
        <v>1337</v>
      </c>
    </row>
    <row r="1842" spans="1:4" x14ac:dyDescent="0.25">
      <c r="A1842" s="3">
        <v>0.63764038851725502</v>
      </c>
      <c r="B1842" s="3">
        <v>672.114770811472</v>
      </c>
      <c r="C1842" s="3">
        <v>0.63800000000000001</v>
      </c>
      <c r="D1842" s="3">
        <v>672</v>
      </c>
    </row>
    <row r="1843" spans="1:4" x14ac:dyDescent="0.25">
      <c r="A1843" s="3">
        <v>0.76054054711645502</v>
      </c>
      <c r="B1843" s="3">
        <v>639.98937124804297</v>
      </c>
      <c r="C1843" s="3">
        <v>0.76100000000000001</v>
      </c>
      <c r="D1843" s="3">
        <v>640</v>
      </c>
    </row>
    <row r="1844" spans="1:4" x14ac:dyDescent="0.25">
      <c r="A1844" s="3">
        <v>0.66862979883746099</v>
      </c>
      <c r="B1844" s="3">
        <v>1103.03088217914</v>
      </c>
      <c r="C1844" s="3">
        <v>0.66900000000000004</v>
      </c>
      <c r="D1844" s="3">
        <v>1103</v>
      </c>
    </row>
    <row r="1845" spans="1:4" x14ac:dyDescent="0.25">
      <c r="A1845" s="3">
        <v>0.298614524459761</v>
      </c>
      <c r="B1845" s="3">
        <v>1243.1002260970899</v>
      </c>
      <c r="C1845" s="3">
        <v>0.29899999999999999</v>
      </c>
      <c r="D1845" s="3">
        <v>1243</v>
      </c>
    </row>
    <row r="1846" spans="1:4" x14ac:dyDescent="0.25">
      <c r="A1846" s="3">
        <v>0.369810441663872</v>
      </c>
      <c r="B1846" s="3">
        <v>1246.44194614412</v>
      </c>
      <c r="C1846" s="3">
        <v>0.37</v>
      </c>
      <c r="D1846" s="3">
        <v>1246</v>
      </c>
    </row>
    <row r="1847" spans="1:4" x14ac:dyDescent="0.25">
      <c r="A1847" s="3">
        <v>0.75920771182900804</v>
      </c>
      <c r="B1847" s="3">
        <v>1308.9126867096099</v>
      </c>
      <c r="C1847" s="3">
        <v>0.75900000000000001</v>
      </c>
      <c r="D1847" s="3">
        <v>1309</v>
      </c>
    </row>
    <row r="1848" spans="1:4" x14ac:dyDescent="0.25">
      <c r="A1848" s="3">
        <v>0.83869222962738199</v>
      </c>
      <c r="B1848" s="3">
        <v>692.39445387618696</v>
      </c>
      <c r="C1848" s="3">
        <v>0.83899999999999997</v>
      </c>
      <c r="D1848" s="3">
        <v>692</v>
      </c>
    </row>
    <row r="1849" spans="1:4" x14ac:dyDescent="0.25">
      <c r="A1849" s="3">
        <v>0.655120283472436</v>
      </c>
      <c r="B1849" s="3">
        <v>1284.48727892696</v>
      </c>
      <c r="C1849" s="3">
        <v>0.65500000000000003</v>
      </c>
      <c r="D1849" s="3">
        <v>1284</v>
      </c>
    </row>
    <row r="1850" spans="1:4" x14ac:dyDescent="0.25">
      <c r="A1850" s="3">
        <v>0.71414583121249497</v>
      </c>
      <c r="B1850" s="3">
        <v>928.37398328647305</v>
      </c>
      <c r="C1850" s="3">
        <v>0.71399999999999997</v>
      </c>
      <c r="D1850" s="3">
        <v>928</v>
      </c>
    </row>
    <row r="1851" spans="1:4" x14ac:dyDescent="0.25">
      <c r="A1851" s="3">
        <v>0.228326049087061</v>
      </c>
      <c r="B1851" s="3">
        <v>1314.5120841929599</v>
      </c>
      <c r="C1851" s="3">
        <v>0.22800000000000001</v>
      </c>
      <c r="D1851" s="3">
        <v>1315</v>
      </c>
    </row>
    <row r="1852" spans="1:4" x14ac:dyDescent="0.25">
      <c r="A1852" s="3">
        <v>0.56909675477952903</v>
      </c>
      <c r="B1852" s="3">
        <v>1045.32632769973</v>
      </c>
      <c r="C1852" s="3">
        <v>0.56899999999999995</v>
      </c>
      <c r="D1852" s="3">
        <v>1045</v>
      </c>
    </row>
    <row r="1853" spans="1:4" x14ac:dyDescent="0.25">
      <c r="A1853" s="3">
        <v>0.42014147056036499</v>
      </c>
      <c r="B1853" s="3">
        <v>921.258850122642</v>
      </c>
      <c r="C1853" s="3">
        <v>0.42</v>
      </c>
      <c r="D1853" s="3">
        <v>921</v>
      </c>
    </row>
    <row r="1854" spans="1:4" x14ac:dyDescent="0.25">
      <c r="A1854" s="3">
        <v>0.64757956666823902</v>
      </c>
      <c r="B1854" s="3">
        <v>860.57979458007298</v>
      </c>
      <c r="C1854" s="3">
        <v>0.64800000000000002</v>
      </c>
      <c r="D1854" s="3">
        <v>861</v>
      </c>
    </row>
    <row r="1855" spans="1:4" x14ac:dyDescent="0.25">
      <c r="A1855" s="3">
        <v>0.85944266804536096</v>
      </c>
      <c r="B1855" s="3">
        <v>1040.52390158043</v>
      </c>
      <c r="C1855" s="3">
        <v>0.85899999999999999</v>
      </c>
      <c r="D1855" s="3">
        <v>1041</v>
      </c>
    </row>
    <row r="1856" spans="1:4" x14ac:dyDescent="0.25">
      <c r="A1856" s="3">
        <v>0.472332881580596</v>
      </c>
      <c r="B1856" s="3">
        <v>642.68843760437005</v>
      </c>
      <c r="C1856" s="3">
        <v>0.47199999999999998</v>
      </c>
      <c r="D1856" s="3">
        <v>643</v>
      </c>
    </row>
    <row r="1857" spans="1:4" x14ac:dyDescent="0.25">
      <c r="A1857" s="3">
        <v>0.21977787274803801</v>
      </c>
      <c r="B1857" s="3">
        <v>1265.5717788515001</v>
      </c>
      <c r="C1857" s="3">
        <v>0.22</v>
      </c>
      <c r="D1857" s="3">
        <v>1266</v>
      </c>
    </row>
    <row r="1858" spans="1:4" x14ac:dyDescent="0.25">
      <c r="A1858" s="3">
        <v>0.39961125889188398</v>
      </c>
      <c r="B1858" s="3">
        <v>1213.68754195626</v>
      </c>
      <c r="C1858" s="3">
        <v>0.4</v>
      </c>
      <c r="D1858" s="3">
        <v>1214</v>
      </c>
    </row>
    <row r="1859" spans="1:4" x14ac:dyDescent="0.25">
      <c r="A1859" s="3">
        <v>0.51636612251063896</v>
      </c>
      <c r="B1859" s="3">
        <v>741.42294880705299</v>
      </c>
      <c r="C1859" s="3">
        <v>0.51600000000000001</v>
      </c>
      <c r="D1859" s="3">
        <v>741</v>
      </c>
    </row>
    <row r="1860" spans="1:4" x14ac:dyDescent="0.25">
      <c r="A1860" s="3">
        <v>0.49489770890359702</v>
      </c>
      <c r="B1860" s="3">
        <v>1390.43055980231</v>
      </c>
      <c r="C1860" s="3">
        <v>0.495</v>
      </c>
      <c r="D1860" s="3">
        <v>1390</v>
      </c>
    </row>
    <row r="1861" spans="1:4" x14ac:dyDescent="0.25">
      <c r="A1861" s="3">
        <v>0.34040504811165201</v>
      </c>
      <c r="B1861" s="3">
        <v>780.44074373340004</v>
      </c>
      <c r="C1861" s="3">
        <v>0.34</v>
      </c>
      <c r="D1861" s="3">
        <v>780</v>
      </c>
    </row>
    <row r="1862" spans="1:4" x14ac:dyDescent="0.25">
      <c r="A1862" s="3">
        <v>0.74254000622319105</v>
      </c>
      <c r="B1862" s="3">
        <v>655.98351952683504</v>
      </c>
      <c r="C1862" s="3">
        <v>0.74299999999999999</v>
      </c>
      <c r="D1862" s="3">
        <v>656</v>
      </c>
    </row>
    <row r="1863" spans="1:4" x14ac:dyDescent="0.25">
      <c r="A1863" s="3">
        <v>0.36901031408653501</v>
      </c>
      <c r="B1863" s="3">
        <v>772.73458958151195</v>
      </c>
      <c r="C1863" s="3">
        <v>0.36899999999999999</v>
      </c>
      <c r="D1863" s="3">
        <v>773</v>
      </c>
    </row>
    <row r="1864" spans="1:4" x14ac:dyDescent="0.25">
      <c r="A1864" s="3">
        <v>0.42432797544998502</v>
      </c>
      <c r="B1864" s="3">
        <v>925.30689174937504</v>
      </c>
      <c r="C1864" s="3">
        <v>0.42399999999999999</v>
      </c>
      <c r="D1864" s="3">
        <v>925</v>
      </c>
    </row>
    <row r="1865" spans="1:4" x14ac:dyDescent="0.25">
      <c r="A1865" s="3">
        <v>0.54005321442166299</v>
      </c>
      <c r="B1865" s="3">
        <v>1154.9139569578199</v>
      </c>
      <c r="C1865" s="3">
        <v>0.54</v>
      </c>
      <c r="D1865" s="3">
        <v>1155</v>
      </c>
    </row>
    <row r="1866" spans="1:4" x14ac:dyDescent="0.25">
      <c r="A1866" s="3">
        <v>0.218113889259239</v>
      </c>
      <c r="B1866" s="3">
        <v>892.36967984800401</v>
      </c>
      <c r="C1866" s="3">
        <v>0.218</v>
      </c>
      <c r="D1866" s="3">
        <v>892</v>
      </c>
    </row>
    <row r="1867" spans="1:4" x14ac:dyDescent="0.25">
      <c r="A1867" s="3">
        <v>0.215766745793597</v>
      </c>
      <c r="B1867" s="3">
        <v>730.71261923094698</v>
      </c>
      <c r="C1867" s="3">
        <v>0.216</v>
      </c>
      <c r="D1867" s="3">
        <v>731</v>
      </c>
    </row>
    <row r="1868" spans="1:4" x14ac:dyDescent="0.25">
      <c r="A1868" s="3">
        <v>0.73157010822225299</v>
      </c>
      <c r="B1868" s="3">
        <v>1261.4422117471699</v>
      </c>
      <c r="C1868" s="3">
        <v>0.73199999999999998</v>
      </c>
      <c r="D1868" s="3">
        <v>1261</v>
      </c>
    </row>
    <row r="1869" spans="1:4" x14ac:dyDescent="0.25">
      <c r="A1869" s="3">
        <v>0.636845278613273</v>
      </c>
      <c r="B1869" s="3">
        <v>1270.64996099481</v>
      </c>
      <c r="C1869" s="3">
        <v>0.63700000000000001</v>
      </c>
      <c r="D1869" s="3">
        <v>1271</v>
      </c>
    </row>
    <row r="1870" spans="1:4" x14ac:dyDescent="0.25">
      <c r="A1870" s="3">
        <v>0.29031767424763399</v>
      </c>
      <c r="B1870" s="3">
        <v>892.55676328489301</v>
      </c>
      <c r="C1870" s="3">
        <v>0.28999999999999998</v>
      </c>
      <c r="D1870" s="3">
        <v>893</v>
      </c>
    </row>
    <row r="1871" spans="1:4" x14ac:dyDescent="0.25">
      <c r="A1871" s="3">
        <v>0.55774701539986904</v>
      </c>
      <c r="B1871" s="3">
        <v>682.09204559963302</v>
      </c>
      <c r="C1871" s="3">
        <v>0.55800000000000005</v>
      </c>
      <c r="D1871" s="3">
        <v>682</v>
      </c>
    </row>
    <row r="1872" spans="1:4" x14ac:dyDescent="0.25">
      <c r="A1872" s="3">
        <v>0.50721654998920296</v>
      </c>
      <c r="B1872" s="3">
        <v>722.21614892212699</v>
      </c>
      <c r="C1872" s="3">
        <v>0.50700000000000001</v>
      </c>
      <c r="D1872" s="3">
        <v>722</v>
      </c>
    </row>
    <row r="1873" spans="1:4" x14ac:dyDescent="0.25">
      <c r="A1873" s="3">
        <v>0.45752119164273902</v>
      </c>
      <c r="B1873" s="3">
        <v>1323.6061889780001</v>
      </c>
      <c r="C1873" s="3">
        <v>0.45800000000000002</v>
      </c>
      <c r="D1873" s="3">
        <v>1324</v>
      </c>
    </row>
    <row r="1874" spans="1:4" x14ac:dyDescent="0.25">
      <c r="A1874" s="3">
        <v>0.30964875018148302</v>
      </c>
      <c r="B1874" s="3">
        <v>726.45335193785502</v>
      </c>
      <c r="C1874" s="3">
        <v>0.31</v>
      </c>
      <c r="D1874" s="3">
        <v>726</v>
      </c>
    </row>
    <row r="1875" spans="1:4" x14ac:dyDescent="0.25">
      <c r="A1875" s="3">
        <v>0.200433112730138</v>
      </c>
      <c r="B1875" s="3">
        <v>906.17235363556699</v>
      </c>
      <c r="C1875" s="3">
        <v>0.2</v>
      </c>
      <c r="D1875" s="3">
        <v>906</v>
      </c>
    </row>
    <row r="1876" spans="1:4" x14ac:dyDescent="0.25">
      <c r="A1876" s="3">
        <v>0.56560227650084105</v>
      </c>
      <c r="B1876" s="3">
        <v>994.96600217526998</v>
      </c>
      <c r="C1876" s="3">
        <v>0.56599999999999995</v>
      </c>
      <c r="D1876" s="3">
        <v>995</v>
      </c>
    </row>
    <row r="1877" spans="1:4" x14ac:dyDescent="0.25">
      <c r="A1877" s="3">
        <v>0.44709732241191102</v>
      </c>
      <c r="B1877" s="3">
        <v>1066.7952910184799</v>
      </c>
      <c r="C1877" s="3">
        <v>0.44700000000000001</v>
      </c>
      <c r="D1877" s="3">
        <v>1067</v>
      </c>
    </row>
    <row r="1878" spans="1:4" x14ac:dyDescent="0.25">
      <c r="A1878" s="3">
        <v>0.76965017148742798</v>
      </c>
      <c r="B1878" s="3">
        <v>801.03657346277998</v>
      </c>
      <c r="C1878" s="3">
        <v>0.77</v>
      </c>
      <c r="D1878" s="3">
        <v>801</v>
      </c>
    </row>
    <row r="1879" spans="1:4" x14ac:dyDescent="0.25">
      <c r="A1879" s="3">
        <v>0.43403167855236002</v>
      </c>
      <c r="B1879" s="3">
        <v>1239.68059884693</v>
      </c>
      <c r="C1879" s="3">
        <v>0.434</v>
      </c>
      <c r="D1879" s="3">
        <v>1240</v>
      </c>
    </row>
    <row r="1880" spans="1:4" x14ac:dyDescent="0.25">
      <c r="A1880" s="3">
        <v>0.232330890970983</v>
      </c>
      <c r="B1880" s="3">
        <v>825.003174087204</v>
      </c>
      <c r="C1880" s="3">
        <v>0.23200000000000001</v>
      </c>
      <c r="D1880" s="3">
        <v>825</v>
      </c>
    </row>
    <row r="1881" spans="1:4" x14ac:dyDescent="0.25">
      <c r="A1881" s="3">
        <v>0.61371738276300702</v>
      </c>
      <c r="B1881" s="3">
        <v>934.52317410746798</v>
      </c>
      <c r="C1881" s="3">
        <v>0.61399999999999999</v>
      </c>
      <c r="D1881" s="3">
        <v>935</v>
      </c>
    </row>
    <row r="1882" spans="1:4" x14ac:dyDescent="0.25">
      <c r="A1882" s="3">
        <v>0.705601349009222</v>
      </c>
      <c r="B1882" s="3">
        <v>1013.90647977573</v>
      </c>
      <c r="C1882" s="3">
        <v>0.70599999999999996</v>
      </c>
      <c r="D1882" s="3">
        <v>1014</v>
      </c>
    </row>
    <row r="1883" spans="1:4" x14ac:dyDescent="0.25">
      <c r="A1883" s="3">
        <v>0.297760679295901</v>
      </c>
      <c r="B1883" s="3">
        <v>741.79544947875797</v>
      </c>
      <c r="C1883" s="3">
        <v>0.29799999999999999</v>
      </c>
      <c r="D1883" s="3">
        <v>742</v>
      </c>
    </row>
    <row r="1884" spans="1:4" x14ac:dyDescent="0.25">
      <c r="A1884" s="3">
        <v>0.33569489517510898</v>
      </c>
      <c r="B1884" s="3">
        <v>1271.7805776385901</v>
      </c>
      <c r="C1884" s="3">
        <v>0.33600000000000002</v>
      </c>
      <c r="D1884" s="3">
        <v>1272</v>
      </c>
    </row>
    <row r="1885" spans="1:4" x14ac:dyDescent="0.25">
      <c r="A1885" s="3">
        <v>0.37716851942380503</v>
      </c>
      <c r="B1885" s="3">
        <v>1360.14430615724</v>
      </c>
      <c r="C1885" s="3">
        <v>0.377</v>
      </c>
      <c r="D1885" s="3">
        <v>1360</v>
      </c>
    </row>
    <row r="1886" spans="1:4" x14ac:dyDescent="0.25">
      <c r="A1886" s="3">
        <v>0.74914946476467303</v>
      </c>
      <c r="B1886" s="3">
        <v>1060.3887325672899</v>
      </c>
      <c r="C1886" s="3">
        <v>0.749</v>
      </c>
      <c r="D1886" s="3">
        <v>1060</v>
      </c>
    </row>
    <row r="1887" spans="1:4" x14ac:dyDescent="0.25">
      <c r="A1887" s="3">
        <v>0.48289729113604701</v>
      </c>
      <c r="B1887" s="3">
        <v>756.55375053562204</v>
      </c>
      <c r="C1887" s="3">
        <v>0.48299999999999998</v>
      </c>
      <c r="D1887" s="3">
        <v>757</v>
      </c>
    </row>
    <row r="1888" spans="1:4" x14ac:dyDescent="0.25">
      <c r="A1888" s="3">
        <v>0.85709541094833597</v>
      </c>
      <c r="B1888" s="3">
        <v>607.94696796283597</v>
      </c>
      <c r="C1888" s="3">
        <v>0.85699999999999998</v>
      </c>
      <c r="D1888" s="3">
        <v>608</v>
      </c>
    </row>
    <row r="1889" spans="1:4" x14ac:dyDescent="0.25">
      <c r="A1889" s="3">
        <v>0.68023343308475603</v>
      </c>
      <c r="B1889" s="3">
        <v>1131.07464226314</v>
      </c>
      <c r="C1889" s="3">
        <v>0.68</v>
      </c>
      <c r="D1889" s="3">
        <v>1131</v>
      </c>
    </row>
    <row r="1890" spans="1:4" x14ac:dyDescent="0.25">
      <c r="A1890" s="3">
        <v>0.88017716538635205</v>
      </c>
      <c r="B1890" s="3">
        <v>833.282885025518</v>
      </c>
      <c r="C1890" s="3">
        <v>0.88</v>
      </c>
      <c r="D1890" s="3">
        <v>833</v>
      </c>
    </row>
    <row r="1891" spans="1:4" x14ac:dyDescent="0.25">
      <c r="A1891" s="3">
        <v>0.277903165603828</v>
      </c>
      <c r="B1891" s="3">
        <v>878.86350090214705</v>
      </c>
      <c r="C1891" s="3">
        <v>0.27800000000000002</v>
      </c>
      <c r="D1891" s="3">
        <v>879</v>
      </c>
    </row>
    <row r="1892" spans="1:4" x14ac:dyDescent="0.25">
      <c r="A1892" s="3">
        <v>0.33048436392555403</v>
      </c>
      <c r="B1892" s="3">
        <v>867.40026870133295</v>
      </c>
      <c r="C1892" s="3">
        <v>0.33</v>
      </c>
      <c r="D1892" s="3">
        <v>867</v>
      </c>
    </row>
    <row r="1893" spans="1:4" x14ac:dyDescent="0.25">
      <c r="A1893" s="3">
        <v>0.46258651386366001</v>
      </c>
      <c r="B1893" s="3">
        <v>990.68485151304003</v>
      </c>
      <c r="C1893" s="3">
        <v>0.46300000000000002</v>
      </c>
      <c r="D1893" s="3">
        <v>991</v>
      </c>
    </row>
    <row r="1894" spans="1:4" x14ac:dyDescent="0.25">
      <c r="A1894" s="3">
        <v>0.87975813965844596</v>
      </c>
      <c r="B1894" s="3">
        <v>960.59118216798902</v>
      </c>
      <c r="C1894" s="3">
        <v>0.88</v>
      </c>
      <c r="D1894" s="3">
        <v>961</v>
      </c>
    </row>
    <row r="1895" spans="1:4" x14ac:dyDescent="0.25">
      <c r="A1895" s="3">
        <v>0.77933485076954001</v>
      </c>
      <c r="B1895" s="3">
        <v>1269.7990580803501</v>
      </c>
      <c r="C1895" s="3">
        <v>0.77900000000000003</v>
      </c>
      <c r="D1895" s="3">
        <v>1270</v>
      </c>
    </row>
    <row r="1896" spans="1:4" x14ac:dyDescent="0.25">
      <c r="A1896" s="3">
        <v>0.48603403809887102</v>
      </c>
      <c r="B1896" s="3">
        <v>1113.8701840244901</v>
      </c>
      <c r="C1896" s="3">
        <v>0.48599999999999999</v>
      </c>
      <c r="D1896" s="3">
        <v>1114</v>
      </c>
    </row>
    <row r="1897" spans="1:4" x14ac:dyDescent="0.25">
      <c r="A1897" s="3">
        <v>0.27904158687166403</v>
      </c>
      <c r="B1897" s="3">
        <v>818.79514021399996</v>
      </c>
      <c r="C1897" s="3">
        <v>0.27900000000000003</v>
      </c>
      <c r="D1897" s="3">
        <v>819</v>
      </c>
    </row>
    <row r="1898" spans="1:4" x14ac:dyDescent="0.25">
      <c r="A1898" s="3">
        <v>0.43030615878100198</v>
      </c>
      <c r="B1898" s="3">
        <v>960.21672164329004</v>
      </c>
      <c r="C1898" s="3">
        <v>0.43</v>
      </c>
      <c r="D1898" s="3">
        <v>960</v>
      </c>
    </row>
    <row r="1899" spans="1:4" x14ac:dyDescent="0.25">
      <c r="A1899" s="3">
        <v>0.64035936005372696</v>
      </c>
      <c r="B1899" s="3">
        <v>729.46714254959397</v>
      </c>
      <c r="C1899" s="3">
        <v>0.64</v>
      </c>
      <c r="D1899" s="3">
        <v>729</v>
      </c>
    </row>
    <row r="1900" spans="1:4" x14ac:dyDescent="0.25">
      <c r="A1900" s="3">
        <v>0.40152088084429899</v>
      </c>
      <c r="B1900" s="3">
        <v>1324.56931751916</v>
      </c>
      <c r="C1900" s="3">
        <v>0.40200000000000002</v>
      </c>
      <c r="D1900" s="3">
        <v>1325</v>
      </c>
    </row>
    <row r="1901" spans="1:4" x14ac:dyDescent="0.25">
      <c r="A1901" s="3">
        <v>0.83338961464732597</v>
      </c>
      <c r="B1901" s="3">
        <v>702.40341659313901</v>
      </c>
      <c r="C1901" s="3">
        <v>0.83299999999999996</v>
      </c>
      <c r="D1901" s="3">
        <v>702</v>
      </c>
    </row>
    <row r="1902" spans="1:4" x14ac:dyDescent="0.25">
      <c r="A1902" s="3">
        <v>0.31010615452982998</v>
      </c>
      <c r="B1902" s="3">
        <v>669.10691442084101</v>
      </c>
      <c r="C1902" s="3">
        <v>0.31</v>
      </c>
      <c r="D1902" s="3">
        <v>669</v>
      </c>
    </row>
    <row r="1903" spans="1:4" x14ac:dyDescent="0.25">
      <c r="A1903" s="3">
        <v>0.455185140613315</v>
      </c>
      <c r="B1903" s="3">
        <v>1021.99845290873</v>
      </c>
      <c r="C1903" s="3">
        <v>0.45500000000000002</v>
      </c>
      <c r="D1903" s="3">
        <v>1022</v>
      </c>
    </row>
    <row r="1904" spans="1:4" x14ac:dyDescent="0.25">
      <c r="A1904" s="3">
        <v>0.59512286047738705</v>
      </c>
      <c r="B1904" s="3">
        <v>1101.5639416919</v>
      </c>
      <c r="C1904" s="3">
        <v>0.59499999999999997</v>
      </c>
      <c r="D1904" s="3">
        <v>1102</v>
      </c>
    </row>
    <row r="1905" spans="1:4" x14ac:dyDescent="0.25">
      <c r="A1905" s="3">
        <v>0.46516258184678799</v>
      </c>
      <c r="B1905" s="3">
        <v>1013.33002297504</v>
      </c>
      <c r="C1905" s="3">
        <v>0.46500000000000002</v>
      </c>
      <c r="D1905" s="3">
        <v>1013</v>
      </c>
    </row>
    <row r="1906" spans="1:4" x14ac:dyDescent="0.25">
      <c r="A1906" s="3">
        <v>0.463197487384643</v>
      </c>
      <c r="B1906" s="3">
        <v>964.93658564613997</v>
      </c>
      <c r="C1906" s="3">
        <v>0.46300000000000002</v>
      </c>
      <c r="D1906" s="3">
        <v>965</v>
      </c>
    </row>
    <row r="1907" spans="1:4" x14ac:dyDescent="0.25">
      <c r="A1907" s="3">
        <v>0.25477480692934601</v>
      </c>
      <c r="B1907" s="3">
        <v>766.29365676474299</v>
      </c>
      <c r="C1907" s="3">
        <v>0.255</v>
      </c>
      <c r="D1907" s="3">
        <v>766</v>
      </c>
    </row>
    <row r="1908" spans="1:4" x14ac:dyDescent="0.25">
      <c r="A1908" s="3">
        <v>0.39826178905172999</v>
      </c>
      <c r="B1908" s="3">
        <v>1149.32540353679</v>
      </c>
      <c r="C1908" s="3">
        <v>0.39800000000000002</v>
      </c>
      <c r="D1908" s="3">
        <v>1149</v>
      </c>
    </row>
    <row r="1909" spans="1:4" x14ac:dyDescent="0.25">
      <c r="A1909" s="3">
        <v>0.25190757550295301</v>
      </c>
      <c r="B1909" s="3">
        <v>667.38149525180097</v>
      </c>
      <c r="C1909" s="3">
        <v>0.252</v>
      </c>
      <c r="D1909" s="3">
        <v>667</v>
      </c>
    </row>
    <row r="1910" spans="1:4" x14ac:dyDescent="0.25">
      <c r="A1910" s="3">
        <v>0.42668846610064398</v>
      </c>
      <c r="B1910" s="3">
        <v>1226.02774043521</v>
      </c>
      <c r="C1910" s="3">
        <v>0.42699999999999999</v>
      </c>
      <c r="D1910" s="3">
        <v>1226</v>
      </c>
    </row>
    <row r="1911" spans="1:4" x14ac:dyDescent="0.25">
      <c r="A1911" s="3">
        <v>0.59893049091739503</v>
      </c>
      <c r="B1911" s="3">
        <v>766.43099551442697</v>
      </c>
      <c r="C1911" s="3">
        <v>0.59899999999999998</v>
      </c>
      <c r="D1911" s="3">
        <v>766</v>
      </c>
    </row>
    <row r="1912" spans="1:4" x14ac:dyDescent="0.25">
      <c r="A1912" s="3">
        <v>0.31664674988541502</v>
      </c>
      <c r="B1912" s="3">
        <v>900.42567646901</v>
      </c>
      <c r="C1912" s="3">
        <v>0.317</v>
      </c>
      <c r="D1912" s="3">
        <v>900</v>
      </c>
    </row>
    <row r="1913" spans="1:4" x14ac:dyDescent="0.25">
      <c r="A1913" s="3">
        <v>0.69966372720352699</v>
      </c>
      <c r="B1913" s="3">
        <v>884.03562710902395</v>
      </c>
      <c r="C1913" s="3">
        <v>0.7</v>
      </c>
      <c r="D1913" s="3">
        <v>884</v>
      </c>
    </row>
    <row r="1914" spans="1:4" x14ac:dyDescent="0.25">
      <c r="A1914" s="3">
        <v>0.61104311894743601</v>
      </c>
      <c r="B1914" s="3">
        <v>1142.22530072882</v>
      </c>
      <c r="C1914" s="3">
        <v>0.61099999999999999</v>
      </c>
      <c r="D1914" s="3">
        <v>1142</v>
      </c>
    </row>
    <row r="1915" spans="1:4" x14ac:dyDescent="0.25">
      <c r="A1915" s="3">
        <v>0.711035843555889</v>
      </c>
      <c r="B1915" s="3">
        <v>1287.3493098003401</v>
      </c>
      <c r="C1915" s="3">
        <v>0.71099999999999997</v>
      </c>
      <c r="D1915" s="3">
        <v>1287</v>
      </c>
    </row>
    <row r="1916" spans="1:4" x14ac:dyDescent="0.25">
      <c r="A1916" s="3">
        <v>0.41099932933316402</v>
      </c>
      <c r="B1916" s="3">
        <v>891.10103509737201</v>
      </c>
      <c r="C1916" s="3">
        <v>0.41099999999999998</v>
      </c>
      <c r="D1916" s="3">
        <v>891</v>
      </c>
    </row>
    <row r="1917" spans="1:4" x14ac:dyDescent="0.25">
      <c r="A1917" s="3">
        <v>0.27731073504065501</v>
      </c>
      <c r="B1917" s="3">
        <v>1167.24072180853</v>
      </c>
      <c r="C1917" s="3">
        <v>0.27700000000000002</v>
      </c>
      <c r="D1917" s="3">
        <v>1167</v>
      </c>
    </row>
    <row r="1918" spans="1:4" x14ac:dyDescent="0.25">
      <c r="A1918" s="3">
        <v>0.86710967506175296</v>
      </c>
      <c r="B1918" s="3">
        <v>1263.65539970846</v>
      </c>
      <c r="C1918" s="3">
        <v>0.86699999999999999</v>
      </c>
      <c r="D1918" s="3">
        <v>1264</v>
      </c>
    </row>
    <row r="1919" spans="1:4" x14ac:dyDescent="0.25">
      <c r="A1919" s="3">
        <v>0.56606646310936404</v>
      </c>
      <c r="B1919" s="3">
        <v>1068.1353421081501</v>
      </c>
      <c r="C1919" s="3">
        <v>0.56599999999999995</v>
      </c>
      <c r="D1919" s="3">
        <v>1068</v>
      </c>
    </row>
    <row r="1920" spans="1:4" x14ac:dyDescent="0.25">
      <c r="A1920" s="3">
        <v>0.194737653478506</v>
      </c>
      <c r="B1920" s="3">
        <v>1399.6553826350601</v>
      </c>
      <c r="C1920" s="3">
        <v>0.19500000000000001</v>
      </c>
      <c r="D1920" s="3">
        <v>1400</v>
      </c>
    </row>
    <row r="1921" spans="1:4" x14ac:dyDescent="0.25">
      <c r="A1921" s="3">
        <v>0.44992929971918799</v>
      </c>
      <c r="B1921" s="3">
        <v>776.20104105321798</v>
      </c>
      <c r="C1921" s="3">
        <v>0.45</v>
      </c>
      <c r="D1921" s="3">
        <v>776</v>
      </c>
    </row>
    <row r="1922" spans="1:4" x14ac:dyDescent="0.25">
      <c r="A1922" s="3">
        <v>0.88805234777767295</v>
      </c>
      <c r="B1922" s="3">
        <v>632.77317961076506</v>
      </c>
      <c r="C1922" s="3">
        <v>0.88800000000000001</v>
      </c>
      <c r="D1922" s="3">
        <v>633</v>
      </c>
    </row>
    <row r="1923" spans="1:4" x14ac:dyDescent="0.25">
      <c r="A1923" s="3">
        <v>0.77155402862312195</v>
      </c>
      <c r="B1923" s="3">
        <v>1075.9517378404601</v>
      </c>
      <c r="C1923" s="3">
        <v>0.77200000000000002</v>
      </c>
      <c r="D1923" s="3">
        <v>1076</v>
      </c>
    </row>
    <row r="1924" spans="1:4" x14ac:dyDescent="0.25">
      <c r="A1924" s="3">
        <v>0.67926981777333395</v>
      </c>
      <c r="B1924" s="3">
        <v>991.62591811317202</v>
      </c>
      <c r="C1924" s="3">
        <v>0.67900000000000005</v>
      </c>
      <c r="D1924" s="3">
        <v>992</v>
      </c>
    </row>
    <row r="1925" spans="1:4" x14ac:dyDescent="0.25">
      <c r="A1925" s="3">
        <v>0.868635535196154</v>
      </c>
      <c r="B1925" s="3">
        <v>861.220215307903</v>
      </c>
      <c r="C1925" s="3">
        <v>0.86899999999999999</v>
      </c>
      <c r="D1925" s="3">
        <v>861</v>
      </c>
    </row>
    <row r="1926" spans="1:4" x14ac:dyDescent="0.25">
      <c r="A1926" s="3">
        <v>0.34901023121795499</v>
      </c>
      <c r="B1926" s="3">
        <v>768.12917141534001</v>
      </c>
      <c r="C1926" s="3">
        <v>0.34899999999999998</v>
      </c>
      <c r="D1926" s="3">
        <v>768</v>
      </c>
    </row>
    <row r="1927" spans="1:4" x14ac:dyDescent="0.25">
      <c r="A1927" s="3">
        <v>0.70374563577593796</v>
      </c>
      <c r="B1927" s="3">
        <v>1373.3112724315099</v>
      </c>
      <c r="C1927" s="3">
        <v>0.70399999999999996</v>
      </c>
      <c r="D1927" s="3">
        <v>1373</v>
      </c>
    </row>
    <row r="1928" spans="1:4" x14ac:dyDescent="0.25">
      <c r="A1928" s="3">
        <v>0.57465003526397196</v>
      </c>
      <c r="B1928" s="3">
        <v>632.24088622361705</v>
      </c>
      <c r="C1928" s="3">
        <v>0.57499999999999996</v>
      </c>
      <c r="D1928" s="3">
        <v>632</v>
      </c>
    </row>
    <row r="1929" spans="1:4" x14ac:dyDescent="0.25">
      <c r="A1929" s="3">
        <v>0.47355527863499303</v>
      </c>
      <c r="B1929" s="3">
        <v>1051.1953061752199</v>
      </c>
      <c r="C1929" s="3">
        <v>0.47399999999999998</v>
      </c>
      <c r="D1929" s="3">
        <v>1051</v>
      </c>
    </row>
    <row r="1930" spans="1:4" x14ac:dyDescent="0.25">
      <c r="A1930" s="3">
        <v>0.84814853621261799</v>
      </c>
      <c r="B1930" s="3">
        <v>905.38518908428296</v>
      </c>
      <c r="C1930" s="3">
        <v>0.84799999999999998</v>
      </c>
      <c r="D1930" s="3">
        <v>905</v>
      </c>
    </row>
    <row r="1931" spans="1:4" x14ac:dyDescent="0.25">
      <c r="A1931" s="3">
        <v>0.70149262185010497</v>
      </c>
      <c r="B1931" s="3">
        <v>893.62093318918301</v>
      </c>
      <c r="C1931" s="3">
        <v>0.70099999999999996</v>
      </c>
      <c r="D1931" s="3">
        <v>894</v>
      </c>
    </row>
    <row r="1932" spans="1:4" x14ac:dyDescent="0.25">
      <c r="A1932" s="3">
        <v>0.36346483329572699</v>
      </c>
      <c r="B1932" s="3">
        <v>1040.34526442896</v>
      </c>
      <c r="C1932" s="3">
        <v>0.36299999999999999</v>
      </c>
      <c r="D1932" s="3">
        <v>1040</v>
      </c>
    </row>
    <row r="1933" spans="1:4" x14ac:dyDescent="0.25">
      <c r="A1933" s="3">
        <v>0.79602714998604596</v>
      </c>
      <c r="B1933" s="3">
        <v>1288.9296031267199</v>
      </c>
      <c r="C1933" s="3">
        <v>0.79600000000000004</v>
      </c>
      <c r="D1933" s="3">
        <v>1289</v>
      </c>
    </row>
    <row r="1934" spans="1:4" x14ac:dyDescent="0.25">
      <c r="A1934" s="3">
        <v>0.81013368774661398</v>
      </c>
      <c r="B1934" s="3">
        <v>1163.0555644587901</v>
      </c>
      <c r="C1934" s="3">
        <v>0.81</v>
      </c>
      <c r="D1934" s="3">
        <v>1163</v>
      </c>
    </row>
    <row r="1935" spans="1:4" x14ac:dyDescent="0.25">
      <c r="A1935" s="3">
        <v>0.41676658450515502</v>
      </c>
      <c r="B1935" s="3">
        <v>746.04418583671304</v>
      </c>
      <c r="C1935" s="3">
        <v>0.41699999999999998</v>
      </c>
      <c r="D1935" s="3">
        <v>746</v>
      </c>
    </row>
    <row r="1936" spans="1:4" x14ac:dyDescent="0.25">
      <c r="A1936" s="3">
        <v>0.40603885079508401</v>
      </c>
      <c r="B1936" s="3">
        <v>1314.01127687335</v>
      </c>
      <c r="C1936" s="3">
        <v>0.40600000000000003</v>
      </c>
      <c r="D1936" s="3">
        <v>1314</v>
      </c>
    </row>
    <row r="1937" spans="1:4" x14ac:dyDescent="0.25">
      <c r="A1937" s="3">
        <v>0.25803429048809701</v>
      </c>
      <c r="B1937" s="3">
        <v>770.25755392326801</v>
      </c>
      <c r="C1937" s="3">
        <v>0.25800000000000001</v>
      </c>
      <c r="D1937" s="3">
        <v>770</v>
      </c>
    </row>
    <row r="1938" spans="1:4" x14ac:dyDescent="0.25">
      <c r="A1938" s="3">
        <v>0.737271583069945</v>
      </c>
      <c r="B1938" s="3">
        <v>638.69901364669795</v>
      </c>
      <c r="C1938" s="3">
        <v>0.73699999999999999</v>
      </c>
      <c r="D1938" s="3">
        <v>639</v>
      </c>
    </row>
    <row r="1939" spans="1:4" x14ac:dyDescent="0.25">
      <c r="A1939" s="3">
        <v>0.824209308219779</v>
      </c>
      <c r="B1939" s="3">
        <v>1296.6095888274399</v>
      </c>
      <c r="C1939" s="3">
        <v>0.82399999999999995</v>
      </c>
      <c r="D1939" s="3">
        <v>1297</v>
      </c>
    </row>
    <row r="1940" spans="1:4" x14ac:dyDescent="0.25">
      <c r="A1940" s="3">
        <v>0.81411830883033198</v>
      </c>
      <c r="B1940" s="3">
        <v>748.30043899187797</v>
      </c>
      <c r="C1940" s="3">
        <v>0.81399999999999995</v>
      </c>
      <c r="D1940" s="3">
        <v>748</v>
      </c>
    </row>
    <row r="1941" spans="1:4" x14ac:dyDescent="0.25">
      <c r="A1941" s="3">
        <v>0.52223418656035303</v>
      </c>
      <c r="B1941" s="3">
        <v>961.54802686778999</v>
      </c>
      <c r="C1941" s="3">
        <v>0.52200000000000002</v>
      </c>
      <c r="D1941" s="3">
        <v>962</v>
      </c>
    </row>
    <row r="1942" spans="1:4" x14ac:dyDescent="0.25">
      <c r="A1942" s="3">
        <v>0.31495059812995502</v>
      </c>
      <c r="B1942" s="3">
        <v>854.97980104324802</v>
      </c>
      <c r="C1942" s="3">
        <v>0.315</v>
      </c>
      <c r="D1942" s="3">
        <v>855</v>
      </c>
    </row>
    <row r="1943" spans="1:4" x14ac:dyDescent="0.25">
      <c r="A1943" s="3">
        <v>0.48377618692580598</v>
      </c>
      <c r="B1943" s="3">
        <v>634.38387316638796</v>
      </c>
      <c r="C1943" s="3">
        <v>0.48399999999999999</v>
      </c>
      <c r="D1943" s="3">
        <v>634</v>
      </c>
    </row>
    <row r="1944" spans="1:4" x14ac:dyDescent="0.25">
      <c r="A1944" s="3">
        <v>0.43558911241978199</v>
      </c>
      <c r="B1944" s="3">
        <v>931.83165852040395</v>
      </c>
      <c r="C1944" s="3">
        <v>0.436</v>
      </c>
      <c r="D1944" s="3">
        <v>932</v>
      </c>
    </row>
    <row r="1945" spans="1:4" x14ac:dyDescent="0.25">
      <c r="A1945" s="3">
        <v>0.33775752148451998</v>
      </c>
      <c r="B1945" s="3">
        <v>766.78189190117496</v>
      </c>
      <c r="C1945" s="3">
        <v>0.33800000000000002</v>
      </c>
      <c r="D1945" s="3">
        <v>767</v>
      </c>
    </row>
    <row r="1946" spans="1:4" x14ac:dyDescent="0.25">
      <c r="A1946" s="3">
        <v>0.34636372650742098</v>
      </c>
      <c r="B1946" s="3">
        <v>849.44973527066099</v>
      </c>
      <c r="C1946" s="3">
        <v>0.34599999999999997</v>
      </c>
      <c r="D1946" s="3">
        <v>849</v>
      </c>
    </row>
    <row r="1947" spans="1:4" x14ac:dyDescent="0.25">
      <c r="A1947" s="3">
        <v>0.56765548730845705</v>
      </c>
      <c r="B1947" s="3">
        <v>989.17569980797305</v>
      </c>
      <c r="C1947" s="3">
        <v>0.56799999999999995</v>
      </c>
      <c r="D1947" s="3">
        <v>989</v>
      </c>
    </row>
    <row r="1948" spans="1:4" x14ac:dyDescent="0.25">
      <c r="A1948" s="3">
        <v>0.53547314714955796</v>
      </c>
      <c r="B1948" s="3">
        <v>1029.5566131826799</v>
      </c>
      <c r="C1948" s="3">
        <v>0.53500000000000003</v>
      </c>
      <c r="D1948" s="3">
        <v>1030</v>
      </c>
    </row>
    <row r="1949" spans="1:4" x14ac:dyDescent="0.25">
      <c r="A1949" s="3">
        <v>0.75766660194741897</v>
      </c>
      <c r="B1949" s="3">
        <v>625.01389100754204</v>
      </c>
      <c r="C1949" s="3">
        <v>0.75800000000000001</v>
      </c>
      <c r="D1949" s="3">
        <v>625</v>
      </c>
    </row>
    <row r="1950" spans="1:4" x14ac:dyDescent="0.25">
      <c r="A1950" s="3">
        <v>0.81503323956021401</v>
      </c>
      <c r="B1950" s="3">
        <v>767.12861946013095</v>
      </c>
      <c r="C1950" s="3">
        <v>0.81499999999999995</v>
      </c>
      <c r="D1950" s="3">
        <v>767</v>
      </c>
    </row>
    <row r="1951" spans="1:4" x14ac:dyDescent="0.25">
      <c r="A1951" s="3">
        <v>0.30131751280705099</v>
      </c>
      <c r="B1951" s="3">
        <v>634.09940723198702</v>
      </c>
      <c r="C1951" s="3">
        <v>0.30099999999999999</v>
      </c>
      <c r="D1951" s="3">
        <v>634</v>
      </c>
    </row>
    <row r="1952" spans="1:4" x14ac:dyDescent="0.25">
      <c r="A1952" s="3">
        <v>0.45628812081797898</v>
      </c>
      <c r="B1952" s="3">
        <v>1121.03003541259</v>
      </c>
      <c r="C1952" s="3">
        <v>0.45600000000000002</v>
      </c>
      <c r="D1952" s="3">
        <v>1121</v>
      </c>
    </row>
    <row r="1953" spans="1:4" x14ac:dyDescent="0.25">
      <c r="A1953" s="3">
        <v>0.32800516462440898</v>
      </c>
      <c r="B1953" s="3">
        <v>1035.90047721787</v>
      </c>
      <c r="C1953" s="3">
        <v>0.32800000000000001</v>
      </c>
      <c r="D1953" s="3">
        <v>1036</v>
      </c>
    </row>
    <row r="1954" spans="1:4" x14ac:dyDescent="0.25">
      <c r="A1954" s="3">
        <v>0.51179005617044404</v>
      </c>
      <c r="B1954" s="3">
        <v>1241.41993735393</v>
      </c>
      <c r="C1954" s="3">
        <v>0.51200000000000001</v>
      </c>
      <c r="D1954" s="3">
        <v>1241</v>
      </c>
    </row>
    <row r="1955" spans="1:4" x14ac:dyDescent="0.25">
      <c r="A1955" s="3">
        <v>0.23007876158410501</v>
      </c>
      <c r="B1955" s="3">
        <v>1120.67493186868</v>
      </c>
      <c r="C1955" s="3">
        <v>0.23</v>
      </c>
      <c r="D1955" s="3">
        <v>1121</v>
      </c>
    </row>
    <row r="1956" spans="1:4" x14ac:dyDescent="0.25">
      <c r="A1956" s="3">
        <v>0.72057552311106898</v>
      </c>
      <c r="B1956" s="3">
        <v>907.14522301716602</v>
      </c>
      <c r="C1956" s="3">
        <v>0.72099999999999997</v>
      </c>
      <c r="D1956" s="3">
        <v>907</v>
      </c>
    </row>
    <row r="1957" spans="1:4" x14ac:dyDescent="0.25">
      <c r="A1957" s="3">
        <v>0.38271530550215299</v>
      </c>
      <c r="B1957" s="3">
        <v>661.98876868251</v>
      </c>
      <c r="C1957" s="3">
        <v>0.38300000000000001</v>
      </c>
      <c r="D1957" s="3">
        <v>662</v>
      </c>
    </row>
    <row r="1958" spans="1:4" x14ac:dyDescent="0.25">
      <c r="A1958" s="3">
        <v>0.389973136838346</v>
      </c>
      <c r="B1958" s="3">
        <v>1061.34748002382</v>
      </c>
      <c r="C1958" s="3">
        <v>0.39</v>
      </c>
      <c r="D1958" s="3">
        <v>1061</v>
      </c>
    </row>
    <row r="1959" spans="1:4" x14ac:dyDescent="0.25">
      <c r="A1959" s="3">
        <v>0.35047740717200399</v>
      </c>
      <c r="B1959" s="3">
        <v>603.73452143263103</v>
      </c>
      <c r="C1959" s="3">
        <v>0.35</v>
      </c>
      <c r="D1959" s="3">
        <v>604</v>
      </c>
    </row>
    <row r="1960" spans="1:4" x14ac:dyDescent="0.25">
      <c r="A1960" s="3">
        <v>0.84287156590579404</v>
      </c>
      <c r="B1960" s="3">
        <v>1123.4423024406301</v>
      </c>
      <c r="C1960" s="3">
        <v>0.84299999999999997</v>
      </c>
      <c r="D1960" s="3">
        <v>1123</v>
      </c>
    </row>
    <row r="1961" spans="1:4" x14ac:dyDescent="0.25">
      <c r="A1961" s="3">
        <v>0.73854529753601705</v>
      </c>
      <c r="B1961" s="3">
        <v>1022.39553313583</v>
      </c>
      <c r="C1961" s="3">
        <v>0.73899999999999999</v>
      </c>
      <c r="D1961" s="3">
        <v>1022</v>
      </c>
    </row>
    <row r="1962" spans="1:4" x14ac:dyDescent="0.25">
      <c r="A1962" s="3">
        <v>0.32837012364476198</v>
      </c>
      <c r="B1962" s="3">
        <v>1166.8139323937501</v>
      </c>
      <c r="C1962" s="3">
        <v>0.32800000000000001</v>
      </c>
      <c r="D1962" s="3">
        <v>1167</v>
      </c>
    </row>
    <row r="1963" spans="1:4" x14ac:dyDescent="0.25">
      <c r="A1963" s="3">
        <v>0.51476693048909195</v>
      </c>
      <c r="B1963" s="3">
        <v>1328.6766863338701</v>
      </c>
      <c r="C1963" s="3">
        <v>0.51500000000000001</v>
      </c>
      <c r="D1963" s="3">
        <v>1329</v>
      </c>
    </row>
    <row r="1964" spans="1:4" x14ac:dyDescent="0.25">
      <c r="A1964" s="3">
        <v>0.41629853184628202</v>
      </c>
      <c r="B1964" s="3">
        <v>936.820999903092</v>
      </c>
      <c r="C1964" s="3">
        <v>0.41599999999999998</v>
      </c>
      <c r="D1964" s="3">
        <v>937</v>
      </c>
    </row>
    <row r="1965" spans="1:4" x14ac:dyDescent="0.25">
      <c r="A1965" s="3">
        <v>0.32939269288567302</v>
      </c>
      <c r="B1965" s="3">
        <v>783.38111157929097</v>
      </c>
      <c r="C1965" s="3">
        <v>0.32900000000000001</v>
      </c>
      <c r="D1965" s="3">
        <v>783</v>
      </c>
    </row>
    <row r="1966" spans="1:4" x14ac:dyDescent="0.25">
      <c r="A1966" s="3">
        <v>0.58889465434270705</v>
      </c>
      <c r="B1966" s="3">
        <v>948.839209504118</v>
      </c>
      <c r="C1966" s="3">
        <v>0.58899999999999997</v>
      </c>
      <c r="D1966" s="3">
        <v>949</v>
      </c>
    </row>
    <row r="1967" spans="1:4" x14ac:dyDescent="0.25">
      <c r="A1967" s="3">
        <v>0.21208210508429501</v>
      </c>
      <c r="B1967" s="3">
        <v>623.932011957545</v>
      </c>
      <c r="C1967" s="3">
        <v>0.21199999999999999</v>
      </c>
      <c r="D1967" s="3">
        <v>624</v>
      </c>
    </row>
    <row r="1968" spans="1:4" x14ac:dyDescent="0.25">
      <c r="A1968" s="3">
        <v>0.242982348347419</v>
      </c>
      <c r="B1968" s="3">
        <v>715.14466508079101</v>
      </c>
      <c r="C1968" s="3">
        <v>0.24299999999999999</v>
      </c>
      <c r="D1968" s="3">
        <v>715</v>
      </c>
    </row>
    <row r="1969" spans="1:4" x14ac:dyDescent="0.25">
      <c r="A1969" s="3">
        <v>0.20693343985335</v>
      </c>
      <c r="B1969" s="3">
        <v>1259.2822162692801</v>
      </c>
      <c r="C1969" s="3">
        <v>0.20699999999999999</v>
      </c>
      <c r="D1969" s="3">
        <v>1259</v>
      </c>
    </row>
    <row r="1970" spans="1:4" x14ac:dyDescent="0.25">
      <c r="A1970" s="3">
        <v>0.280297830880812</v>
      </c>
      <c r="B1970" s="3">
        <v>988.56430213392696</v>
      </c>
      <c r="C1970" s="3">
        <v>0.28000000000000003</v>
      </c>
      <c r="D1970" s="3">
        <v>989</v>
      </c>
    </row>
    <row r="1971" spans="1:4" x14ac:dyDescent="0.25">
      <c r="A1971" s="3">
        <v>0.34363046663986002</v>
      </c>
      <c r="B1971" s="3">
        <v>740.08715275808004</v>
      </c>
      <c r="C1971" s="3">
        <v>0.34399999999999997</v>
      </c>
      <c r="D1971" s="3">
        <v>740</v>
      </c>
    </row>
    <row r="1972" spans="1:4" x14ac:dyDescent="0.25">
      <c r="A1972" s="3">
        <v>0.39299022296549302</v>
      </c>
      <c r="B1972" s="3">
        <v>828.447815898116</v>
      </c>
      <c r="C1972" s="3">
        <v>0.39300000000000002</v>
      </c>
      <c r="D1972" s="3">
        <v>828</v>
      </c>
    </row>
    <row r="1973" spans="1:4" x14ac:dyDescent="0.25">
      <c r="A1973" s="3">
        <v>0.51185197662441095</v>
      </c>
      <c r="B1973" s="3">
        <v>1044.87413196083</v>
      </c>
      <c r="C1973" s="3">
        <v>0.51200000000000001</v>
      </c>
      <c r="D1973" s="3">
        <v>1045</v>
      </c>
    </row>
    <row r="1974" spans="1:4" x14ac:dyDescent="0.25">
      <c r="A1974" s="3">
        <v>0.24044622902538201</v>
      </c>
      <c r="B1974" s="3">
        <v>1254.1198182805001</v>
      </c>
      <c r="C1974" s="3">
        <v>0.24</v>
      </c>
      <c r="D1974" s="3">
        <v>1254</v>
      </c>
    </row>
    <row r="1975" spans="1:4" x14ac:dyDescent="0.25">
      <c r="A1975" s="3">
        <v>0.192358825762041</v>
      </c>
      <c r="B1975" s="3">
        <v>858.49049332680897</v>
      </c>
      <c r="C1975" s="3">
        <v>0.192</v>
      </c>
      <c r="D1975" s="3">
        <v>858</v>
      </c>
    </row>
    <row r="1976" spans="1:4" x14ac:dyDescent="0.25">
      <c r="A1976" s="3">
        <v>0.702754152485075</v>
      </c>
      <c r="B1976" s="3">
        <v>945.64801351887502</v>
      </c>
      <c r="C1976" s="3">
        <v>0.70299999999999996</v>
      </c>
      <c r="D1976" s="3">
        <v>946</v>
      </c>
    </row>
    <row r="1977" spans="1:4" x14ac:dyDescent="0.25">
      <c r="A1977" s="3">
        <v>0.33850875639253503</v>
      </c>
      <c r="B1977" s="3">
        <v>1332.3481781514499</v>
      </c>
      <c r="C1977" s="3">
        <v>0.33900000000000002</v>
      </c>
      <c r="D1977" s="3">
        <v>1332</v>
      </c>
    </row>
    <row r="1978" spans="1:4" x14ac:dyDescent="0.25">
      <c r="A1978" s="3">
        <v>0.52096237071873697</v>
      </c>
      <c r="B1978" s="3">
        <v>706.56151417831404</v>
      </c>
      <c r="C1978" s="3">
        <v>0.52100000000000002</v>
      </c>
      <c r="D1978" s="3">
        <v>707</v>
      </c>
    </row>
    <row r="1979" spans="1:4" x14ac:dyDescent="0.25">
      <c r="A1979" s="3">
        <v>0.27058623495698098</v>
      </c>
      <c r="B1979" s="3">
        <v>851.67403072419302</v>
      </c>
      <c r="C1979" s="3">
        <v>0.27100000000000002</v>
      </c>
      <c r="D1979" s="3">
        <v>852</v>
      </c>
    </row>
    <row r="1980" spans="1:4" x14ac:dyDescent="0.25">
      <c r="A1980" s="3">
        <v>0.31736412370142297</v>
      </c>
      <c r="B1980" s="3">
        <v>1089.3133038153101</v>
      </c>
      <c r="C1980" s="3">
        <v>0.317</v>
      </c>
      <c r="D1980" s="3">
        <v>1089</v>
      </c>
    </row>
    <row r="1981" spans="1:4" x14ac:dyDescent="0.25">
      <c r="A1981" s="3">
        <v>0.222698218750296</v>
      </c>
      <c r="B1981" s="3">
        <v>1071.5316701557399</v>
      </c>
      <c r="C1981" s="3">
        <v>0.223</v>
      </c>
      <c r="D1981" s="3">
        <v>1072</v>
      </c>
    </row>
    <row r="1982" spans="1:4" x14ac:dyDescent="0.25">
      <c r="A1982" s="3">
        <v>0.84790285517142305</v>
      </c>
      <c r="B1982" s="3">
        <v>1058.85823234591</v>
      </c>
      <c r="C1982" s="3">
        <v>0.84799999999999998</v>
      </c>
      <c r="D1982" s="3">
        <v>1059</v>
      </c>
    </row>
    <row r="1983" spans="1:4" x14ac:dyDescent="0.25">
      <c r="A1983" s="3">
        <v>0.75883486359144103</v>
      </c>
      <c r="B1983" s="3">
        <v>655.42072020788601</v>
      </c>
      <c r="C1983" s="3">
        <v>0.75900000000000001</v>
      </c>
      <c r="D1983" s="3">
        <v>655</v>
      </c>
    </row>
    <row r="1984" spans="1:4" x14ac:dyDescent="0.25">
      <c r="A1984" s="3">
        <v>0.24034925712520699</v>
      </c>
      <c r="B1984" s="3">
        <v>631.71711291158999</v>
      </c>
      <c r="C1984" s="3">
        <v>0.24</v>
      </c>
      <c r="D1984" s="3">
        <v>632</v>
      </c>
    </row>
    <row r="1985" spans="1:4" x14ac:dyDescent="0.25">
      <c r="A1985" s="3">
        <v>0.73405531812264502</v>
      </c>
      <c r="B1985" s="3">
        <v>1149.2580776206801</v>
      </c>
      <c r="C1985" s="3">
        <v>0.73399999999999999</v>
      </c>
      <c r="D1985" s="3">
        <v>1149</v>
      </c>
    </row>
    <row r="1986" spans="1:4" x14ac:dyDescent="0.25">
      <c r="A1986" s="3">
        <v>0.265629766203413</v>
      </c>
      <c r="B1986" s="3">
        <v>1361.79860670011</v>
      </c>
      <c r="C1986" s="3">
        <v>0.26600000000000001</v>
      </c>
      <c r="D1986" s="3">
        <v>1362</v>
      </c>
    </row>
    <row r="1987" spans="1:4" x14ac:dyDescent="0.25">
      <c r="A1987" s="3">
        <v>0.31800075702756098</v>
      </c>
      <c r="B1987" s="3">
        <v>1213.2629564066001</v>
      </c>
      <c r="C1987" s="3">
        <v>0.318</v>
      </c>
      <c r="D1987" s="3">
        <v>1213</v>
      </c>
    </row>
    <row r="1988" spans="1:4" x14ac:dyDescent="0.25">
      <c r="A1988" s="3">
        <v>0.59886256633590496</v>
      </c>
      <c r="B1988" s="3">
        <v>860.49948359496796</v>
      </c>
      <c r="C1988" s="3">
        <v>0.59899999999999998</v>
      </c>
      <c r="D1988" s="3">
        <v>860</v>
      </c>
    </row>
    <row r="1989" spans="1:4" x14ac:dyDescent="0.25">
      <c r="A1989" s="3">
        <v>0.42155681047971899</v>
      </c>
      <c r="B1989" s="3">
        <v>792.68793963211999</v>
      </c>
      <c r="C1989" s="3">
        <v>0.42199999999999999</v>
      </c>
      <c r="D1989" s="3">
        <v>793</v>
      </c>
    </row>
    <row r="1990" spans="1:4" x14ac:dyDescent="0.25">
      <c r="A1990" s="3">
        <v>0.31379978527531399</v>
      </c>
      <c r="B1990" s="3">
        <v>1248.32964864568</v>
      </c>
      <c r="C1990" s="3">
        <v>0.314</v>
      </c>
      <c r="D1990" s="3">
        <v>1248</v>
      </c>
    </row>
    <row r="1991" spans="1:4" x14ac:dyDescent="0.25">
      <c r="A1991" s="3">
        <v>0.30994132849130501</v>
      </c>
      <c r="B1991" s="3">
        <v>1254.22727402898</v>
      </c>
      <c r="C1991" s="3">
        <v>0.31</v>
      </c>
      <c r="D1991" s="3">
        <v>1254</v>
      </c>
    </row>
    <row r="1992" spans="1:4" x14ac:dyDescent="0.25">
      <c r="A1992" s="3">
        <v>0.734006556473219</v>
      </c>
      <c r="B1992" s="3">
        <v>774.35451950603101</v>
      </c>
      <c r="C1992" s="3">
        <v>0.73399999999999999</v>
      </c>
      <c r="D1992" s="3">
        <v>774</v>
      </c>
    </row>
    <row r="1993" spans="1:4" x14ac:dyDescent="0.25">
      <c r="A1993" s="3">
        <v>0.28558147392706601</v>
      </c>
      <c r="B1993" s="3">
        <v>1255.54546745884</v>
      </c>
      <c r="C1993" s="3">
        <v>0.28599999999999998</v>
      </c>
      <c r="D1993" s="3">
        <v>1256</v>
      </c>
    </row>
    <row r="1994" spans="1:4" x14ac:dyDescent="0.25">
      <c r="A1994" s="3">
        <v>0.81282933870649299</v>
      </c>
      <c r="B1994" s="3">
        <v>1361.2558680217101</v>
      </c>
      <c r="C1994" s="3">
        <v>0.81299999999999994</v>
      </c>
      <c r="D1994" s="3">
        <v>1361</v>
      </c>
    </row>
    <row r="1995" spans="1:4" x14ac:dyDescent="0.25">
      <c r="A1995" s="3">
        <v>0.73801364618443199</v>
      </c>
      <c r="B1995" s="3">
        <v>1312.90984276633</v>
      </c>
      <c r="C1995" s="3">
        <v>0.73799999999999999</v>
      </c>
      <c r="D1995" s="3">
        <v>1313</v>
      </c>
    </row>
    <row r="1996" spans="1:4" x14ac:dyDescent="0.25">
      <c r="A1996" s="3">
        <v>0.85081867064988403</v>
      </c>
      <c r="B1996" s="3">
        <v>801.83608885650199</v>
      </c>
      <c r="C1996" s="3">
        <v>0.85099999999999998</v>
      </c>
      <c r="D1996" s="3">
        <v>802</v>
      </c>
    </row>
    <row r="1997" spans="1:4" x14ac:dyDescent="0.25">
      <c r="A1997" s="3">
        <v>0.45105485230485098</v>
      </c>
      <c r="B1997" s="3">
        <v>629.38992333541296</v>
      </c>
      <c r="C1997" s="3">
        <v>0.45100000000000001</v>
      </c>
      <c r="D1997" s="3">
        <v>629</v>
      </c>
    </row>
    <row r="1998" spans="1:4" x14ac:dyDescent="0.25">
      <c r="A1998" s="3">
        <v>0.60452465777915498</v>
      </c>
      <c r="B1998" s="3">
        <v>604.68202883066897</v>
      </c>
      <c r="C1998" s="3">
        <v>0.60499999999999998</v>
      </c>
      <c r="D1998" s="3">
        <v>605</v>
      </c>
    </row>
    <row r="1999" spans="1:4" x14ac:dyDescent="0.25">
      <c r="A1999" s="3">
        <v>0.76368866693403803</v>
      </c>
      <c r="B1999" s="3">
        <v>666.68764799924099</v>
      </c>
      <c r="C1999" s="3">
        <v>0.76400000000000001</v>
      </c>
      <c r="D1999" s="3">
        <v>667</v>
      </c>
    </row>
    <row r="2000" spans="1:4" x14ac:dyDescent="0.25">
      <c r="A2000" s="3">
        <v>0.61093718413058196</v>
      </c>
      <c r="B2000" s="3">
        <v>669.95830247099502</v>
      </c>
      <c r="C2000" s="3">
        <v>0.61099999999999999</v>
      </c>
      <c r="D2000" s="3">
        <v>670</v>
      </c>
    </row>
    <row r="2001" spans="1:4" x14ac:dyDescent="0.25">
      <c r="A2001" s="3">
        <v>0.431530006459308</v>
      </c>
      <c r="B2001" s="3">
        <v>1359.9092043303499</v>
      </c>
      <c r="C2001" s="3">
        <v>0.432</v>
      </c>
      <c r="D2001" s="3">
        <v>1360</v>
      </c>
    </row>
    <row r="2002" spans="1:4" x14ac:dyDescent="0.25">
      <c r="A2002" s="3">
        <v>0.83024477105421501</v>
      </c>
      <c r="B2002" s="3">
        <v>668.08070342345798</v>
      </c>
      <c r="C2002" s="3">
        <v>0.83</v>
      </c>
      <c r="D2002" s="3">
        <v>668</v>
      </c>
    </row>
    <row r="2003" spans="1:4" x14ac:dyDescent="0.25">
      <c r="A2003" s="3">
        <v>0.85063180305534902</v>
      </c>
      <c r="B2003" s="3">
        <v>1325.1356412487601</v>
      </c>
      <c r="C2003" s="3">
        <v>0.85099999999999998</v>
      </c>
      <c r="D2003" s="3">
        <v>1325</v>
      </c>
    </row>
    <row r="2004" spans="1:4" x14ac:dyDescent="0.25">
      <c r="A2004" s="3">
        <v>0.53991744257220498</v>
      </c>
      <c r="B2004" s="3">
        <v>821.03865560048405</v>
      </c>
      <c r="C2004" s="3">
        <v>0.54</v>
      </c>
      <c r="D2004" s="3">
        <v>821</v>
      </c>
    </row>
    <row r="2005" spans="1:4" x14ac:dyDescent="0.25">
      <c r="A2005" s="3">
        <v>0.43805860262822</v>
      </c>
      <c r="B2005" s="3">
        <v>1230.68523814688</v>
      </c>
      <c r="C2005" s="3">
        <v>0.438</v>
      </c>
      <c r="D2005" s="3">
        <v>1231</v>
      </c>
    </row>
    <row r="2006" spans="1:4" x14ac:dyDescent="0.25">
      <c r="A2006" s="3">
        <v>0.75533078085813199</v>
      </c>
      <c r="B2006" s="3">
        <v>1275.8398127667599</v>
      </c>
      <c r="C2006" s="3">
        <v>0.755</v>
      </c>
      <c r="D2006" s="3">
        <v>1276</v>
      </c>
    </row>
    <row r="2007" spans="1:4" x14ac:dyDescent="0.25">
      <c r="A2007" s="3">
        <v>0.55329240047537798</v>
      </c>
      <c r="B2007" s="3">
        <v>669.09826282733798</v>
      </c>
      <c r="C2007" s="3">
        <v>0.55300000000000005</v>
      </c>
      <c r="D2007" s="3">
        <v>669</v>
      </c>
    </row>
    <row r="2008" spans="1:4" x14ac:dyDescent="0.25">
      <c r="A2008" s="16">
        <v>0.52417766619842499</v>
      </c>
      <c r="B2008" s="16">
        <v>1339.72024830995</v>
      </c>
      <c r="C2008" s="16">
        <v>0.52400000000000002</v>
      </c>
      <c r="D2008" s="16">
        <v>1340</v>
      </c>
    </row>
    <row r="2009" spans="1:4" x14ac:dyDescent="0.25">
      <c r="A2009" s="16">
        <v>0.71338632460261597</v>
      </c>
      <c r="B2009" s="16">
        <v>863.20174177833405</v>
      </c>
      <c r="C2009" s="16">
        <v>0.71299999999999997</v>
      </c>
      <c r="D2009" s="16">
        <v>863</v>
      </c>
    </row>
    <row r="2010" spans="1:4" x14ac:dyDescent="0.25">
      <c r="A2010" s="16">
        <v>0.43114809858527903</v>
      </c>
      <c r="B2010" s="16">
        <v>672.43558248610702</v>
      </c>
      <c r="C2010" s="16">
        <v>0.43099999999999999</v>
      </c>
      <c r="D2010" s="16">
        <v>672</v>
      </c>
    </row>
    <row r="2011" spans="1:4" x14ac:dyDescent="0.25">
      <c r="A2011" s="16">
        <v>0.38603745158366098</v>
      </c>
      <c r="B2011" s="16">
        <v>677.80228351559401</v>
      </c>
      <c r="C2011" s="16">
        <v>0.38600000000000001</v>
      </c>
      <c r="D2011" s="16">
        <v>678</v>
      </c>
    </row>
    <row r="2012" spans="1:4" x14ac:dyDescent="0.25">
      <c r="A2012" s="16">
        <v>0.68364749187746598</v>
      </c>
      <c r="B2012" s="16">
        <v>1253.59321261741</v>
      </c>
      <c r="C2012" s="16">
        <v>0.68400000000000005</v>
      </c>
      <c r="D2012" s="16">
        <v>1254</v>
      </c>
    </row>
    <row r="2013" spans="1:4" x14ac:dyDescent="0.25">
      <c r="A2013" s="16">
        <v>0.875845066124321</v>
      </c>
      <c r="B2013" s="16">
        <v>890.93162544309405</v>
      </c>
      <c r="C2013" s="16">
        <v>0.876</v>
      </c>
      <c r="D2013" s="16">
        <v>891</v>
      </c>
    </row>
    <row r="2014" spans="1:4" x14ac:dyDescent="0.25">
      <c r="A2014" s="16">
        <v>0.20656496527641599</v>
      </c>
      <c r="B2014" s="16">
        <v>664.40231233887096</v>
      </c>
      <c r="C2014" s="16">
        <v>0.20699999999999999</v>
      </c>
      <c r="D2014" s="16">
        <v>664</v>
      </c>
    </row>
    <row r="2015" spans="1:4" x14ac:dyDescent="0.25">
      <c r="A2015" s="16">
        <v>0.69881229309361204</v>
      </c>
      <c r="B2015" s="16">
        <v>1250.03421108767</v>
      </c>
      <c r="C2015" s="16">
        <v>0.69899999999999995</v>
      </c>
      <c r="D2015" s="16">
        <v>1250</v>
      </c>
    </row>
    <row r="2016" spans="1:4" x14ac:dyDescent="0.25">
      <c r="A2016" s="16">
        <v>0.70035382277701796</v>
      </c>
      <c r="B2016" s="16">
        <v>624.66850394438904</v>
      </c>
      <c r="C2016" s="16">
        <v>0.7</v>
      </c>
      <c r="D2016" s="16">
        <v>625</v>
      </c>
    </row>
    <row r="2017" spans="1:4" x14ac:dyDescent="0.25">
      <c r="A2017" s="16">
        <v>0.37744203364234802</v>
      </c>
      <c r="B2017" s="16">
        <v>604.91831405384505</v>
      </c>
      <c r="C2017" s="16">
        <v>0.377</v>
      </c>
      <c r="D2017" s="16">
        <v>605</v>
      </c>
    </row>
    <row r="2018" spans="1:4" x14ac:dyDescent="0.25">
      <c r="A2018" s="16">
        <v>0.641817788432127</v>
      </c>
      <c r="B2018" s="16">
        <v>911.45165274576402</v>
      </c>
      <c r="C2018" s="16">
        <v>0.64200000000000002</v>
      </c>
      <c r="D2018" s="16">
        <v>911</v>
      </c>
    </row>
    <row r="2019" spans="1:4" x14ac:dyDescent="0.25">
      <c r="A2019" s="16">
        <v>0.248938439234346</v>
      </c>
      <c r="B2019" s="16">
        <v>1303.8843261924801</v>
      </c>
      <c r="C2019" s="16">
        <v>0.249</v>
      </c>
      <c r="D2019" s="16">
        <v>1304</v>
      </c>
    </row>
    <row r="2020" spans="1:4" x14ac:dyDescent="0.25">
      <c r="A2020" s="16">
        <v>0.243140328036796</v>
      </c>
      <c r="B2020" s="16">
        <v>762.12546375287798</v>
      </c>
      <c r="C2020" s="16">
        <v>0.24299999999999999</v>
      </c>
      <c r="D2020" s="16">
        <v>762</v>
      </c>
    </row>
    <row r="2021" spans="1:4" x14ac:dyDescent="0.25">
      <c r="A2021" s="16">
        <v>0.25729421105779299</v>
      </c>
      <c r="B2021" s="16">
        <v>854.17160507236099</v>
      </c>
      <c r="C2021" s="16">
        <v>0.25700000000000001</v>
      </c>
      <c r="D2021" s="16">
        <v>854</v>
      </c>
    </row>
    <row r="2022" spans="1:4" x14ac:dyDescent="0.25">
      <c r="A2022" s="16">
        <v>0.86277636714462003</v>
      </c>
      <c r="B2022" s="16">
        <v>1396.36813421787</v>
      </c>
      <c r="C2022" s="16">
        <v>0.86299999999999999</v>
      </c>
      <c r="D2022" s="16">
        <v>1396</v>
      </c>
    </row>
    <row r="2023" spans="1:4" x14ac:dyDescent="0.25">
      <c r="A2023" s="16">
        <v>0.32882354291932397</v>
      </c>
      <c r="B2023" s="16">
        <v>1148.62724516465</v>
      </c>
      <c r="C2023" s="16">
        <v>0.32900000000000001</v>
      </c>
      <c r="D2023" s="16">
        <v>1149</v>
      </c>
    </row>
    <row r="2024" spans="1:4" x14ac:dyDescent="0.25">
      <c r="A2024" s="16">
        <v>0.85379553275767095</v>
      </c>
      <c r="B2024" s="16">
        <v>1259.92066245161</v>
      </c>
      <c r="C2024" s="16">
        <v>0.85399999999999998</v>
      </c>
      <c r="D2024" s="16">
        <v>1260</v>
      </c>
    </row>
    <row r="2025" spans="1:4" x14ac:dyDescent="0.25">
      <c r="A2025" s="16">
        <v>0.218361149923191</v>
      </c>
      <c r="B2025" s="16">
        <v>977.67365811237698</v>
      </c>
      <c r="C2025" s="16">
        <v>0.218</v>
      </c>
      <c r="D2025" s="16">
        <v>978</v>
      </c>
    </row>
    <row r="2026" spans="1:4" x14ac:dyDescent="0.25">
      <c r="A2026" s="16">
        <v>0.64324528862123598</v>
      </c>
      <c r="B2026" s="16">
        <v>1029.2643852179301</v>
      </c>
      <c r="C2026" s="16">
        <v>0.64300000000000002</v>
      </c>
      <c r="D2026" s="16">
        <v>1029</v>
      </c>
    </row>
    <row r="2027" spans="1:4" x14ac:dyDescent="0.25">
      <c r="A2027" s="16">
        <v>0.22313574401278</v>
      </c>
      <c r="B2027" s="16">
        <v>1389.64515371217</v>
      </c>
      <c r="C2027" s="16">
        <v>0.223</v>
      </c>
      <c r="D2027" s="16">
        <v>1390</v>
      </c>
    </row>
    <row r="2028" spans="1:4" x14ac:dyDescent="0.25">
      <c r="A2028" s="16">
        <v>0.83843453305032301</v>
      </c>
      <c r="B2028" s="16">
        <v>765.26679889082004</v>
      </c>
      <c r="C2028" s="16">
        <v>0.83799999999999997</v>
      </c>
      <c r="D2028" s="16">
        <v>765</v>
      </c>
    </row>
    <row r="2029" spans="1:4" x14ac:dyDescent="0.25">
      <c r="A2029" s="16">
        <v>0.35999940755137699</v>
      </c>
      <c r="B2029" s="16">
        <v>956.70495187350195</v>
      </c>
      <c r="C2029" s="16">
        <v>0.36</v>
      </c>
      <c r="D2029" s="16">
        <v>957</v>
      </c>
    </row>
    <row r="2030" spans="1:4" x14ac:dyDescent="0.25">
      <c r="A2030" s="16">
        <v>0.88721226266166098</v>
      </c>
      <c r="B2030" s="16">
        <v>1111.4620037418699</v>
      </c>
      <c r="C2030" s="16">
        <v>0.88700000000000001</v>
      </c>
      <c r="D2030" s="16">
        <v>1111</v>
      </c>
    </row>
    <row r="2031" spans="1:4" x14ac:dyDescent="0.25">
      <c r="A2031" s="16">
        <v>0.48243756662348802</v>
      </c>
      <c r="B2031" s="16">
        <v>936.13334574335295</v>
      </c>
      <c r="C2031" s="16">
        <v>0.48199999999999998</v>
      </c>
      <c r="D2031" s="16">
        <v>936</v>
      </c>
    </row>
    <row r="2032" spans="1:4" x14ac:dyDescent="0.25">
      <c r="A2032" s="16">
        <v>0.38672594103274999</v>
      </c>
      <c r="B2032" s="16">
        <v>889.91862423852604</v>
      </c>
      <c r="C2032" s="16">
        <v>0.38700000000000001</v>
      </c>
      <c r="D2032" s="16">
        <v>890</v>
      </c>
    </row>
    <row r="2033" spans="1:4" x14ac:dyDescent="0.25">
      <c r="A2033" s="16">
        <v>0.42254257571530601</v>
      </c>
      <c r="B2033" s="16">
        <v>830.19980420307297</v>
      </c>
      <c r="C2033" s="16">
        <v>0.42299999999999999</v>
      </c>
      <c r="D2033" s="16">
        <v>830</v>
      </c>
    </row>
    <row r="2034" spans="1:4" x14ac:dyDescent="0.25">
      <c r="A2034" s="16">
        <v>0.40001167675303101</v>
      </c>
      <c r="B2034" s="16">
        <v>709.07219519647799</v>
      </c>
      <c r="C2034" s="16">
        <v>0.4</v>
      </c>
      <c r="D2034" s="16">
        <v>709</v>
      </c>
    </row>
    <row r="2035" spans="1:4" x14ac:dyDescent="0.25">
      <c r="A2035" s="16">
        <v>0.389660054565035</v>
      </c>
      <c r="B2035" s="16">
        <v>853.60342420335405</v>
      </c>
      <c r="C2035" s="16">
        <v>0.39</v>
      </c>
      <c r="D2035" s="16">
        <v>854</v>
      </c>
    </row>
    <row r="2036" spans="1:4" x14ac:dyDescent="0.25">
      <c r="A2036" s="16">
        <v>0.826397660784154</v>
      </c>
      <c r="B2036" s="16">
        <v>816.52507572196396</v>
      </c>
      <c r="C2036" s="16">
        <v>0.82599999999999996</v>
      </c>
      <c r="D2036" s="16">
        <v>817</v>
      </c>
    </row>
    <row r="2037" spans="1:4" x14ac:dyDescent="0.25">
      <c r="A2037" s="16">
        <v>0.63721415101531098</v>
      </c>
      <c r="B2037" s="16">
        <v>1023.79426562704</v>
      </c>
      <c r="C2037" s="16">
        <v>0.63700000000000001</v>
      </c>
      <c r="D2037" s="16">
        <v>1024</v>
      </c>
    </row>
    <row r="2038" spans="1:4" x14ac:dyDescent="0.25">
      <c r="A2038" s="16">
        <v>0.58234787900801199</v>
      </c>
      <c r="B2038" s="16">
        <v>1183.50745708772</v>
      </c>
      <c r="C2038" s="16">
        <v>0.58199999999999996</v>
      </c>
      <c r="D2038" s="16">
        <v>1184</v>
      </c>
    </row>
    <row r="2039" spans="1:4" x14ac:dyDescent="0.25">
      <c r="A2039" s="16">
        <v>0.86439549978118702</v>
      </c>
      <c r="B2039" s="16">
        <v>1345.3723988317099</v>
      </c>
      <c r="C2039" s="16">
        <v>0.86399999999999999</v>
      </c>
      <c r="D2039" s="16">
        <v>1345</v>
      </c>
    </row>
    <row r="2040" spans="1:4" x14ac:dyDescent="0.25">
      <c r="A2040" s="16">
        <v>0.83315959545781404</v>
      </c>
      <c r="B2040" s="16">
        <v>1065.37179243573</v>
      </c>
      <c r="C2040" s="16">
        <v>0.83299999999999996</v>
      </c>
      <c r="D2040" s="16">
        <v>1065</v>
      </c>
    </row>
    <row r="2041" spans="1:4" x14ac:dyDescent="0.25">
      <c r="A2041" s="16">
        <v>0.34739552479088198</v>
      </c>
      <c r="B2041" s="16">
        <v>1218.98685868237</v>
      </c>
      <c r="C2041" s="16">
        <v>0.34699999999999998</v>
      </c>
      <c r="D2041" s="16">
        <v>1219</v>
      </c>
    </row>
    <row r="2042" spans="1:4" x14ac:dyDescent="0.25">
      <c r="A2042" s="16">
        <v>0.50304278316655304</v>
      </c>
      <c r="B2042" s="16">
        <v>964.625213810692</v>
      </c>
      <c r="C2042" s="16">
        <v>0.503</v>
      </c>
      <c r="D2042" s="16">
        <v>965</v>
      </c>
    </row>
    <row r="2043" spans="1:4" x14ac:dyDescent="0.25">
      <c r="A2043" s="16">
        <v>0.83249910354300705</v>
      </c>
      <c r="B2043" s="16">
        <v>1157.92168037959</v>
      </c>
      <c r="C2043" s="16">
        <v>0.83199999999999996</v>
      </c>
      <c r="D2043" s="16">
        <v>1158</v>
      </c>
    </row>
    <row r="2044" spans="1:4" x14ac:dyDescent="0.25">
      <c r="A2044" s="16">
        <v>0.23090103253993699</v>
      </c>
      <c r="B2044" s="16">
        <v>1052.58678436986</v>
      </c>
      <c r="C2044" s="16">
        <v>0.23100000000000001</v>
      </c>
      <c r="D2044" s="16">
        <v>1053</v>
      </c>
    </row>
    <row r="2045" spans="1:4" x14ac:dyDescent="0.25">
      <c r="A2045" s="16">
        <v>0.58637154299112404</v>
      </c>
      <c r="B2045" s="16">
        <v>879.89032904466205</v>
      </c>
      <c r="C2045" s="16">
        <v>0.58599999999999997</v>
      </c>
      <c r="D2045" s="16">
        <v>880</v>
      </c>
    </row>
    <row r="2046" spans="1:4" x14ac:dyDescent="0.25">
      <c r="A2046" s="16">
        <v>0.69777068148196297</v>
      </c>
      <c r="B2046" s="16">
        <v>691.79269401276201</v>
      </c>
      <c r="C2046" s="16">
        <v>0.69799999999999995</v>
      </c>
      <c r="D2046" s="16">
        <v>692</v>
      </c>
    </row>
    <row r="2047" spans="1:4" x14ac:dyDescent="0.25">
      <c r="A2047" s="16">
        <v>0.69564115229644996</v>
      </c>
      <c r="B2047" s="16">
        <v>927.40094747341197</v>
      </c>
      <c r="C2047" s="16">
        <v>0.69599999999999995</v>
      </c>
      <c r="D2047" s="16">
        <v>927</v>
      </c>
    </row>
    <row r="2048" spans="1:4" x14ac:dyDescent="0.25">
      <c r="A2048" s="16">
        <v>0.59693930254387895</v>
      </c>
      <c r="B2048" s="16">
        <v>850.42323384433303</v>
      </c>
      <c r="C2048" s="16">
        <v>0.59699999999999998</v>
      </c>
      <c r="D2048" s="16">
        <v>850</v>
      </c>
    </row>
    <row r="2049" spans="1:4" x14ac:dyDescent="0.25">
      <c r="A2049" s="16">
        <v>0.80271207852010296</v>
      </c>
      <c r="B2049" s="16">
        <v>1375.4291409459299</v>
      </c>
      <c r="C2049" s="16">
        <v>0.80300000000000005</v>
      </c>
      <c r="D2049" s="16">
        <v>1375</v>
      </c>
    </row>
    <row r="2050" spans="1:4" x14ac:dyDescent="0.25">
      <c r="A2050" s="16">
        <v>0.35882886497969801</v>
      </c>
      <c r="B2050" s="16">
        <v>1370.5694981454401</v>
      </c>
      <c r="C2050" s="16">
        <v>0.35899999999999999</v>
      </c>
      <c r="D2050" s="16">
        <v>1371</v>
      </c>
    </row>
    <row r="2051" spans="1:4" x14ac:dyDescent="0.25">
      <c r="A2051" s="16">
        <v>0.86213781640472298</v>
      </c>
      <c r="B2051" s="16">
        <v>707.77666436481195</v>
      </c>
      <c r="C2051" s="16">
        <v>0.86199999999999999</v>
      </c>
      <c r="D2051" s="16">
        <v>708</v>
      </c>
    </row>
    <row r="2052" spans="1:4" x14ac:dyDescent="0.25">
      <c r="A2052" s="16">
        <v>0.42556305022073299</v>
      </c>
      <c r="B2052" s="16">
        <v>871.61417141465995</v>
      </c>
      <c r="C2052" s="16">
        <v>0.42599999999999999</v>
      </c>
      <c r="D2052" s="16">
        <v>872</v>
      </c>
    </row>
    <row r="2053" spans="1:4" x14ac:dyDescent="0.25">
      <c r="A2053" s="16">
        <v>0.20619040773917899</v>
      </c>
      <c r="B2053" s="16">
        <v>754.09010670539703</v>
      </c>
      <c r="C2053" s="16">
        <v>0.20599999999999999</v>
      </c>
      <c r="D2053" s="16">
        <v>754</v>
      </c>
    </row>
    <row r="2054" spans="1:4" x14ac:dyDescent="0.25">
      <c r="A2054" s="16">
        <v>0.70838802288287905</v>
      </c>
      <c r="B2054" s="16">
        <v>759.613332115562</v>
      </c>
      <c r="C2054" s="16">
        <v>0.70799999999999996</v>
      </c>
      <c r="D2054" s="16">
        <v>760</v>
      </c>
    </row>
    <row r="2055" spans="1:4" x14ac:dyDescent="0.25">
      <c r="A2055" s="16">
        <v>0.35421977954071798</v>
      </c>
      <c r="B2055" s="16">
        <v>1288.12333459705</v>
      </c>
      <c r="C2055" s="16">
        <v>0.35399999999999998</v>
      </c>
      <c r="D2055" s="16">
        <v>1288</v>
      </c>
    </row>
    <row r="2056" spans="1:4" x14ac:dyDescent="0.25">
      <c r="A2056" s="16">
        <v>0.62875878698717802</v>
      </c>
      <c r="B2056" s="16">
        <v>912.66104809478702</v>
      </c>
      <c r="C2056" s="16">
        <v>0.629</v>
      </c>
      <c r="D2056" s="16">
        <v>913</v>
      </c>
    </row>
    <row r="2057" spans="1:4" x14ac:dyDescent="0.25">
      <c r="A2057" s="16">
        <v>0.46428605479454799</v>
      </c>
      <c r="B2057" s="16">
        <v>794.44510340503302</v>
      </c>
      <c r="C2057" s="16">
        <v>0.46400000000000002</v>
      </c>
      <c r="D2057" s="16">
        <v>794</v>
      </c>
    </row>
    <row r="2058" spans="1:4" x14ac:dyDescent="0.25">
      <c r="A2058" s="16">
        <v>0.734044146824407</v>
      </c>
      <c r="B2058" s="16">
        <v>988.80876830627403</v>
      </c>
      <c r="C2058" s="16">
        <v>0.73399999999999999</v>
      </c>
      <c r="D2058" s="16">
        <v>989</v>
      </c>
    </row>
    <row r="2059" spans="1:4" x14ac:dyDescent="0.25">
      <c r="A2059" s="16">
        <v>0.442524391933309</v>
      </c>
      <c r="B2059" s="16">
        <v>1097.6244211498299</v>
      </c>
      <c r="C2059" s="16">
        <v>0.443</v>
      </c>
      <c r="D2059" s="16">
        <v>1098</v>
      </c>
    </row>
    <row r="2060" spans="1:4" x14ac:dyDescent="0.25">
      <c r="A2060" s="16">
        <v>0.20197536719638101</v>
      </c>
      <c r="B2060" s="16">
        <v>1299.63665887248</v>
      </c>
      <c r="C2060" s="16">
        <v>0.20200000000000001</v>
      </c>
      <c r="D2060" s="16">
        <v>1300</v>
      </c>
    </row>
    <row r="2061" spans="1:4" x14ac:dyDescent="0.25">
      <c r="A2061" s="16">
        <v>0.82220861471025797</v>
      </c>
      <c r="B2061" s="16">
        <v>984.45034360869204</v>
      </c>
      <c r="C2061" s="16">
        <v>0.82199999999999995</v>
      </c>
      <c r="D2061" s="16">
        <v>984</v>
      </c>
    </row>
    <row r="2062" spans="1:4" x14ac:dyDescent="0.25">
      <c r="A2062" s="16">
        <v>0.39649127799860301</v>
      </c>
      <c r="B2062" s="16">
        <v>1175.4945933634301</v>
      </c>
      <c r="C2062" s="16">
        <v>0.39600000000000002</v>
      </c>
      <c r="D2062" s="16">
        <v>1175</v>
      </c>
    </row>
    <row r="2063" spans="1:4" x14ac:dyDescent="0.25">
      <c r="A2063" s="16">
        <v>0.50039554912439399</v>
      </c>
      <c r="B2063" s="16">
        <v>1360.40511713861</v>
      </c>
      <c r="C2063" s="16">
        <v>0.5</v>
      </c>
      <c r="D2063" s="16">
        <v>1360</v>
      </c>
    </row>
    <row r="2064" spans="1:4" x14ac:dyDescent="0.25">
      <c r="A2064" s="16">
        <v>0.25422276831743901</v>
      </c>
      <c r="B2064" s="16">
        <v>678.56114309595398</v>
      </c>
      <c r="C2064" s="16">
        <v>0.254</v>
      </c>
      <c r="D2064" s="16">
        <v>679</v>
      </c>
    </row>
    <row r="2065" spans="1:4" x14ac:dyDescent="0.25">
      <c r="A2065" s="16">
        <v>0.52661408426262202</v>
      </c>
      <c r="B2065" s="16">
        <v>1214.7287143759399</v>
      </c>
      <c r="C2065" s="16">
        <v>0.52700000000000002</v>
      </c>
      <c r="D2065" s="16">
        <v>1215</v>
      </c>
    </row>
    <row r="2066" spans="1:4" x14ac:dyDescent="0.25">
      <c r="A2066" s="16">
        <v>0.89273233555364695</v>
      </c>
      <c r="B2066" s="16">
        <v>720.93607772778205</v>
      </c>
      <c r="C2066" s="16">
        <v>0.89300000000000002</v>
      </c>
      <c r="D2066" s="16">
        <v>721</v>
      </c>
    </row>
    <row r="2067" spans="1:4" x14ac:dyDescent="0.25">
      <c r="A2067" s="16">
        <v>0.22753983306633899</v>
      </c>
      <c r="B2067" s="16">
        <v>1243.84337742447</v>
      </c>
      <c r="C2067" s="16">
        <v>0.22800000000000001</v>
      </c>
      <c r="D2067" s="16">
        <v>1244</v>
      </c>
    </row>
    <row r="2068" spans="1:4" x14ac:dyDescent="0.25">
      <c r="A2068" s="16">
        <v>0.51371327322240801</v>
      </c>
      <c r="B2068" s="16">
        <v>1242.5574182897501</v>
      </c>
      <c r="C2068" s="16">
        <v>0.51400000000000001</v>
      </c>
      <c r="D2068" s="16">
        <v>1243</v>
      </c>
    </row>
    <row r="2069" spans="1:4" x14ac:dyDescent="0.25">
      <c r="A2069" s="16">
        <v>0.68723207986891699</v>
      </c>
      <c r="B2069" s="16">
        <v>930.07635100733398</v>
      </c>
      <c r="C2069" s="16">
        <v>0.68700000000000006</v>
      </c>
      <c r="D2069" s="16">
        <v>930</v>
      </c>
    </row>
    <row r="2070" spans="1:4" x14ac:dyDescent="0.25">
      <c r="A2070" s="16">
        <v>0.33486735950270502</v>
      </c>
      <c r="B2070" s="16">
        <v>749.19809501254304</v>
      </c>
      <c r="C2070" s="16">
        <v>0.33500000000000002</v>
      </c>
      <c r="D2070" s="16">
        <v>749</v>
      </c>
    </row>
    <row r="2071" spans="1:4" x14ac:dyDescent="0.25">
      <c r="A2071" s="16">
        <v>0.76059907735710897</v>
      </c>
      <c r="B2071" s="16">
        <v>625.30352249233204</v>
      </c>
      <c r="C2071" s="16">
        <v>0.76100000000000001</v>
      </c>
      <c r="D2071" s="16">
        <v>625</v>
      </c>
    </row>
    <row r="2072" spans="1:4" x14ac:dyDescent="0.25">
      <c r="A2072" s="16">
        <v>0.57381673446132098</v>
      </c>
      <c r="B2072" s="16">
        <v>685.30441922324496</v>
      </c>
      <c r="C2072" s="16">
        <v>0.57399999999999995</v>
      </c>
      <c r="D2072" s="16">
        <v>685</v>
      </c>
    </row>
    <row r="2073" spans="1:4" x14ac:dyDescent="0.25">
      <c r="A2073" s="16">
        <v>0.19882511787398699</v>
      </c>
      <c r="B2073" s="16">
        <v>620.93171562710995</v>
      </c>
      <c r="C2073" s="16">
        <v>0.19900000000000001</v>
      </c>
      <c r="D2073" s="16">
        <v>621</v>
      </c>
    </row>
    <row r="2074" spans="1:4" x14ac:dyDescent="0.25">
      <c r="A2074" s="16">
        <v>0.42033235716766598</v>
      </c>
      <c r="B2074" s="16">
        <v>1234.3621389204</v>
      </c>
      <c r="C2074" s="16">
        <v>0.42</v>
      </c>
      <c r="D2074" s="16">
        <v>1234</v>
      </c>
    </row>
    <row r="2075" spans="1:4" x14ac:dyDescent="0.25">
      <c r="A2075" s="16">
        <v>0.85786257922448805</v>
      </c>
      <c r="B2075" s="16">
        <v>755.78179980527602</v>
      </c>
      <c r="C2075" s="16">
        <v>0.85799999999999998</v>
      </c>
      <c r="D2075" s="16">
        <v>756</v>
      </c>
    </row>
    <row r="2076" spans="1:4" x14ac:dyDescent="0.25">
      <c r="A2076" s="16">
        <v>0.29194043155913801</v>
      </c>
      <c r="B2076" s="16">
        <v>690.28465524481896</v>
      </c>
      <c r="C2076" s="16">
        <v>0.29199999999999998</v>
      </c>
      <c r="D2076" s="16">
        <v>690</v>
      </c>
    </row>
    <row r="2077" spans="1:4" x14ac:dyDescent="0.25">
      <c r="A2077" s="16">
        <v>0.204301574689399</v>
      </c>
      <c r="B2077" s="16">
        <v>1037.2263841828101</v>
      </c>
      <c r="C2077" s="16">
        <v>0.20399999999999999</v>
      </c>
      <c r="D2077" s="16">
        <v>1037</v>
      </c>
    </row>
    <row r="2078" spans="1:4" x14ac:dyDescent="0.25">
      <c r="A2078" s="16">
        <v>0.30487663227434197</v>
      </c>
      <c r="B2078" s="16">
        <v>1237.0200832759999</v>
      </c>
      <c r="C2078" s="16">
        <v>0.30499999999999999</v>
      </c>
      <c r="D2078" s="16">
        <v>1237</v>
      </c>
    </row>
    <row r="2079" spans="1:4" x14ac:dyDescent="0.25">
      <c r="A2079" s="16">
        <v>0.71164962230308604</v>
      </c>
      <c r="B2079" s="16">
        <v>799.06121422487399</v>
      </c>
      <c r="C2079" s="16">
        <v>0.71199999999999997</v>
      </c>
      <c r="D2079" s="16">
        <v>799</v>
      </c>
    </row>
    <row r="2080" spans="1:4" x14ac:dyDescent="0.25">
      <c r="A2080" s="16">
        <v>0.51480881124012101</v>
      </c>
      <c r="B2080" s="16">
        <v>1120.8546827376999</v>
      </c>
      <c r="C2080" s="16">
        <v>0.51500000000000001</v>
      </c>
      <c r="D2080" s="16">
        <v>1121</v>
      </c>
    </row>
    <row r="2081" spans="1:4" x14ac:dyDescent="0.25">
      <c r="A2081" s="16">
        <v>0.19625199949762301</v>
      </c>
      <c r="B2081" s="16">
        <v>816.76457087163806</v>
      </c>
      <c r="C2081" s="16">
        <v>0.19600000000000001</v>
      </c>
      <c r="D2081" s="16">
        <v>817</v>
      </c>
    </row>
    <row r="2082" spans="1:4" x14ac:dyDescent="0.25">
      <c r="A2082" s="16">
        <v>0.75521896360149099</v>
      </c>
      <c r="B2082" s="16">
        <v>757.08990722074498</v>
      </c>
      <c r="C2082" s="16">
        <v>0.755</v>
      </c>
      <c r="D2082" s="16">
        <v>757</v>
      </c>
    </row>
    <row r="2083" spans="1:4" x14ac:dyDescent="0.25">
      <c r="A2083" s="16">
        <v>0.42207899635281598</v>
      </c>
      <c r="B2083" s="16">
        <v>941.92575874218403</v>
      </c>
      <c r="C2083" s="16">
        <v>0.42199999999999999</v>
      </c>
      <c r="D2083" s="16">
        <v>942</v>
      </c>
    </row>
    <row r="2084" spans="1:4" x14ac:dyDescent="0.25">
      <c r="A2084" s="16">
        <v>0.727329306401159</v>
      </c>
      <c r="B2084" s="16">
        <v>602.08435203372903</v>
      </c>
      <c r="C2084" s="16">
        <v>0.72699999999999998</v>
      </c>
      <c r="D2084" s="16">
        <v>602</v>
      </c>
    </row>
    <row r="2085" spans="1:4" x14ac:dyDescent="0.25">
      <c r="A2085" s="16">
        <v>0.77417994288338898</v>
      </c>
      <c r="B2085" s="16">
        <v>1071.16731451179</v>
      </c>
      <c r="C2085" s="16">
        <v>0.77400000000000002</v>
      </c>
      <c r="D2085" s="16">
        <v>1071</v>
      </c>
    </row>
    <row r="2086" spans="1:4" x14ac:dyDescent="0.25">
      <c r="A2086" s="16">
        <v>0.87350382526088999</v>
      </c>
      <c r="B2086" s="16">
        <v>1170.61835742633</v>
      </c>
      <c r="C2086" s="16">
        <v>0.874</v>
      </c>
      <c r="D2086" s="16">
        <v>1171</v>
      </c>
    </row>
    <row r="2087" spans="1:4" x14ac:dyDescent="0.25">
      <c r="A2087" s="16">
        <v>0.72880587779152595</v>
      </c>
      <c r="B2087" s="16">
        <v>805.03836013316004</v>
      </c>
      <c r="C2087" s="16">
        <v>0.72899999999999998</v>
      </c>
      <c r="D2087" s="16">
        <v>805</v>
      </c>
    </row>
    <row r="2088" spans="1:4" x14ac:dyDescent="0.25">
      <c r="A2088" s="16">
        <v>0.47811938165331402</v>
      </c>
      <c r="B2088" s="16">
        <v>1368.2518338422101</v>
      </c>
      <c r="C2088" s="16">
        <v>0.47799999999999998</v>
      </c>
      <c r="D2088" s="16">
        <v>1368</v>
      </c>
    </row>
    <row r="2089" spans="1:4" x14ac:dyDescent="0.25">
      <c r="A2089" s="16">
        <v>0.35509648765604601</v>
      </c>
      <c r="B2089" s="16">
        <v>770.79565277994004</v>
      </c>
      <c r="C2089" s="16">
        <v>0.35499999999999998</v>
      </c>
      <c r="D2089" s="16">
        <v>771</v>
      </c>
    </row>
    <row r="2090" spans="1:4" x14ac:dyDescent="0.25">
      <c r="A2090" s="16">
        <v>0.46411462917598301</v>
      </c>
      <c r="B2090" s="16">
        <v>813.93770144530401</v>
      </c>
      <c r="C2090" s="16">
        <v>0.46400000000000002</v>
      </c>
      <c r="D2090" s="16">
        <v>814</v>
      </c>
    </row>
  </sheetData>
  <mergeCells count="23">
    <mergeCell ref="O69:R69"/>
    <mergeCell ref="F59:G60"/>
    <mergeCell ref="F53:G54"/>
    <mergeCell ref="H53:H54"/>
    <mergeCell ref="F56:G57"/>
    <mergeCell ref="H56:H57"/>
    <mergeCell ref="H59:H60"/>
    <mergeCell ref="F62:G63"/>
    <mergeCell ref="H62:H63"/>
    <mergeCell ref="F65:G66"/>
    <mergeCell ref="H65:H66"/>
    <mergeCell ref="BK6:BL7"/>
    <mergeCell ref="BM6:CA6"/>
    <mergeCell ref="F8:F26"/>
    <mergeCell ref="Y8:Y26"/>
    <mergeCell ref="AR8:AR26"/>
    <mergeCell ref="BK8:BK26"/>
    <mergeCell ref="F6:G7"/>
    <mergeCell ref="H6:V6"/>
    <mergeCell ref="Y6:Z7"/>
    <mergeCell ref="AA6:AO6"/>
    <mergeCell ref="AR6:AS7"/>
    <mergeCell ref="AT6:BH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2020-07-28T21:59:15Z</dcterms:modified>
</cp:coreProperties>
</file>