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juan/Downloads/ProgramBI/CLASE 2/"/>
    </mc:Choice>
  </mc:AlternateContent>
  <xr:revisionPtr revIDLastSave="0" documentId="13_ncr:1_{9B6C22CD-81DF-FB45-8CC6-AB5764060F53}" xr6:coauthVersionLast="46" xr6:coauthVersionMax="46" xr10:uidLastSave="{00000000-0000-0000-0000-000000000000}"/>
  <bookViews>
    <workbookView xWindow="0" yWindow="460" windowWidth="28800" windowHeight="16520" xr2:uid="{00000000-000D-0000-FFFF-FFFF00000000}"/>
  </bookViews>
  <sheets>
    <sheet name="salarios" sheetId="2" r:id="rId1"/>
    <sheet name="Insercion_datos" sheetId="3" state="hidden" r:id="rId2"/>
    <sheet name="Insercion_datos_final" sheetId="4" state="hidden" r:id="rId3"/>
  </sheets>
  <definedNames>
    <definedName name="_xlnm._FilterDatabase" localSheetId="1" hidden="1">Insercion_datos!$A$1:$I$115</definedName>
    <definedName name="_xlnm._FilterDatabase" localSheetId="2" hidden="1">Insercion_datos_final!$A$1:$I$115</definedName>
    <definedName name="_xlnm._FilterDatabase" localSheetId="0" hidden="1">salarios!$A$1:$I$115</definedName>
  </definedNames>
  <calcPr calcId="191029"/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2" i="4"/>
  <c r="J117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2" i="3"/>
</calcChain>
</file>

<file path=xl/sharedStrings.xml><?xml version="1.0" encoding="utf-8"?>
<sst xmlns="http://schemas.openxmlformats.org/spreadsheetml/2006/main" count="1744" uniqueCount="232">
  <si>
    <t>Nombre</t>
  </si>
  <si>
    <t>Salario</t>
  </si>
  <si>
    <t>Fch comienzo</t>
  </si>
  <si>
    <t>Fch nacimiento</t>
  </si>
  <si>
    <t>Ingeniería</t>
  </si>
  <si>
    <t>Aux. Administrativo</t>
  </si>
  <si>
    <t>Administración</t>
  </si>
  <si>
    <t>Diseño</t>
  </si>
  <si>
    <t>Aux. Técnico</t>
  </si>
  <si>
    <t>Sara</t>
  </si>
  <si>
    <t>Alexandra</t>
  </si>
  <si>
    <t>Lisa</t>
  </si>
  <si>
    <t>Técnico</t>
  </si>
  <si>
    <t>Karen</t>
  </si>
  <si>
    <t>Evelyn</t>
  </si>
  <si>
    <t>Jessica</t>
  </si>
  <si>
    <t>Barbara</t>
  </si>
  <si>
    <t>Tammy</t>
  </si>
  <si>
    <t>Sandra</t>
  </si>
  <si>
    <t>David</t>
  </si>
  <si>
    <t>Miguel</t>
  </si>
  <si>
    <t>Hilda</t>
  </si>
  <si>
    <t>Cathy</t>
  </si>
  <si>
    <t>ID empleado</t>
  </si>
  <si>
    <t>Apellido</t>
  </si>
  <si>
    <t>Posada</t>
  </si>
  <si>
    <t>Jaramillo</t>
  </si>
  <si>
    <t>Lema</t>
  </si>
  <si>
    <t>Castro</t>
  </si>
  <si>
    <t>Arango</t>
  </si>
  <si>
    <t>Betancurt</t>
  </si>
  <si>
    <t>Carmona</t>
  </si>
  <si>
    <t>Aristizabal</t>
  </si>
  <si>
    <t>Simanca</t>
  </si>
  <si>
    <t>Betancur</t>
  </si>
  <si>
    <t xml:space="preserve">Dominguez </t>
  </si>
  <si>
    <t>Ospina</t>
  </si>
  <si>
    <t>Suarez</t>
  </si>
  <si>
    <t xml:space="preserve">Carmona </t>
  </si>
  <si>
    <t xml:space="preserve">Diaz </t>
  </si>
  <si>
    <t xml:space="preserve">Zea </t>
  </si>
  <si>
    <t xml:space="preserve">Hernandez </t>
  </si>
  <si>
    <t>Arroyave</t>
  </si>
  <si>
    <t>Gomez</t>
  </si>
  <si>
    <t>Hoyos</t>
  </si>
  <si>
    <t xml:space="preserve">Arango </t>
  </si>
  <si>
    <t xml:space="preserve">Rodríguez </t>
  </si>
  <si>
    <t xml:space="preserve">Rojas </t>
  </si>
  <si>
    <t>Alzate</t>
  </si>
  <si>
    <t>Cifuentes</t>
  </si>
  <si>
    <t>Peláez</t>
  </si>
  <si>
    <t>Girando</t>
  </si>
  <si>
    <t>Ramirez</t>
  </si>
  <si>
    <t>Gracía</t>
  </si>
  <si>
    <t>Giraldo</t>
  </si>
  <si>
    <t>Cano</t>
  </si>
  <si>
    <t>Osorio</t>
  </si>
  <si>
    <t>Casadiegos</t>
  </si>
  <si>
    <t>Cock</t>
  </si>
  <si>
    <t>Marulanda</t>
  </si>
  <si>
    <t>Gutierrez</t>
  </si>
  <si>
    <t>Perez</t>
  </si>
  <si>
    <t>Villegas</t>
  </si>
  <si>
    <t>Sierra</t>
  </si>
  <si>
    <t>Melano</t>
  </si>
  <si>
    <t>Duque</t>
  </si>
  <si>
    <t>Castrillón</t>
  </si>
  <si>
    <t>Florez</t>
  </si>
  <si>
    <t>Bermudez</t>
  </si>
  <si>
    <t>Fernandez</t>
  </si>
  <si>
    <t>Restrepo</t>
  </si>
  <si>
    <t>Franco</t>
  </si>
  <si>
    <t>Vasquez</t>
  </si>
  <si>
    <t>Uribe</t>
  </si>
  <si>
    <t>Zapata</t>
  </si>
  <si>
    <t>Serna</t>
  </si>
  <si>
    <t>Marquez</t>
  </si>
  <si>
    <t>Cortes</t>
  </si>
  <si>
    <t>Arias</t>
  </si>
  <si>
    <t>Merizalde</t>
  </si>
  <si>
    <t>Lemus</t>
  </si>
  <si>
    <t>Lemos</t>
  </si>
  <si>
    <t>Vergara</t>
  </si>
  <si>
    <t>Henao</t>
  </si>
  <si>
    <t>Guerra</t>
  </si>
  <si>
    <t>De santis</t>
  </si>
  <si>
    <t>Berrio</t>
  </si>
  <si>
    <t>Mendez</t>
  </si>
  <si>
    <t>Rico</t>
  </si>
  <si>
    <t>Saldarriaga</t>
  </si>
  <si>
    <t>Villamizar</t>
  </si>
  <si>
    <t>Toledo</t>
  </si>
  <si>
    <t>Acevedo</t>
  </si>
  <si>
    <t>Vallejo</t>
  </si>
  <si>
    <t>Medina</t>
  </si>
  <si>
    <t>Caro</t>
  </si>
  <si>
    <t>Diez</t>
  </si>
  <si>
    <t>Tamayo</t>
  </si>
  <si>
    <t>Toro</t>
  </si>
  <si>
    <t>Rodas</t>
  </si>
  <si>
    <t>Salamanca</t>
  </si>
  <si>
    <t>Mota</t>
  </si>
  <si>
    <t>Muñoz</t>
  </si>
  <si>
    <t>Pulgarin</t>
  </si>
  <si>
    <t>Lopez</t>
  </si>
  <si>
    <t>Aguirre</t>
  </si>
  <si>
    <t>Jimenez</t>
  </si>
  <si>
    <t>Guerrero</t>
  </si>
  <si>
    <t>Bustos</t>
  </si>
  <si>
    <t>Burgos</t>
  </si>
  <si>
    <t>Granda</t>
  </si>
  <si>
    <t>Palacio</t>
  </si>
  <si>
    <t>Hincapie</t>
  </si>
  <si>
    <t>Molina</t>
  </si>
  <si>
    <t>Garces</t>
  </si>
  <si>
    <t>Sanchez</t>
  </si>
  <si>
    <t>Ruiz</t>
  </si>
  <si>
    <t>Rodriguez</t>
  </si>
  <si>
    <t>Idarraga</t>
  </si>
  <si>
    <t>Higuita</t>
  </si>
  <si>
    <t>Santana</t>
  </si>
  <si>
    <t>Carlos</t>
  </si>
  <si>
    <t>Ana</t>
  </si>
  <si>
    <t>Maria</t>
  </si>
  <si>
    <t>Monica</t>
  </si>
  <si>
    <t>Juan</t>
  </si>
  <si>
    <t>Felipe</t>
  </si>
  <si>
    <t>Santiago</t>
  </si>
  <si>
    <t>Sebastian</t>
  </si>
  <si>
    <t>Natalia</t>
  </si>
  <si>
    <t>Camila</t>
  </si>
  <si>
    <t>Alejandro</t>
  </si>
  <si>
    <t>Andrea</t>
  </si>
  <si>
    <t>Mariana</t>
  </si>
  <si>
    <t>Jorge</t>
  </si>
  <si>
    <t>Gonzalo</t>
  </si>
  <si>
    <t>Ana Maria</t>
  </si>
  <si>
    <t>Pablo</t>
  </si>
  <si>
    <t>Daniel</t>
  </si>
  <si>
    <t>Federico</t>
  </si>
  <si>
    <t>Lucero</t>
  </si>
  <si>
    <t>Adriana</t>
  </si>
  <si>
    <t>Angela</t>
  </si>
  <si>
    <t>Oscar</t>
  </si>
  <si>
    <t>Alberto</t>
  </si>
  <si>
    <t>Tomas</t>
  </si>
  <si>
    <t>Simón</t>
  </si>
  <si>
    <t>Esteban</t>
  </si>
  <si>
    <t>Andrés</t>
  </si>
  <si>
    <t>Carolina</t>
  </si>
  <si>
    <t>Catalina</t>
  </si>
  <si>
    <t>Manuela</t>
  </si>
  <si>
    <t>Cristina</t>
  </si>
  <si>
    <t>Sofia</t>
  </si>
  <si>
    <t>Amalia</t>
  </si>
  <si>
    <t>Alicia</t>
  </si>
  <si>
    <t>Eliana</t>
  </si>
  <si>
    <t>Estefania</t>
  </si>
  <si>
    <t>Luisa</t>
  </si>
  <si>
    <t>Luis</t>
  </si>
  <si>
    <t>Julian</t>
  </si>
  <si>
    <t>Juliana</t>
  </si>
  <si>
    <t>Alejandra</t>
  </si>
  <si>
    <t>Julieth</t>
  </si>
  <si>
    <t>Jesus</t>
  </si>
  <si>
    <t>Jose</t>
  </si>
  <si>
    <t>Guillermo</t>
  </si>
  <si>
    <t>Daniela</t>
  </si>
  <si>
    <t>Leonardo</t>
  </si>
  <si>
    <t>Elena</t>
  </si>
  <si>
    <t>Tatiana</t>
  </si>
  <si>
    <t>Melisa</t>
  </si>
  <si>
    <t>Stepania</t>
  </si>
  <si>
    <t>Pamela</t>
  </si>
  <si>
    <t>Mauricio</t>
  </si>
  <si>
    <t>Rafael</t>
  </si>
  <si>
    <t>Francisco</t>
  </si>
  <si>
    <t>Antonio</t>
  </si>
  <si>
    <t>Dalia</t>
  </si>
  <si>
    <t>Marcela</t>
  </si>
  <si>
    <t>Camilo</t>
  </si>
  <si>
    <t>Gustavo</t>
  </si>
  <si>
    <t>Samuel</t>
  </si>
  <si>
    <t>Virginia</t>
  </si>
  <si>
    <t>Lina</t>
  </si>
  <si>
    <t>Roberta</t>
  </si>
  <si>
    <t>Melina</t>
  </si>
  <si>
    <t>Raquel</t>
  </si>
  <si>
    <t>Diana</t>
  </si>
  <si>
    <t>Patricia</t>
  </si>
  <si>
    <t>Gloria</t>
  </si>
  <si>
    <t>Manuel</t>
  </si>
  <si>
    <t>Gabriel</t>
  </si>
  <si>
    <t>Carmen</t>
  </si>
  <si>
    <t>Isabel</t>
  </si>
  <si>
    <t>Isabella</t>
  </si>
  <si>
    <t>Elisa</t>
  </si>
  <si>
    <t>Maritza</t>
  </si>
  <si>
    <t>Angelina</t>
  </si>
  <si>
    <t>Dinara</t>
  </si>
  <si>
    <t>Brenda</t>
  </si>
  <si>
    <t>Karina</t>
  </si>
  <si>
    <t>Sergio</t>
  </si>
  <si>
    <t>Jacobo</t>
  </si>
  <si>
    <t>Jeronimo</t>
  </si>
  <si>
    <t>Paula</t>
  </si>
  <si>
    <t>Victoria</t>
  </si>
  <si>
    <t>Karla</t>
  </si>
  <si>
    <t>Susana</t>
  </si>
  <si>
    <t>Javier</t>
  </si>
  <si>
    <t>Publicidad</t>
  </si>
  <si>
    <t>Medicina</t>
  </si>
  <si>
    <t>Comunicación</t>
  </si>
  <si>
    <t>Facultad</t>
  </si>
  <si>
    <t>Administrativo</t>
  </si>
  <si>
    <t>Cargo</t>
  </si>
  <si>
    <t>Docente</t>
  </si>
  <si>
    <t>Docente investigador</t>
  </si>
  <si>
    <t>Seccional</t>
  </si>
  <si>
    <t>Medellín</t>
  </si>
  <si>
    <t>Bucaramanga</t>
  </si>
  <si>
    <t>Monteria</t>
  </si>
  <si>
    <t>Bogotá</t>
  </si>
  <si>
    <t>Palmira</t>
  </si>
  <si>
    <t>Derecho</t>
  </si>
  <si>
    <t>SQL</t>
  </si>
  <si>
    <t>perez</t>
  </si>
  <si>
    <t>juan</t>
  </si>
  <si>
    <t>Profesor</t>
  </si>
  <si>
    <t>id_empleado</t>
  </si>
  <si>
    <t>fch_comienzo</t>
  </si>
  <si>
    <t>fch_nacimiento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</si>
</sst>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_);[Red]\(&quot;$&quot;#,##0\)"/>
    <numFmt numFmtId="167" formatCode="yyyy/mm/dd;@"/>
  </numFmts>
  <fonts count="8">
    <font>
      <sz val="10"/>
      <name val="Arial"/>
    </font>
    <font>
      <sz val="8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2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0" fontId="4" fillId="2" borderId="1" xfId="1" applyFont="1" applyFill="1" applyBorder="1" applyAlignment="1">
      <alignment horizontal="center"/>
    </xf>
    <xf numFmtId="165" fontId="4" fillId="2" borderId="1" xfId="2" applyNumberFormat="1" applyFont="1" applyFill="1" applyBorder="1" applyAlignment="1">
      <alignment horizontal="center"/>
    </xf>
    <xf numFmtId="14" fontId="4" fillId="2" borderId="1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3" applyFont="1" applyBorder="1" applyAlignment="1">
      <alignment horizontal="center"/>
    </xf>
    <xf numFmtId="0" fontId="5" fillId="0" borderId="2" xfId="3" applyFont="1" applyBorder="1" applyAlignment="1">
      <alignment horizontal="left"/>
    </xf>
    <xf numFmtId="0" fontId="5" fillId="0" borderId="2" xfId="3" applyFont="1" applyBorder="1"/>
    <xf numFmtId="165" fontId="5" fillId="0" borderId="2" xfId="2" applyNumberFormat="1" applyFont="1" applyBorder="1"/>
    <xf numFmtId="14" fontId="5" fillId="0" borderId="2" xfId="3" applyNumberFormat="1" applyFont="1" applyBorder="1"/>
    <xf numFmtId="0" fontId="5" fillId="0" borderId="0" xfId="0" applyFont="1"/>
    <xf numFmtId="165" fontId="5" fillId="0" borderId="2" xfId="3" applyNumberFormat="1" applyFont="1" applyBorder="1"/>
    <xf numFmtId="0" fontId="7" fillId="0" borderId="2" xfId="0" applyFont="1" applyBorder="1"/>
    <xf numFmtId="0" fontId="5" fillId="0" borderId="0" xfId="0" applyFont="1" applyAlignment="1">
      <alignment horizontal="left"/>
    </xf>
    <xf numFmtId="14" fontId="5" fillId="0" borderId="0" xfId="0" applyNumberFormat="1" applyFont="1"/>
    <xf numFmtId="0" fontId="6" fillId="3" borderId="0" xfId="0" applyFont="1" applyFill="1" applyAlignment="1">
      <alignment horizontal="center"/>
    </xf>
    <xf numFmtId="3" fontId="4" fillId="2" borderId="1" xfId="2" applyNumberFormat="1" applyFont="1" applyFill="1" applyBorder="1" applyAlignment="1">
      <alignment horizontal="center"/>
    </xf>
    <xf numFmtId="3" fontId="5" fillId="0" borderId="0" xfId="0" applyNumberFormat="1" applyFont="1"/>
    <xf numFmtId="0" fontId="5" fillId="0" borderId="2" xfId="2" applyNumberFormat="1" applyFont="1" applyBorder="1"/>
    <xf numFmtId="167" fontId="5" fillId="0" borderId="2" xfId="3" applyNumberFormat="1" applyFont="1" applyBorder="1"/>
  </cellXfs>
  <cellStyles count="4">
    <cellStyle name="Heading" xfId="1" xr:uid="{00000000-0005-0000-0000-000000000000}"/>
    <cellStyle name="Moneda_Relacion de personal (base)" xfId="2" xr:uid="{00000000-0005-0000-0000-000001000000}"/>
    <cellStyle name="Normal" xfId="0" builtinId="0"/>
    <cellStyle name="Normal_Relacion de personal (base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5"/>
  <sheetViews>
    <sheetView tabSelected="1" zoomScale="110" zoomScaleNormal="110" workbookViewId="0">
      <selection activeCell="I2" sqref="I2"/>
    </sheetView>
  </sheetViews>
  <sheetFormatPr baseColWidth="10" defaultColWidth="11.5" defaultRowHeight="13"/>
  <cols>
    <col min="1" max="1" width="17.1640625" style="10" customWidth="1"/>
    <col min="2" max="2" width="20.5" style="13" bestFit="1" customWidth="1"/>
    <col min="3" max="3" width="17.33203125" style="10" customWidth="1"/>
    <col min="4" max="4" width="15.83203125" style="10" bestFit="1" customWidth="1"/>
    <col min="5" max="5" width="19.6640625" style="10" customWidth="1"/>
    <col min="6" max="6" width="23" style="10" customWidth="1"/>
    <col min="7" max="7" width="15.6640625" style="17" customWidth="1"/>
    <col min="8" max="8" width="16.83203125" style="14" bestFit="1" customWidth="1"/>
    <col min="9" max="9" width="18.1640625" style="14" bestFit="1" customWidth="1"/>
    <col min="10" max="10" width="6.5" customWidth="1"/>
    <col min="11" max="11" width="23" bestFit="1" customWidth="1"/>
    <col min="12" max="12" width="13.33203125" bestFit="1" customWidth="1"/>
    <col min="13" max="13" width="9" bestFit="1" customWidth="1"/>
    <col min="14" max="20" width="10.83203125" customWidth="1"/>
    <col min="21" max="16384" width="11.5" style="10"/>
  </cols>
  <sheetData>
    <row r="1" spans="1:20" s="4" customFormat="1">
      <c r="A1" s="1" t="s">
        <v>229</v>
      </c>
      <c r="B1" s="1" t="s">
        <v>24</v>
      </c>
      <c r="C1" s="1" t="s">
        <v>0</v>
      </c>
      <c r="D1" s="1" t="s">
        <v>218</v>
      </c>
      <c r="E1" s="1" t="s">
        <v>213</v>
      </c>
      <c r="F1" s="1" t="s">
        <v>215</v>
      </c>
      <c r="G1" s="16" t="s">
        <v>1</v>
      </c>
      <c r="H1" s="3" t="s">
        <v>230</v>
      </c>
      <c r="I1" s="3" t="s">
        <v>231</v>
      </c>
      <c r="J1"/>
      <c r="K1"/>
      <c r="L1"/>
      <c r="M1"/>
      <c r="N1"/>
      <c r="O1"/>
      <c r="P1"/>
      <c r="Q1"/>
      <c r="R1"/>
      <c r="S1"/>
      <c r="T1"/>
    </row>
    <row r="2" spans="1:20">
      <c r="A2" s="5">
        <v>1011</v>
      </c>
      <c r="B2" s="6" t="s">
        <v>63</v>
      </c>
      <c r="C2" s="7" t="s">
        <v>158</v>
      </c>
      <c r="D2" s="7" t="s">
        <v>219</v>
      </c>
      <c r="E2" s="7" t="s">
        <v>6</v>
      </c>
      <c r="F2" s="7" t="s">
        <v>216</v>
      </c>
      <c r="G2" s="18">
        <v>540000</v>
      </c>
      <c r="H2" s="19">
        <v>31446</v>
      </c>
      <c r="I2" s="19">
        <v>23702</v>
      </c>
    </row>
    <row r="3" spans="1:20">
      <c r="A3" s="5">
        <v>1012</v>
      </c>
      <c r="B3" s="6" t="s">
        <v>65</v>
      </c>
      <c r="C3" s="7" t="s">
        <v>160</v>
      </c>
      <c r="D3" s="11" t="s">
        <v>219</v>
      </c>
      <c r="E3" s="7" t="s">
        <v>4</v>
      </c>
      <c r="F3" s="7" t="s">
        <v>216</v>
      </c>
      <c r="G3" s="18">
        <v>480000</v>
      </c>
      <c r="H3" s="19">
        <v>31438</v>
      </c>
      <c r="I3" s="19">
        <v>23713</v>
      </c>
    </row>
    <row r="4" spans="1:20">
      <c r="A4" s="5">
        <v>1041</v>
      </c>
      <c r="B4" s="6" t="s">
        <v>60</v>
      </c>
      <c r="C4" s="7" t="s">
        <v>154</v>
      </c>
      <c r="D4" s="11" t="s">
        <v>219</v>
      </c>
      <c r="E4" s="7" t="s">
        <v>211</v>
      </c>
      <c r="F4" s="7" t="s">
        <v>216</v>
      </c>
      <c r="G4" s="18">
        <v>980000</v>
      </c>
      <c r="H4" s="19">
        <v>33710</v>
      </c>
      <c r="I4" s="19">
        <v>23767</v>
      </c>
    </row>
    <row r="5" spans="1:20">
      <c r="A5" s="5">
        <v>1054</v>
      </c>
      <c r="B5" s="6" t="s">
        <v>37</v>
      </c>
      <c r="C5" s="7" t="s">
        <v>20</v>
      </c>
      <c r="D5" s="11" t="s">
        <v>222</v>
      </c>
      <c r="E5" s="7" t="s">
        <v>224</v>
      </c>
      <c r="F5" s="7" t="s">
        <v>217</v>
      </c>
      <c r="G5" s="18">
        <v>820000</v>
      </c>
      <c r="H5" s="19">
        <v>33344</v>
      </c>
      <c r="I5" s="19">
        <v>24693</v>
      </c>
    </row>
    <row r="6" spans="1:20">
      <c r="A6" s="5">
        <v>1055</v>
      </c>
      <c r="B6" s="6" t="s">
        <v>44</v>
      </c>
      <c r="C6" s="7" t="s">
        <v>141</v>
      </c>
      <c r="D6" s="11" t="s">
        <v>222</v>
      </c>
      <c r="E6" s="7" t="s">
        <v>224</v>
      </c>
      <c r="F6" s="7" t="s">
        <v>216</v>
      </c>
      <c r="G6" s="18">
        <v>640000</v>
      </c>
      <c r="H6" s="19">
        <v>33336</v>
      </c>
      <c r="I6" s="19">
        <v>24704</v>
      </c>
    </row>
    <row r="7" spans="1:20">
      <c r="A7" s="5">
        <v>1056</v>
      </c>
      <c r="B7" s="6" t="s">
        <v>120</v>
      </c>
      <c r="C7" s="7" t="s">
        <v>209</v>
      </c>
      <c r="D7" s="7" t="s">
        <v>221</v>
      </c>
      <c r="E7" s="7" t="s">
        <v>212</v>
      </c>
      <c r="F7" s="7" t="s">
        <v>214</v>
      </c>
      <c r="G7" s="18">
        <v>1120000</v>
      </c>
      <c r="H7" s="19">
        <v>29153</v>
      </c>
      <c r="I7" s="19">
        <v>13751</v>
      </c>
    </row>
    <row r="8" spans="1:20">
      <c r="A8" s="5">
        <v>1067</v>
      </c>
      <c r="B8" s="6" t="s">
        <v>81</v>
      </c>
      <c r="C8" s="7" t="s">
        <v>178</v>
      </c>
      <c r="D8" s="11" t="s">
        <v>219</v>
      </c>
      <c r="E8" s="7" t="s">
        <v>7</v>
      </c>
      <c r="F8" s="7" t="s">
        <v>12</v>
      </c>
      <c r="G8" s="18">
        <v>220000</v>
      </c>
      <c r="H8" s="19">
        <v>32040</v>
      </c>
      <c r="I8" s="19">
        <v>22554</v>
      </c>
    </row>
    <row r="9" spans="1:20">
      <c r="A9" s="5">
        <v>1068</v>
      </c>
      <c r="B9" s="6" t="s">
        <v>82</v>
      </c>
      <c r="C9" s="7" t="s">
        <v>154</v>
      </c>
      <c r="D9" s="11" t="s">
        <v>219</v>
      </c>
      <c r="E9" s="7" t="s">
        <v>4</v>
      </c>
      <c r="F9" s="7" t="s">
        <v>216</v>
      </c>
      <c r="G9" s="18">
        <v>640000</v>
      </c>
      <c r="H9" s="19">
        <v>32032</v>
      </c>
      <c r="I9" s="19">
        <v>22565</v>
      </c>
    </row>
    <row r="10" spans="1:20">
      <c r="A10" s="5">
        <v>1075</v>
      </c>
      <c r="B10" s="12" t="s">
        <v>32</v>
      </c>
      <c r="C10" s="7" t="s">
        <v>129</v>
      </c>
      <c r="D10" s="11" t="s">
        <v>222</v>
      </c>
      <c r="E10" s="7" t="s">
        <v>224</v>
      </c>
      <c r="F10" s="7" t="s">
        <v>217</v>
      </c>
      <c r="G10" s="18">
        <v>640000</v>
      </c>
      <c r="H10" s="19">
        <v>33823</v>
      </c>
      <c r="I10" s="19">
        <v>25443</v>
      </c>
    </row>
    <row r="11" spans="1:20">
      <c r="A11" s="5">
        <v>1076</v>
      </c>
      <c r="B11" s="6" t="s">
        <v>118</v>
      </c>
      <c r="C11" s="7" t="s">
        <v>134</v>
      </c>
      <c r="D11" s="11" t="s">
        <v>221</v>
      </c>
      <c r="E11" s="7" t="s">
        <v>4</v>
      </c>
      <c r="F11" s="7" t="s">
        <v>5</v>
      </c>
      <c r="G11" s="18">
        <v>240000</v>
      </c>
      <c r="H11" s="19">
        <v>29066</v>
      </c>
      <c r="I11" s="19">
        <v>14862</v>
      </c>
    </row>
    <row r="12" spans="1:20">
      <c r="A12" s="5">
        <v>1078</v>
      </c>
      <c r="B12" s="6" t="s">
        <v>77</v>
      </c>
      <c r="C12" s="7" t="s">
        <v>175</v>
      </c>
      <c r="D12" s="11" t="s">
        <v>223</v>
      </c>
      <c r="E12" s="7" t="s">
        <v>7</v>
      </c>
      <c r="F12" s="7" t="s">
        <v>214</v>
      </c>
      <c r="G12" s="18">
        <v>840000</v>
      </c>
      <c r="H12" s="19">
        <v>31503</v>
      </c>
      <c r="I12" s="19">
        <v>22971</v>
      </c>
    </row>
    <row r="13" spans="1:20">
      <c r="A13" s="5">
        <v>1079</v>
      </c>
      <c r="B13" s="6" t="s">
        <v>61</v>
      </c>
      <c r="C13" s="7" t="s">
        <v>169</v>
      </c>
      <c r="D13" s="11" t="s">
        <v>219</v>
      </c>
      <c r="E13" s="7" t="s">
        <v>6</v>
      </c>
      <c r="F13" s="7" t="s">
        <v>216</v>
      </c>
      <c r="G13" s="18">
        <v>270000</v>
      </c>
      <c r="H13" s="19">
        <v>31495</v>
      </c>
      <c r="I13" s="19">
        <v>22982</v>
      </c>
    </row>
    <row r="14" spans="1:20">
      <c r="A14" s="5">
        <v>1080</v>
      </c>
      <c r="B14" s="6" t="s">
        <v>108</v>
      </c>
      <c r="C14" s="7" t="s">
        <v>203</v>
      </c>
      <c r="D14" s="11" t="s">
        <v>222</v>
      </c>
      <c r="E14" s="7" t="s">
        <v>210</v>
      </c>
      <c r="F14" s="7" t="s">
        <v>217</v>
      </c>
      <c r="G14" s="18">
        <v>740000</v>
      </c>
      <c r="H14" s="19">
        <v>32445</v>
      </c>
      <c r="I14" s="19">
        <v>19334</v>
      </c>
    </row>
    <row r="15" spans="1:20">
      <c r="A15" s="5">
        <v>1152</v>
      </c>
      <c r="B15" s="6" t="s">
        <v>50</v>
      </c>
      <c r="C15" s="7" t="s">
        <v>144</v>
      </c>
      <c r="D15" s="11" t="s">
        <v>219</v>
      </c>
      <c r="E15" s="7" t="s">
        <v>6</v>
      </c>
      <c r="F15" s="7" t="s">
        <v>216</v>
      </c>
      <c r="G15" s="18">
        <v>270000</v>
      </c>
      <c r="H15" s="19">
        <v>32894</v>
      </c>
      <c r="I15" s="19">
        <v>24038</v>
      </c>
    </row>
    <row r="16" spans="1:20">
      <c r="A16" s="5">
        <v>1153</v>
      </c>
      <c r="B16" s="6" t="s">
        <v>52</v>
      </c>
      <c r="C16" s="7" t="s">
        <v>145</v>
      </c>
      <c r="D16" s="11" t="s">
        <v>219</v>
      </c>
      <c r="E16" s="7" t="s">
        <v>6</v>
      </c>
      <c r="F16" s="7" t="s">
        <v>12</v>
      </c>
      <c r="G16" s="18">
        <v>270000</v>
      </c>
      <c r="H16" s="19">
        <v>32886</v>
      </c>
      <c r="I16" s="19">
        <v>24049</v>
      </c>
    </row>
    <row r="17" spans="1:9">
      <c r="A17" s="5">
        <v>1154</v>
      </c>
      <c r="B17" s="6" t="s">
        <v>103</v>
      </c>
      <c r="C17" s="7" t="s">
        <v>198</v>
      </c>
      <c r="D17" s="7" t="s">
        <v>221</v>
      </c>
      <c r="E17" s="7" t="s">
        <v>4</v>
      </c>
      <c r="F17" s="7" t="s">
        <v>214</v>
      </c>
      <c r="G17" s="18">
        <v>820000</v>
      </c>
      <c r="H17" s="19">
        <v>31965</v>
      </c>
      <c r="I17" s="19">
        <v>20400</v>
      </c>
    </row>
    <row r="18" spans="1:9">
      <c r="A18" s="5">
        <v>1167</v>
      </c>
      <c r="B18" s="6" t="s">
        <v>29</v>
      </c>
      <c r="C18" s="7" t="s">
        <v>125</v>
      </c>
      <c r="D18" s="11" t="s">
        <v>219</v>
      </c>
      <c r="E18" s="7" t="s">
        <v>7</v>
      </c>
      <c r="F18" s="7" t="s">
        <v>214</v>
      </c>
      <c r="G18" s="18">
        <v>1120000</v>
      </c>
      <c r="H18" s="19">
        <v>33346</v>
      </c>
      <c r="I18" s="19">
        <v>25746</v>
      </c>
    </row>
    <row r="19" spans="1:9">
      <c r="A19" s="5">
        <v>1168</v>
      </c>
      <c r="B19" s="6" t="s">
        <v>27</v>
      </c>
      <c r="C19" s="7" t="s">
        <v>123</v>
      </c>
      <c r="D19" s="11" t="s">
        <v>219</v>
      </c>
      <c r="E19" s="7" t="s">
        <v>4</v>
      </c>
      <c r="F19" s="7" t="s">
        <v>5</v>
      </c>
      <c r="G19" s="18">
        <v>270000</v>
      </c>
      <c r="H19" s="19">
        <v>33338</v>
      </c>
      <c r="I19" s="19">
        <v>25757</v>
      </c>
    </row>
    <row r="20" spans="1:9">
      <c r="A20" s="5">
        <v>1169</v>
      </c>
      <c r="B20" s="6" t="s">
        <v>28</v>
      </c>
      <c r="C20" s="7" t="s">
        <v>124</v>
      </c>
      <c r="D20" s="11" t="s">
        <v>219</v>
      </c>
      <c r="E20" s="7" t="s">
        <v>211</v>
      </c>
      <c r="F20" s="7" t="s">
        <v>214</v>
      </c>
      <c r="G20" s="18">
        <v>1140000</v>
      </c>
      <c r="H20" s="19">
        <v>33890</v>
      </c>
      <c r="I20" s="19">
        <v>25761</v>
      </c>
    </row>
    <row r="21" spans="1:9">
      <c r="A21" s="5">
        <v>1284</v>
      </c>
      <c r="B21" s="6" t="s">
        <v>79</v>
      </c>
      <c r="C21" s="7" t="s">
        <v>177</v>
      </c>
      <c r="D21" s="11" t="s">
        <v>223</v>
      </c>
      <c r="E21" s="7" t="s">
        <v>7</v>
      </c>
      <c r="F21" s="7" t="s">
        <v>216</v>
      </c>
      <c r="G21" s="18">
        <v>640000</v>
      </c>
      <c r="H21" s="19">
        <v>31051</v>
      </c>
      <c r="I21" s="19">
        <v>22991</v>
      </c>
    </row>
    <row r="22" spans="1:9">
      <c r="A22" s="5">
        <v>1285</v>
      </c>
      <c r="B22" s="6" t="s">
        <v>78</v>
      </c>
      <c r="C22" s="7" t="s">
        <v>176</v>
      </c>
      <c r="D22" s="11" t="s">
        <v>223</v>
      </c>
      <c r="E22" s="7" t="s">
        <v>7</v>
      </c>
      <c r="F22" s="7" t="s">
        <v>216</v>
      </c>
      <c r="G22" s="18">
        <v>640000</v>
      </c>
      <c r="H22" s="19">
        <v>31043</v>
      </c>
      <c r="I22" s="19">
        <v>23002</v>
      </c>
    </row>
    <row r="23" spans="1:9">
      <c r="A23" s="5">
        <v>1290</v>
      </c>
      <c r="B23" s="6" t="s">
        <v>49</v>
      </c>
      <c r="C23" s="7" t="s">
        <v>143</v>
      </c>
      <c r="D23" s="11" t="s">
        <v>219</v>
      </c>
      <c r="E23" s="7" t="s">
        <v>6</v>
      </c>
      <c r="F23" s="7" t="s">
        <v>216</v>
      </c>
      <c r="G23" s="18">
        <v>270000</v>
      </c>
      <c r="H23" s="19">
        <v>31050</v>
      </c>
      <c r="I23" s="19">
        <v>24200</v>
      </c>
    </row>
    <row r="24" spans="1:9">
      <c r="A24" s="5">
        <v>1291</v>
      </c>
      <c r="B24" s="6" t="s">
        <v>73</v>
      </c>
      <c r="C24" s="7" t="s">
        <v>193</v>
      </c>
      <c r="D24" s="11" t="s">
        <v>219</v>
      </c>
      <c r="E24" s="7" t="s">
        <v>6</v>
      </c>
      <c r="F24" s="7" t="s">
        <v>5</v>
      </c>
      <c r="G24" s="18">
        <v>270000</v>
      </c>
      <c r="H24" s="19">
        <v>31042</v>
      </c>
      <c r="I24" s="19">
        <v>20559</v>
      </c>
    </row>
    <row r="25" spans="1:9">
      <c r="A25" s="5">
        <v>1292</v>
      </c>
      <c r="B25" s="6" t="s">
        <v>100</v>
      </c>
      <c r="C25" s="7" t="s">
        <v>194</v>
      </c>
      <c r="D25" s="11" t="s">
        <v>219</v>
      </c>
      <c r="E25" s="7" t="s">
        <v>7</v>
      </c>
      <c r="F25" s="7" t="s">
        <v>214</v>
      </c>
      <c r="G25" s="18">
        <v>870000</v>
      </c>
      <c r="H25" s="19">
        <v>32101</v>
      </c>
      <c r="I25" s="19">
        <v>20563</v>
      </c>
    </row>
    <row r="26" spans="1:9">
      <c r="A26" s="5">
        <v>1293</v>
      </c>
      <c r="B26" s="6" t="s">
        <v>106</v>
      </c>
      <c r="C26" s="7" t="s">
        <v>201</v>
      </c>
      <c r="D26" s="11" t="s">
        <v>219</v>
      </c>
      <c r="E26" s="7" t="s">
        <v>4</v>
      </c>
      <c r="F26" s="7" t="s">
        <v>12</v>
      </c>
      <c r="G26" s="18">
        <v>340000</v>
      </c>
      <c r="H26" s="19">
        <v>30939</v>
      </c>
      <c r="I26" s="19">
        <v>19961</v>
      </c>
    </row>
    <row r="27" spans="1:9">
      <c r="A27" s="5">
        <v>1294</v>
      </c>
      <c r="B27" s="6" t="s">
        <v>105</v>
      </c>
      <c r="C27" s="7" t="s">
        <v>200</v>
      </c>
      <c r="D27" s="11" t="s">
        <v>221</v>
      </c>
      <c r="E27" s="7" t="s">
        <v>4</v>
      </c>
      <c r="F27" s="7" t="s">
        <v>216</v>
      </c>
      <c r="G27" s="18">
        <v>640000</v>
      </c>
      <c r="H27" s="19">
        <v>30931</v>
      </c>
      <c r="I27" s="19">
        <v>19972</v>
      </c>
    </row>
    <row r="28" spans="1:9">
      <c r="A28" s="5">
        <v>1299</v>
      </c>
      <c r="B28" s="6" t="s">
        <v>56</v>
      </c>
      <c r="C28" s="7" t="s">
        <v>150</v>
      </c>
      <c r="D28" s="11" t="s">
        <v>222</v>
      </c>
      <c r="E28" s="7" t="s">
        <v>224</v>
      </c>
      <c r="F28" s="7" t="s">
        <v>216</v>
      </c>
      <c r="G28" s="18">
        <v>640000</v>
      </c>
      <c r="H28" s="19">
        <v>32863</v>
      </c>
      <c r="I28" s="19">
        <v>23998</v>
      </c>
    </row>
    <row r="29" spans="1:9">
      <c r="A29" s="5">
        <v>1300</v>
      </c>
      <c r="B29" s="6" t="s">
        <v>43</v>
      </c>
      <c r="C29" s="7" t="s">
        <v>121</v>
      </c>
      <c r="D29" s="11" t="s">
        <v>219</v>
      </c>
      <c r="E29" s="7" t="s">
        <v>211</v>
      </c>
      <c r="F29" s="7" t="s">
        <v>214</v>
      </c>
      <c r="G29" s="18">
        <v>460000</v>
      </c>
      <c r="H29" s="19">
        <v>32855</v>
      </c>
      <c r="I29" s="19">
        <v>24009</v>
      </c>
    </row>
    <row r="30" spans="1:9">
      <c r="A30" s="5">
        <v>1301</v>
      </c>
      <c r="B30" s="6" t="s">
        <v>57</v>
      </c>
      <c r="C30" s="7" t="s">
        <v>151</v>
      </c>
      <c r="D30" s="11" t="s">
        <v>219</v>
      </c>
      <c r="E30" s="7" t="s">
        <v>7</v>
      </c>
      <c r="F30" s="7" t="s">
        <v>5</v>
      </c>
      <c r="G30" s="18">
        <v>270000</v>
      </c>
      <c r="H30" s="19">
        <v>30900</v>
      </c>
      <c r="I30" s="19">
        <v>23918</v>
      </c>
    </row>
    <row r="31" spans="1:9">
      <c r="A31" s="5">
        <v>1301</v>
      </c>
      <c r="B31" s="6" t="s">
        <v>102</v>
      </c>
      <c r="C31" s="7" t="s">
        <v>197</v>
      </c>
      <c r="D31" s="11" t="s">
        <v>219</v>
      </c>
      <c r="E31" s="7" t="s">
        <v>4</v>
      </c>
      <c r="F31" s="7" t="s">
        <v>216</v>
      </c>
      <c r="G31" s="18">
        <v>640000</v>
      </c>
      <c r="H31" s="19">
        <v>31421</v>
      </c>
      <c r="I31" s="19">
        <v>20360</v>
      </c>
    </row>
    <row r="32" spans="1:9">
      <c r="A32" s="5">
        <v>1302</v>
      </c>
      <c r="B32" s="6" t="s">
        <v>101</v>
      </c>
      <c r="C32" s="7" t="s">
        <v>196</v>
      </c>
      <c r="D32" s="11" t="s">
        <v>220</v>
      </c>
      <c r="E32" s="7" t="s">
        <v>4</v>
      </c>
      <c r="F32" s="7" t="s">
        <v>216</v>
      </c>
      <c r="G32" s="18">
        <v>760000</v>
      </c>
      <c r="H32" s="19">
        <v>30892</v>
      </c>
      <c r="I32" s="19">
        <v>20276</v>
      </c>
    </row>
    <row r="33" spans="1:9">
      <c r="A33" s="5">
        <v>1303</v>
      </c>
      <c r="B33" s="6" t="s">
        <v>104</v>
      </c>
      <c r="C33" s="7" t="s">
        <v>199</v>
      </c>
      <c r="D33" s="11" t="s">
        <v>220</v>
      </c>
      <c r="E33" s="7" t="s">
        <v>4</v>
      </c>
      <c r="F33" s="7" t="s">
        <v>214</v>
      </c>
      <c r="G33" s="18">
        <v>1120000</v>
      </c>
      <c r="H33" s="19">
        <v>32205</v>
      </c>
      <c r="I33" s="19">
        <v>20280</v>
      </c>
    </row>
    <row r="34" spans="1:9">
      <c r="A34" s="5">
        <v>1310</v>
      </c>
      <c r="B34" s="6" t="s">
        <v>67</v>
      </c>
      <c r="C34" s="7" t="s">
        <v>162</v>
      </c>
      <c r="D34" s="7" t="s">
        <v>219</v>
      </c>
      <c r="E34" s="7" t="s">
        <v>211</v>
      </c>
      <c r="F34" s="7" t="s">
        <v>12</v>
      </c>
      <c r="G34" s="18">
        <v>270000</v>
      </c>
      <c r="H34" s="19">
        <v>31689</v>
      </c>
      <c r="I34" s="19">
        <v>23683</v>
      </c>
    </row>
    <row r="35" spans="1:9">
      <c r="A35" s="5">
        <v>1311</v>
      </c>
      <c r="B35" s="6" t="s">
        <v>68</v>
      </c>
      <c r="C35" s="7" t="s">
        <v>164</v>
      </c>
      <c r="D35" s="11" t="s">
        <v>219</v>
      </c>
      <c r="E35" s="7" t="s">
        <v>7</v>
      </c>
      <c r="F35" s="7" t="s">
        <v>216</v>
      </c>
      <c r="G35" s="18">
        <v>760000</v>
      </c>
      <c r="H35" s="19">
        <v>31681</v>
      </c>
      <c r="I35" s="19">
        <v>23694</v>
      </c>
    </row>
    <row r="36" spans="1:9">
      <c r="A36" s="5">
        <v>1329</v>
      </c>
      <c r="B36" s="6" t="s">
        <v>56</v>
      </c>
      <c r="C36" s="7" t="s">
        <v>163</v>
      </c>
      <c r="D36" s="11" t="s">
        <v>219</v>
      </c>
      <c r="E36" s="7" t="s">
        <v>211</v>
      </c>
      <c r="F36" s="7" t="s">
        <v>216</v>
      </c>
      <c r="G36" s="18">
        <v>700000</v>
      </c>
      <c r="H36" s="19">
        <v>32561</v>
      </c>
      <c r="I36" s="19">
        <v>23503</v>
      </c>
    </row>
    <row r="37" spans="1:9">
      <c r="A37" s="5">
        <v>1330</v>
      </c>
      <c r="B37" s="6" t="s">
        <v>52</v>
      </c>
      <c r="C37" s="7" t="s">
        <v>156</v>
      </c>
      <c r="D37" s="11" t="s">
        <v>223</v>
      </c>
      <c r="E37" s="7" t="s">
        <v>6</v>
      </c>
      <c r="F37" s="7" t="s">
        <v>216</v>
      </c>
      <c r="G37" s="18">
        <v>640000</v>
      </c>
      <c r="H37" s="19">
        <v>32553</v>
      </c>
      <c r="I37" s="19">
        <v>23514</v>
      </c>
    </row>
    <row r="38" spans="1:9">
      <c r="A38" s="5">
        <v>1331</v>
      </c>
      <c r="B38" s="6" t="s">
        <v>66</v>
      </c>
      <c r="C38" s="7" t="s">
        <v>161</v>
      </c>
      <c r="D38" s="11" t="s">
        <v>220</v>
      </c>
      <c r="E38" s="7" t="s">
        <v>4</v>
      </c>
      <c r="F38" s="7" t="s">
        <v>216</v>
      </c>
      <c r="G38" s="18">
        <v>620000</v>
      </c>
      <c r="H38" s="19">
        <v>32639</v>
      </c>
      <c r="I38" s="19">
        <v>23518</v>
      </c>
    </row>
    <row r="39" spans="1:9">
      <c r="A39" s="5">
        <v>1333</v>
      </c>
      <c r="B39" s="6" t="s">
        <v>55</v>
      </c>
      <c r="C39" s="7" t="s">
        <v>149</v>
      </c>
      <c r="D39" s="11" t="s">
        <v>219</v>
      </c>
      <c r="E39" s="7" t="s">
        <v>4</v>
      </c>
      <c r="F39" s="7" t="s">
        <v>216</v>
      </c>
      <c r="G39" s="18">
        <v>640000</v>
      </c>
      <c r="H39" s="19">
        <v>32979</v>
      </c>
      <c r="I39" s="19">
        <v>24022</v>
      </c>
    </row>
    <row r="40" spans="1:9">
      <c r="A40" s="5">
        <v>1334</v>
      </c>
      <c r="B40" s="6" t="s">
        <v>61</v>
      </c>
      <c r="C40" s="7" t="s">
        <v>155</v>
      </c>
      <c r="D40" s="7" t="s">
        <v>220</v>
      </c>
      <c r="E40" s="7" t="s">
        <v>4</v>
      </c>
      <c r="F40" s="7" t="s">
        <v>5</v>
      </c>
      <c r="G40" s="18">
        <v>270000</v>
      </c>
      <c r="H40" s="19">
        <v>32971</v>
      </c>
      <c r="I40" s="19">
        <v>24033</v>
      </c>
    </row>
    <row r="41" spans="1:9">
      <c r="A41" s="5">
        <v>1352</v>
      </c>
      <c r="B41" s="6" t="s">
        <v>98</v>
      </c>
      <c r="C41" s="7" t="s">
        <v>191</v>
      </c>
      <c r="D41" s="11" t="s">
        <v>220</v>
      </c>
      <c r="E41" s="7" t="s">
        <v>4</v>
      </c>
      <c r="F41" s="7" t="s">
        <v>216</v>
      </c>
      <c r="G41" s="18">
        <v>396000</v>
      </c>
      <c r="H41" s="19">
        <v>30212</v>
      </c>
      <c r="I41" s="19">
        <v>21388</v>
      </c>
    </row>
    <row r="42" spans="1:9">
      <c r="A42" s="5">
        <v>1353</v>
      </c>
      <c r="B42" s="6" t="s">
        <v>99</v>
      </c>
      <c r="C42" s="7" t="s">
        <v>192</v>
      </c>
      <c r="D42" s="11" t="s">
        <v>222</v>
      </c>
      <c r="E42" s="7" t="s">
        <v>210</v>
      </c>
      <c r="F42" s="7" t="s">
        <v>217</v>
      </c>
      <c r="G42" s="18">
        <v>720000</v>
      </c>
      <c r="H42" s="19">
        <v>30204</v>
      </c>
      <c r="I42" s="19">
        <v>21399</v>
      </c>
    </row>
    <row r="43" spans="1:9">
      <c r="A43" s="5">
        <v>1354</v>
      </c>
      <c r="B43" s="6" t="s">
        <v>116</v>
      </c>
      <c r="C43" s="7" t="s">
        <v>208</v>
      </c>
      <c r="D43" s="11" t="s">
        <v>222</v>
      </c>
      <c r="E43" s="7" t="s">
        <v>224</v>
      </c>
      <c r="F43" s="7" t="s">
        <v>214</v>
      </c>
      <c r="G43" s="18">
        <v>640000</v>
      </c>
      <c r="H43" s="19">
        <v>31538</v>
      </c>
      <c r="I43" s="19">
        <v>17751</v>
      </c>
    </row>
    <row r="44" spans="1:9">
      <c r="A44" s="5">
        <v>1359</v>
      </c>
      <c r="B44" s="6" t="s">
        <v>93</v>
      </c>
      <c r="C44" s="7" t="s">
        <v>9</v>
      </c>
      <c r="D44" s="11" t="s">
        <v>219</v>
      </c>
      <c r="E44" s="7" t="s">
        <v>7</v>
      </c>
      <c r="F44" s="7" t="s">
        <v>216</v>
      </c>
      <c r="G44" s="18">
        <v>460000</v>
      </c>
      <c r="H44" s="19">
        <v>33094</v>
      </c>
      <c r="I44" s="19">
        <v>22074</v>
      </c>
    </row>
    <row r="45" spans="1:9">
      <c r="A45" s="5">
        <v>1360</v>
      </c>
      <c r="B45" s="6" t="s">
        <v>87</v>
      </c>
      <c r="C45" s="7" t="s">
        <v>181</v>
      </c>
      <c r="D45" s="7" t="s">
        <v>219</v>
      </c>
      <c r="E45" s="7" t="s">
        <v>4</v>
      </c>
      <c r="F45" s="7" t="s">
        <v>216</v>
      </c>
      <c r="G45" s="18">
        <v>800000</v>
      </c>
      <c r="H45" s="19">
        <v>32356</v>
      </c>
      <c r="I45" s="19">
        <v>22085</v>
      </c>
    </row>
    <row r="46" spans="1:9">
      <c r="A46" s="5">
        <v>1361</v>
      </c>
      <c r="B46" s="6" t="s">
        <v>94</v>
      </c>
      <c r="C46" s="7" t="s">
        <v>187</v>
      </c>
      <c r="D46" s="11" t="s">
        <v>219</v>
      </c>
      <c r="E46" s="7" t="s">
        <v>211</v>
      </c>
      <c r="F46" s="7" t="s">
        <v>216</v>
      </c>
      <c r="G46" s="18">
        <v>588000</v>
      </c>
      <c r="H46" s="19">
        <v>32346</v>
      </c>
      <c r="I46" s="19">
        <v>22089</v>
      </c>
    </row>
    <row r="47" spans="1:9">
      <c r="A47" s="5">
        <v>1368</v>
      </c>
      <c r="B47" s="6" t="s">
        <v>87</v>
      </c>
      <c r="C47" s="7" t="s">
        <v>17</v>
      </c>
      <c r="D47" s="11" t="s">
        <v>219</v>
      </c>
      <c r="E47" s="7" t="s">
        <v>6</v>
      </c>
      <c r="F47" s="7" t="s">
        <v>216</v>
      </c>
      <c r="G47" s="18">
        <v>256000</v>
      </c>
      <c r="H47" s="19">
        <v>30386</v>
      </c>
      <c r="I47" s="19">
        <v>21678</v>
      </c>
    </row>
    <row r="48" spans="1:9">
      <c r="A48" s="5">
        <v>1369</v>
      </c>
      <c r="B48" s="6" t="s">
        <v>55</v>
      </c>
      <c r="C48" s="7" t="s">
        <v>18</v>
      </c>
      <c r="D48" s="11" t="s">
        <v>222</v>
      </c>
      <c r="E48" s="7" t="s">
        <v>210</v>
      </c>
      <c r="F48" s="7" t="s">
        <v>214</v>
      </c>
      <c r="G48" s="18">
        <v>840000</v>
      </c>
      <c r="H48" s="19">
        <v>30378</v>
      </c>
      <c r="I48" s="19">
        <v>21689</v>
      </c>
    </row>
    <row r="49" spans="1:9">
      <c r="A49" s="5">
        <v>1370</v>
      </c>
      <c r="B49" s="6" t="s">
        <v>39</v>
      </c>
      <c r="C49" s="7" t="s">
        <v>14</v>
      </c>
      <c r="D49" s="11" t="s">
        <v>222</v>
      </c>
      <c r="E49" s="7" t="s">
        <v>210</v>
      </c>
      <c r="F49" s="7" t="s">
        <v>217</v>
      </c>
      <c r="G49" s="18">
        <v>720000</v>
      </c>
      <c r="H49" s="19">
        <v>32108</v>
      </c>
      <c r="I49" s="19">
        <v>21693</v>
      </c>
    </row>
    <row r="50" spans="1:9">
      <c r="A50" s="5">
        <v>1426</v>
      </c>
      <c r="B50" s="12" t="s">
        <v>47</v>
      </c>
      <c r="C50" s="7" t="s">
        <v>137</v>
      </c>
      <c r="D50" s="7" t="s">
        <v>220</v>
      </c>
      <c r="E50" s="7" t="s">
        <v>6</v>
      </c>
      <c r="F50" s="7" t="s">
        <v>216</v>
      </c>
      <c r="G50" s="18">
        <v>1120000</v>
      </c>
      <c r="H50" s="19">
        <v>28376</v>
      </c>
      <c r="I50" s="19">
        <v>24906</v>
      </c>
    </row>
    <row r="51" spans="1:9">
      <c r="A51" s="5">
        <v>1427</v>
      </c>
      <c r="B51" s="6" t="s">
        <v>26</v>
      </c>
      <c r="C51" s="7" t="s">
        <v>19</v>
      </c>
      <c r="D51" s="11" t="s">
        <v>222</v>
      </c>
      <c r="E51" s="7" t="s">
        <v>210</v>
      </c>
      <c r="F51" s="7" t="s">
        <v>217</v>
      </c>
      <c r="G51" s="18">
        <v>680000</v>
      </c>
      <c r="H51" s="19">
        <v>28368</v>
      </c>
      <c r="I51" s="19">
        <v>21263</v>
      </c>
    </row>
    <row r="52" spans="1:9">
      <c r="A52" s="5">
        <v>1428</v>
      </c>
      <c r="B52" s="6" t="s">
        <v>97</v>
      </c>
      <c r="C52" s="7" t="s">
        <v>190</v>
      </c>
      <c r="D52" s="11" t="s">
        <v>221</v>
      </c>
      <c r="E52" s="7" t="s">
        <v>4</v>
      </c>
      <c r="F52" s="7" t="s">
        <v>216</v>
      </c>
      <c r="G52" s="18">
        <v>640000</v>
      </c>
      <c r="H52" s="19">
        <v>31728</v>
      </c>
      <c r="I52" s="19">
        <v>21267</v>
      </c>
    </row>
    <row r="53" spans="1:9">
      <c r="A53" s="5">
        <v>1509</v>
      </c>
      <c r="B53" s="6" t="s">
        <v>75</v>
      </c>
      <c r="C53" s="7" t="s">
        <v>173</v>
      </c>
      <c r="D53" s="11" t="s">
        <v>220</v>
      </c>
      <c r="E53" s="7" t="s">
        <v>4</v>
      </c>
      <c r="F53" s="7" t="s">
        <v>5</v>
      </c>
      <c r="G53" s="18">
        <v>270000</v>
      </c>
      <c r="H53" s="19">
        <v>31217</v>
      </c>
      <c r="I53" s="19">
        <v>22943</v>
      </c>
    </row>
    <row r="54" spans="1:9">
      <c r="A54" s="5">
        <v>1510</v>
      </c>
      <c r="B54" s="6" t="s">
        <v>76</v>
      </c>
      <c r="C54" s="7" t="s">
        <v>15</v>
      </c>
      <c r="D54" s="11" t="s">
        <v>219</v>
      </c>
      <c r="E54" s="7" t="s">
        <v>4</v>
      </c>
      <c r="F54" s="7" t="s">
        <v>216</v>
      </c>
      <c r="G54" s="18">
        <v>960000</v>
      </c>
      <c r="H54" s="19">
        <v>31209</v>
      </c>
      <c r="I54" s="19">
        <v>22954</v>
      </c>
    </row>
    <row r="55" spans="1:9">
      <c r="A55" s="5">
        <v>1516</v>
      </c>
      <c r="B55" s="6" t="s">
        <v>69</v>
      </c>
      <c r="C55" s="7" t="s">
        <v>166</v>
      </c>
      <c r="D55" s="7" t="s">
        <v>223</v>
      </c>
      <c r="E55" s="7" t="s">
        <v>6</v>
      </c>
      <c r="F55" s="7" t="s">
        <v>216</v>
      </c>
      <c r="G55" s="18">
        <v>900000</v>
      </c>
      <c r="H55" s="19">
        <v>31112</v>
      </c>
      <c r="I55" s="19">
        <v>23188</v>
      </c>
    </row>
    <row r="56" spans="1:9">
      <c r="A56" s="5">
        <v>1517</v>
      </c>
      <c r="B56" s="6" t="s">
        <v>70</v>
      </c>
      <c r="C56" s="7" t="s">
        <v>13</v>
      </c>
      <c r="D56" s="11" t="s">
        <v>223</v>
      </c>
      <c r="E56" s="7" t="s">
        <v>7</v>
      </c>
      <c r="F56" s="7" t="s">
        <v>5</v>
      </c>
      <c r="G56" s="18">
        <v>300000</v>
      </c>
      <c r="H56" s="19">
        <v>31104</v>
      </c>
      <c r="I56" s="19">
        <v>23199</v>
      </c>
    </row>
    <row r="57" spans="1:9">
      <c r="A57" s="5">
        <v>1518</v>
      </c>
      <c r="B57" s="6" t="s">
        <v>72</v>
      </c>
      <c r="C57" s="7" t="s">
        <v>168</v>
      </c>
      <c r="D57" s="11" t="s">
        <v>220</v>
      </c>
      <c r="E57" s="7" t="s">
        <v>4</v>
      </c>
      <c r="F57" s="7" t="s">
        <v>216</v>
      </c>
      <c r="G57" s="18">
        <v>520000</v>
      </c>
      <c r="H57" s="19">
        <v>33042</v>
      </c>
      <c r="I57" s="19">
        <v>23203</v>
      </c>
    </row>
    <row r="58" spans="1:9">
      <c r="A58" s="5">
        <v>1529</v>
      </c>
      <c r="B58" s="6" t="s">
        <v>43</v>
      </c>
      <c r="C58" s="7" t="s">
        <v>133</v>
      </c>
      <c r="D58" s="11" t="s">
        <v>222</v>
      </c>
      <c r="E58" s="7" t="s">
        <v>210</v>
      </c>
      <c r="F58" s="7" t="s">
        <v>216</v>
      </c>
      <c r="G58" s="18">
        <v>640000</v>
      </c>
      <c r="H58" s="19">
        <v>31805</v>
      </c>
      <c r="I58" s="19">
        <v>24476</v>
      </c>
    </row>
    <row r="59" spans="1:9">
      <c r="A59" s="5">
        <v>1530</v>
      </c>
      <c r="B59" s="6" t="s">
        <v>36</v>
      </c>
      <c r="C59" s="7" t="s">
        <v>138</v>
      </c>
      <c r="D59" s="7" t="s">
        <v>219</v>
      </c>
      <c r="E59" s="7" t="s">
        <v>6</v>
      </c>
      <c r="F59" s="7" t="s">
        <v>216</v>
      </c>
      <c r="G59" s="18">
        <v>292000</v>
      </c>
      <c r="H59" s="19">
        <v>33258</v>
      </c>
      <c r="I59" s="19">
        <v>24487</v>
      </c>
    </row>
    <row r="60" spans="1:9">
      <c r="A60" s="5">
        <v>1531</v>
      </c>
      <c r="B60" s="6" t="s">
        <v>48</v>
      </c>
      <c r="C60" s="7" t="s">
        <v>142</v>
      </c>
      <c r="D60" s="11" t="s">
        <v>221</v>
      </c>
      <c r="E60" s="7" t="s">
        <v>4</v>
      </c>
      <c r="F60" s="7" t="s">
        <v>12</v>
      </c>
      <c r="G60" s="18">
        <v>560000</v>
      </c>
      <c r="H60" s="19">
        <v>31543</v>
      </c>
      <c r="I60" s="19">
        <v>24491</v>
      </c>
    </row>
    <row r="61" spans="1:9">
      <c r="A61" s="5">
        <v>1556</v>
      </c>
      <c r="B61" s="6" t="s">
        <v>50</v>
      </c>
      <c r="C61" s="7" t="s">
        <v>148</v>
      </c>
      <c r="D61" s="11" t="s">
        <v>219</v>
      </c>
      <c r="E61" s="7" t="s">
        <v>4</v>
      </c>
      <c r="F61" s="7" t="s">
        <v>216</v>
      </c>
      <c r="G61" s="18">
        <v>640000</v>
      </c>
      <c r="H61" s="19">
        <v>29916</v>
      </c>
      <c r="I61" s="19">
        <v>23996</v>
      </c>
    </row>
    <row r="62" spans="1:9">
      <c r="A62" s="5">
        <v>1557</v>
      </c>
      <c r="B62" s="6" t="s">
        <v>53</v>
      </c>
      <c r="C62" s="7" t="s">
        <v>146</v>
      </c>
      <c r="D62" s="11" t="s">
        <v>219</v>
      </c>
      <c r="E62" s="7" t="s">
        <v>211</v>
      </c>
      <c r="F62" s="7" t="s">
        <v>5</v>
      </c>
      <c r="G62" s="18">
        <v>278000</v>
      </c>
      <c r="H62" s="19">
        <v>29908</v>
      </c>
      <c r="I62" s="19">
        <v>24007</v>
      </c>
    </row>
    <row r="63" spans="1:9">
      <c r="A63" s="5">
        <v>1558</v>
      </c>
      <c r="B63" s="6" t="s">
        <v>59</v>
      </c>
      <c r="C63" s="7" t="s">
        <v>153</v>
      </c>
      <c r="D63" s="7" t="s">
        <v>219</v>
      </c>
      <c r="E63" s="7" t="s">
        <v>7</v>
      </c>
      <c r="F63" s="7" t="s">
        <v>216</v>
      </c>
      <c r="G63" s="18">
        <v>460000</v>
      </c>
      <c r="H63" s="19">
        <v>30240</v>
      </c>
      <c r="I63" s="19">
        <v>24011</v>
      </c>
    </row>
    <row r="64" spans="1:9">
      <c r="A64" s="5">
        <v>1572</v>
      </c>
      <c r="B64" s="6" t="s">
        <v>90</v>
      </c>
      <c r="C64" s="7" t="s">
        <v>184</v>
      </c>
      <c r="D64" s="11" t="s">
        <v>219</v>
      </c>
      <c r="E64" s="7" t="s">
        <v>211</v>
      </c>
      <c r="F64" s="7" t="s">
        <v>216</v>
      </c>
      <c r="G64" s="18">
        <v>720000</v>
      </c>
      <c r="H64" s="19">
        <v>32339</v>
      </c>
      <c r="I64" s="19">
        <v>22056</v>
      </c>
    </row>
    <row r="65" spans="1:9">
      <c r="A65" s="5">
        <v>1573</v>
      </c>
      <c r="B65" s="6" t="s">
        <v>85</v>
      </c>
      <c r="C65" s="7" t="s">
        <v>179</v>
      </c>
      <c r="D65" s="7" t="s">
        <v>223</v>
      </c>
      <c r="E65" s="7" t="s">
        <v>6</v>
      </c>
      <c r="F65" s="7" t="s">
        <v>5</v>
      </c>
      <c r="G65" s="18">
        <v>300000</v>
      </c>
      <c r="H65" s="19">
        <v>32331</v>
      </c>
      <c r="I65" s="19">
        <v>22067</v>
      </c>
    </row>
    <row r="66" spans="1:9">
      <c r="A66" s="5">
        <v>1574</v>
      </c>
      <c r="B66" s="6" t="s">
        <v>88</v>
      </c>
      <c r="C66" s="7" t="s">
        <v>182</v>
      </c>
      <c r="D66" s="11" t="s">
        <v>219</v>
      </c>
      <c r="E66" s="7" t="s">
        <v>4</v>
      </c>
      <c r="F66" s="7" t="s">
        <v>216</v>
      </c>
      <c r="G66" s="18">
        <v>640000</v>
      </c>
      <c r="H66" s="19">
        <v>31452</v>
      </c>
      <c r="I66" s="19">
        <v>22071</v>
      </c>
    </row>
    <row r="67" spans="1:9">
      <c r="A67" s="5">
        <v>1656</v>
      </c>
      <c r="B67" s="6" t="s">
        <v>29</v>
      </c>
      <c r="C67" s="7" t="s">
        <v>170</v>
      </c>
      <c r="D67" s="11" t="s">
        <v>219</v>
      </c>
      <c r="E67" s="7" t="s">
        <v>7</v>
      </c>
      <c r="F67" s="7" t="s">
        <v>214</v>
      </c>
      <c r="G67" s="18">
        <v>500000</v>
      </c>
      <c r="H67" s="19">
        <v>32125</v>
      </c>
      <c r="I67" s="19">
        <v>23283</v>
      </c>
    </row>
    <row r="68" spans="1:9">
      <c r="A68" s="5">
        <v>1657</v>
      </c>
      <c r="B68" s="6" t="s">
        <v>31</v>
      </c>
      <c r="C68" s="7" t="s">
        <v>165</v>
      </c>
      <c r="D68" s="11" t="s">
        <v>223</v>
      </c>
      <c r="E68" s="7" t="s">
        <v>6</v>
      </c>
      <c r="F68" s="7" t="s">
        <v>216</v>
      </c>
      <c r="G68" s="18">
        <v>640000</v>
      </c>
      <c r="H68" s="19">
        <v>32117</v>
      </c>
      <c r="I68" s="19">
        <v>23294</v>
      </c>
    </row>
    <row r="69" spans="1:9">
      <c r="A69" s="5">
        <v>1658</v>
      </c>
      <c r="B69" s="6" t="s">
        <v>71</v>
      </c>
      <c r="C69" s="7" t="s">
        <v>167</v>
      </c>
      <c r="D69" s="11" t="s">
        <v>223</v>
      </c>
      <c r="E69" s="7" t="s">
        <v>6</v>
      </c>
      <c r="F69" s="7" t="s">
        <v>216</v>
      </c>
      <c r="G69" s="18">
        <v>640000</v>
      </c>
      <c r="H69" s="19">
        <v>32300</v>
      </c>
      <c r="I69" s="19">
        <v>23298</v>
      </c>
    </row>
    <row r="70" spans="1:9">
      <c r="A70" s="5">
        <v>1673</v>
      </c>
      <c r="B70" s="6" t="s">
        <v>74</v>
      </c>
      <c r="C70" s="7" t="s">
        <v>172</v>
      </c>
      <c r="D70" s="7" t="s">
        <v>220</v>
      </c>
      <c r="E70" s="7" t="s">
        <v>4</v>
      </c>
      <c r="F70" s="7" t="s">
        <v>216</v>
      </c>
      <c r="G70" s="18">
        <v>270000</v>
      </c>
      <c r="H70" s="19">
        <v>32979</v>
      </c>
      <c r="I70" s="19">
        <v>22890</v>
      </c>
    </row>
    <row r="71" spans="1:9">
      <c r="A71" s="5">
        <v>1674</v>
      </c>
      <c r="B71" s="6" t="s">
        <v>62</v>
      </c>
      <c r="C71" s="7" t="s">
        <v>157</v>
      </c>
      <c r="D71" s="7" t="s">
        <v>223</v>
      </c>
      <c r="E71" s="7" t="s">
        <v>6</v>
      </c>
      <c r="F71" s="7" t="s">
        <v>216</v>
      </c>
      <c r="G71" s="18">
        <v>640000</v>
      </c>
      <c r="H71" s="19">
        <v>33688</v>
      </c>
      <c r="I71" s="19">
        <v>23393</v>
      </c>
    </row>
    <row r="72" spans="1:9">
      <c r="A72" s="5">
        <v>1674</v>
      </c>
      <c r="B72" s="6" t="s">
        <v>80</v>
      </c>
      <c r="C72" s="7" t="s">
        <v>19</v>
      </c>
      <c r="D72" s="11" t="s">
        <v>223</v>
      </c>
      <c r="E72" s="7" t="s">
        <v>7</v>
      </c>
      <c r="F72" s="7" t="s">
        <v>216</v>
      </c>
      <c r="G72" s="18">
        <v>640000</v>
      </c>
      <c r="H72" s="19">
        <v>32971</v>
      </c>
      <c r="I72" s="19">
        <v>22901</v>
      </c>
    </row>
    <row r="73" spans="1:9">
      <c r="A73" s="5">
        <v>1675</v>
      </c>
      <c r="B73" s="12" t="s">
        <v>40</v>
      </c>
      <c r="C73" s="7" t="s">
        <v>134</v>
      </c>
      <c r="D73" s="7" t="s">
        <v>221</v>
      </c>
      <c r="E73" s="7" t="s">
        <v>212</v>
      </c>
      <c r="F73" s="7" t="s">
        <v>216</v>
      </c>
      <c r="G73" s="18">
        <v>1300000</v>
      </c>
      <c r="H73" s="19">
        <v>29885</v>
      </c>
      <c r="I73" s="19">
        <v>25447</v>
      </c>
    </row>
    <row r="74" spans="1:9">
      <c r="A74" s="5">
        <v>1675</v>
      </c>
      <c r="B74" s="6" t="s">
        <v>64</v>
      </c>
      <c r="C74" s="7" t="s">
        <v>159</v>
      </c>
      <c r="D74" s="11" t="s">
        <v>219</v>
      </c>
      <c r="E74" s="7" t="s">
        <v>6</v>
      </c>
      <c r="F74" s="7" t="s">
        <v>216</v>
      </c>
      <c r="G74" s="18">
        <v>270000</v>
      </c>
      <c r="H74" s="19">
        <v>33680</v>
      </c>
      <c r="I74" s="19">
        <v>23404</v>
      </c>
    </row>
    <row r="75" spans="1:9">
      <c r="A75" s="5">
        <v>1676</v>
      </c>
      <c r="B75" s="6" t="s">
        <v>31</v>
      </c>
      <c r="C75" s="7" t="s">
        <v>128</v>
      </c>
      <c r="D75" s="11" t="s">
        <v>219</v>
      </c>
      <c r="E75" s="7" t="s">
        <v>6</v>
      </c>
      <c r="F75" s="7" t="s">
        <v>216</v>
      </c>
      <c r="G75" s="18">
        <v>300000</v>
      </c>
      <c r="H75" s="19">
        <v>29877</v>
      </c>
      <c r="I75" s="19">
        <v>25458</v>
      </c>
    </row>
    <row r="76" spans="1:9">
      <c r="A76" s="5">
        <v>1677</v>
      </c>
      <c r="B76" s="12" t="s">
        <v>41</v>
      </c>
      <c r="C76" s="7" t="s">
        <v>125</v>
      </c>
      <c r="D76" s="11" t="s">
        <v>222</v>
      </c>
      <c r="E76" s="7" t="s">
        <v>210</v>
      </c>
      <c r="F76" s="7" t="s">
        <v>217</v>
      </c>
      <c r="G76" s="18">
        <v>740000</v>
      </c>
      <c r="H76" s="19">
        <v>32087</v>
      </c>
      <c r="I76" s="19">
        <v>25462</v>
      </c>
    </row>
    <row r="77" spans="1:9">
      <c r="A77" s="5">
        <v>1695</v>
      </c>
      <c r="B77" s="6" t="s">
        <v>86</v>
      </c>
      <c r="C77" s="7" t="s">
        <v>180</v>
      </c>
      <c r="D77" s="11" t="s">
        <v>223</v>
      </c>
      <c r="E77" s="7" t="s">
        <v>7</v>
      </c>
      <c r="F77" s="7" t="s">
        <v>216</v>
      </c>
      <c r="G77" s="18">
        <v>640000</v>
      </c>
      <c r="H77" s="19">
        <v>30975</v>
      </c>
      <c r="I77" s="19">
        <v>21920</v>
      </c>
    </row>
    <row r="78" spans="1:9">
      <c r="A78" s="5">
        <v>1696</v>
      </c>
      <c r="B78" s="6" t="s">
        <v>119</v>
      </c>
      <c r="C78" s="7" t="s">
        <v>22</v>
      </c>
      <c r="D78" s="11" t="s">
        <v>222</v>
      </c>
      <c r="E78" s="7" t="s">
        <v>224</v>
      </c>
      <c r="F78" s="7" t="s">
        <v>216</v>
      </c>
      <c r="G78" s="18">
        <v>640000</v>
      </c>
      <c r="H78" s="19">
        <v>30967</v>
      </c>
      <c r="I78" s="19">
        <v>14626</v>
      </c>
    </row>
    <row r="79" spans="1:9">
      <c r="A79" s="5">
        <v>1723</v>
      </c>
      <c r="B79" s="6" t="s">
        <v>54</v>
      </c>
      <c r="C79" s="7" t="s">
        <v>147</v>
      </c>
      <c r="D79" s="11" t="s">
        <v>221</v>
      </c>
      <c r="E79" s="7" t="s">
        <v>4</v>
      </c>
      <c r="F79" s="7" t="s">
        <v>5</v>
      </c>
      <c r="G79" s="18">
        <v>270000</v>
      </c>
      <c r="H79" s="19">
        <v>33091</v>
      </c>
      <c r="I79" s="19">
        <v>23872</v>
      </c>
    </row>
    <row r="80" spans="1:9">
      <c r="A80" s="5">
        <v>1724</v>
      </c>
      <c r="B80" s="6" t="s">
        <v>107</v>
      </c>
      <c r="C80" s="7" t="s">
        <v>10</v>
      </c>
      <c r="D80" s="11" t="s">
        <v>219</v>
      </c>
      <c r="E80" s="7" t="s">
        <v>7</v>
      </c>
      <c r="F80" s="7" t="s">
        <v>216</v>
      </c>
      <c r="G80" s="18">
        <v>460000</v>
      </c>
      <c r="H80" s="19">
        <v>28531</v>
      </c>
      <c r="I80" s="19">
        <v>19866</v>
      </c>
    </row>
    <row r="81" spans="1:9">
      <c r="A81" s="5">
        <v>1724</v>
      </c>
      <c r="B81" s="6" t="s">
        <v>58</v>
      </c>
      <c r="C81" s="7" t="s">
        <v>152</v>
      </c>
      <c r="D81" s="11" t="s">
        <v>219</v>
      </c>
      <c r="E81" s="7" t="s">
        <v>7</v>
      </c>
      <c r="F81" s="7" t="s">
        <v>214</v>
      </c>
      <c r="G81" s="18">
        <v>592000</v>
      </c>
      <c r="H81" s="19">
        <v>33083</v>
      </c>
      <c r="I81" s="19">
        <v>23883</v>
      </c>
    </row>
    <row r="82" spans="1:9">
      <c r="A82" s="5">
        <v>1725</v>
      </c>
      <c r="B82" s="6" t="s">
        <v>25</v>
      </c>
      <c r="C82" s="7" t="s">
        <v>202</v>
      </c>
      <c r="D82" s="7" t="s">
        <v>221</v>
      </c>
      <c r="E82" s="7" t="s">
        <v>212</v>
      </c>
      <c r="F82" s="7" t="s">
        <v>216</v>
      </c>
      <c r="G82" s="18">
        <v>1120000</v>
      </c>
      <c r="H82" s="19">
        <v>28523</v>
      </c>
      <c r="I82" s="19">
        <v>19877</v>
      </c>
    </row>
    <row r="83" spans="1:9">
      <c r="A83" s="5">
        <v>1725</v>
      </c>
      <c r="B83" s="6" t="s">
        <v>76</v>
      </c>
      <c r="C83" s="7" t="s">
        <v>195</v>
      </c>
      <c r="D83" s="11" t="s">
        <v>220</v>
      </c>
      <c r="E83" s="7" t="s">
        <v>6</v>
      </c>
      <c r="F83" s="7" t="s">
        <v>214</v>
      </c>
      <c r="G83" s="18">
        <v>1120000</v>
      </c>
      <c r="H83" s="19">
        <v>28533</v>
      </c>
      <c r="I83" s="19">
        <v>20235</v>
      </c>
    </row>
    <row r="84" spans="1:9">
      <c r="A84" s="5">
        <v>1758</v>
      </c>
      <c r="B84" s="6" t="s">
        <v>73</v>
      </c>
      <c r="C84" s="7" t="s">
        <v>171</v>
      </c>
      <c r="D84" s="11" t="s">
        <v>219</v>
      </c>
      <c r="E84" s="7" t="s">
        <v>211</v>
      </c>
      <c r="F84" s="7" t="s">
        <v>12</v>
      </c>
      <c r="G84" s="18">
        <v>380000</v>
      </c>
      <c r="H84" s="19">
        <v>30028</v>
      </c>
      <c r="I84" s="19">
        <v>22942</v>
      </c>
    </row>
    <row r="85" spans="1:9">
      <c r="A85" s="5">
        <v>1759</v>
      </c>
      <c r="B85" s="6" t="s">
        <v>29</v>
      </c>
      <c r="C85" s="7" t="s">
        <v>174</v>
      </c>
      <c r="D85" s="11" t="s">
        <v>222</v>
      </c>
      <c r="E85" s="7" t="s">
        <v>224</v>
      </c>
      <c r="F85" s="7" t="s">
        <v>216</v>
      </c>
      <c r="G85" s="18">
        <v>940000</v>
      </c>
      <c r="H85" s="19">
        <v>30020</v>
      </c>
      <c r="I85" s="19">
        <v>22953</v>
      </c>
    </row>
    <row r="86" spans="1:9">
      <c r="A86" s="5">
        <v>1792</v>
      </c>
      <c r="B86" s="12" t="s">
        <v>45</v>
      </c>
      <c r="C86" s="7" t="s">
        <v>124</v>
      </c>
      <c r="D86" s="7" t="s">
        <v>219</v>
      </c>
      <c r="E86" s="7" t="s">
        <v>7</v>
      </c>
      <c r="F86" s="7" t="s">
        <v>12</v>
      </c>
      <c r="G86" s="18">
        <v>400000</v>
      </c>
      <c r="H86" s="19">
        <v>33231</v>
      </c>
      <c r="I86" s="19">
        <v>25114</v>
      </c>
    </row>
    <row r="87" spans="1:9">
      <c r="A87" s="5">
        <v>1793</v>
      </c>
      <c r="B87" s="12" t="s">
        <v>34</v>
      </c>
      <c r="C87" s="7" t="s">
        <v>135</v>
      </c>
      <c r="D87" s="11" t="s">
        <v>220</v>
      </c>
      <c r="E87" s="7" t="s">
        <v>6</v>
      </c>
      <c r="F87" s="7" t="s">
        <v>216</v>
      </c>
      <c r="G87" s="18">
        <v>270000</v>
      </c>
      <c r="H87" s="19">
        <v>33223</v>
      </c>
      <c r="I87" s="19">
        <v>25125</v>
      </c>
    </row>
    <row r="88" spans="1:9">
      <c r="A88" s="5">
        <v>1794</v>
      </c>
      <c r="B88" s="12" t="s">
        <v>46</v>
      </c>
      <c r="C88" s="7" t="s">
        <v>136</v>
      </c>
      <c r="D88" s="7" t="s">
        <v>219</v>
      </c>
      <c r="E88" s="7" t="s">
        <v>7</v>
      </c>
      <c r="F88" s="7" t="s">
        <v>216</v>
      </c>
      <c r="G88" s="18">
        <v>460000</v>
      </c>
      <c r="H88" s="19">
        <v>31034</v>
      </c>
      <c r="I88" s="19">
        <v>25129</v>
      </c>
    </row>
    <row r="89" spans="1:9">
      <c r="A89" s="5">
        <v>1814</v>
      </c>
      <c r="B89" s="12" t="s">
        <v>38</v>
      </c>
      <c r="C89" s="7" t="s">
        <v>132</v>
      </c>
      <c r="D89" s="11" t="s">
        <v>221</v>
      </c>
      <c r="E89" s="7" t="s">
        <v>4</v>
      </c>
      <c r="F89" s="7" t="s">
        <v>216</v>
      </c>
      <c r="G89" s="18">
        <v>640000</v>
      </c>
      <c r="H89" s="19">
        <v>32571</v>
      </c>
      <c r="I89" s="19">
        <v>25432</v>
      </c>
    </row>
    <row r="90" spans="1:9">
      <c r="A90" s="5">
        <v>1815</v>
      </c>
      <c r="B90" s="6" t="s">
        <v>95</v>
      </c>
      <c r="C90" s="7" t="s">
        <v>188</v>
      </c>
      <c r="D90" s="11" t="s">
        <v>219</v>
      </c>
      <c r="E90" s="7" t="s">
        <v>4</v>
      </c>
      <c r="F90" s="7" t="s">
        <v>214</v>
      </c>
      <c r="G90" s="18">
        <v>1120000</v>
      </c>
      <c r="H90" s="19">
        <v>29276</v>
      </c>
      <c r="I90" s="19">
        <v>21790</v>
      </c>
    </row>
    <row r="91" spans="1:9">
      <c r="A91" s="5">
        <v>1816</v>
      </c>
      <c r="B91" s="12" t="s">
        <v>33</v>
      </c>
      <c r="C91" s="7" t="s">
        <v>131</v>
      </c>
      <c r="D91" s="11" t="s">
        <v>221</v>
      </c>
      <c r="E91" s="7" t="s">
        <v>4</v>
      </c>
      <c r="F91" s="7" t="s">
        <v>5</v>
      </c>
      <c r="G91" s="18">
        <v>320000</v>
      </c>
      <c r="H91" s="19">
        <v>33062</v>
      </c>
      <c r="I91" s="19">
        <v>25447</v>
      </c>
    </row>
    <row r="92" spans="1:9">
      <c r="A92" s="5">
        <v>1906</v>
      </c>
      <c r="B92" s="6" t="s">
        <v>91</v>
      </c>
      <c r="C92" s="7" t="s">
        <v>185</v>
      </c>
      <c r="D92" s="11" t="s">
        <v>219</v>
      </c>
      <c r="E92" s="7" t="s">
        <v>7</v>
      </c>
      <c r="F92" s="7" t="s">
        <v>5</v>
      </c>
      <c r="G92" s="18">
        <v>270000</v>
      </c>
      <c r="H92" s="19">
        <v>32779</v>
      </c>
      <c r="I92" s="19">
        <v>22161</v>
      </c>
    </row>
    <row r="93" spans="1:9">
      <c r="A93" s="5">
        <v>1907</v>
      </c>
      <c r="B93" s="6" t="s">
        <v>92</v>
      </c>
      <c r="C93" s="7" t="s">
        <v>186</v>
      </c>
      <c r="D93" s="11" t="s">
        <v>219</v>
      </c>
      <c r="E93" s="7" t="s">
        <v>7</v>
      </c>
      <c r="F93" s="7" t="s">
        <v>214</v>
      </c>
      <c r="G93" s="18">
        <v>520000</v>
      </c>
      <c r="H93" s="19">
        <v>32771</v>
      </c>
      <c r="I93" s="19">
        <v>22172</v>
      </c>
    </row>
    <row r="94" spans="1:9">
      <c r="A94" s="5">
        <v>1908</v>
      </c>
      <c r="B94" s="6" t="s">
        <v>96</v>
      </c>
      <c r="C94" s="7" t="s">
        <v>189</v>
      </c>
      <c r="D94" s="11" t="s">
        <v>219</v>
      </c>
      <c r="E94" s="7" t="s">
        <v>6</v>
      </c>
      <c r="F94" s="7" t="s">
        <v>214</v>
      </c>
      <c r="G94" s="18">
        <v>1120000</v>
      </c>
      <c r="H94" s="19">
        <v>30817</v>
      </c>
      <c r="I94" s="19">
        <v>21449</v>
      </c>
    </row>
    <row r="95" spans="1:9">
      <c r="A95" s="5">
        <v>1922</v>
      </c>
      <c r="B95" s="6" t="s">
        <v>83</v>
      </c>
      <c r="C95" s="7" t="s">
        <v>16</v>
      </c>
      <c r="D95" s="11" t="s">
        <v>220</v>
      </c>
      <c r="E95" s="7" t="s">
        <v>4</v>
      </c>
      <c r="F95" s="7" t="s">
        <v>216</v>
      </c>
      <c r="G95" s="18">
        <v>420000</v>
      </c>
      <c r="H95" s="19">
        <v>31751</v>
      </c>
      <c r="I95" s="19">
        <v>22336</v>
      </c>
    </row>
    <row r="96" spans="1:9">
      <c r="A96" s="5">
        <v>1923</v>
      </c>
      <c r="B96" s="6" t="s">
        <v>84</v>
      </c>
      <c r="C96" s="7" t="s">
        <v>11</v>
      </c>
      <c r="D96" s="11" t="s">
        <v>219</v>
      </c>
      <c r="E96" s="7" t="s">
        <v>7</v>
      </c>
      <c r="F96" s="7" t="s">
        <v>216</v>
      </c>
      <c r="G96" s="18">
        <v>460000</v>
      </c>
      <c r="H96" s="19">
        <v>31743</v>
      </c>
      <c r="I96" s="19">
        <v>22347</v>
      </c>
    </row>
    <row r="97" spans="1:9">
      <c r="A97" s="5">
        <v>1931</v>
      </c>
      <c r="B97" s="6" t="s">
        <v>29</v>
      </c>
      <c r="C97" s="7" t="s">
        <v>126</v>
      </c>
      <c r="D97" s="11" t="s">
        <v>219</v>
      </c>
      <c r="E97" s="7" t="s">
        <v>6</v>
      </c>
      <c r="F97" s="7" t="s">
        <v>214</v>
      </c>
      <c r="G97" s="18">
        <v>512000</v>
      </c>
      <c r="H97" s="19">
        <v>32679</v>
      </c>
      <c r="I97" s="19">
        <v>25351</v>
      </c>
    </row>
    <row r="98" spans="1:9">
      <c r="A98" s="5">
        <v>1932</v>
      </c>
      <c r="B98" s="6" t="s">
        <v>114</v>
      </c>
      <c r="C98" s="7" t="s">
        <v>169</v>
      </c>
      <c r="D98" s="11" t="s">
        <v>219</v>
      </c>
      <c r="E98" s="7" t="s">
        <v>6</v>
      </c>
      <c r="F98" s="7" t="s">
        <v>214</v>
      </c>
      <c r="G98" s="18">
        <v>480000</v>
      </c>
      <c r="H98" s="19">
        <v>32671</v>
      </c>
      <c r="I98" s="19">
        <v>18057</v>
      </c>
    </row>
    <row r="99" spans="1:9">
      <c r="A99" s="5">
        <v>1933</v>
      </c>
      <c r="B99" s="6" t="s">
        <v>115</v>
      </c>
      <c r="C99" s="7" t="s">
        <v>20</v>
      </c>
      <c r="D99" s="11" t="s">
        <v>219</v>
      </c>
      <c r="E99" s="7" t="s">
        <v>4</v>
      </c>
      <c r="F99" s="7" t="s">
        <v>216</v>
      </c>
      <c r="G99" s="18">
        <v>640000</v>
      </c>
      <c r="H99" s="19">
        <v>30689</v>
      </c>
      <c r="I99" s="19">
        <v>18061</v>
      </c>
    </row>
    <row r="100" spans="1:9">
      <c r="A100" s="5">
        <v>1949</v>
      </c>
      <c r="B100" s="6" t="s">
        <v>111</v>
      </c>
      <c r="C100" s="7" t="s">
        <v>205</v>
      </c>
      <c r="D100" s="7" t="s">
        <v>219</v>
      </c>
      <c r="E100" s="7" t="s">
        <v>7</v>
      </c>
      <c r="F100" s="7" t="s">
        <v>216</v>
      </c>
      <c r="G100" s="18">
        <v>820000</v>
      </c>
      <c r="H100" s="19">
        <v>29871</v>
      </c>
      <c r="I100" s="19">
        <v>18685</v>
      </c>
    </row>
    <row r="101" spans="1:9">
      <c r="A101" s="5">
        <v>1950</v>
      </c>
      <c r="B101" s="6" t="s">
        <v>110</v>
      </c>
      <c r="C101" s="7" t="s">
        <v>158</v>
      </c>
      <c r="D101" s="11" t="s">
        <v>219</v>
      </c>
      <c r="E101" s="7" t="s">
        <v>7</v>
      </c>
      <c r="F101" s="7" t="s">
        <v>216</v>
      </c>
      <c r="G101" s="18">
        <v>980000</v>
      </c>
      <c r="H101" s="19">
        <v>29863</v>
      </c>
      <c r="I101" s="19">
        <v>18696</v>
      </c>
    </row>
    <row r="102" spans="1:9">
      <c r="A102" s="5">
        <v>1960</v>
      </c>
      <c r="B102" s="6" t="s">
        <v>51</v>
      </c>
      <c r="C102" s="7" t="s">
        <v>126</v>
      </c>
      <c r="D102" s="11" t="s">
        <v>219</v>
      </c>
      <c r="E102" s="7" t="s">
        <v>6</v>
      </c>
      <c r="F102" s="7" t="s">
        <v>5</v>
      </c>
      <c r="G102" s="18">
        <v>270000</v>
      </c>
      <c r="H102" s="19">
        <v>31729</v>
      </c>
      <c r="I102" s="19">
        <v>23823</v>
      </c>
    </row>
    <row r="103" spans="1:9">
      <c r="A103" s="5">
        <v>1961</v>
      </c>
      <c r="B103" s="6" t="s">
        <v>26</v>
      </c>
      <c r="C103" s="7" t="s">
        <v>127</v>
      </c>
      <c r="D103" s="11" t="s">
        <v>219</v>
      </c>
      <c r="E103" s="7" t="s">
        <v>6</v>
      </c>
      <c r="F103" s="7" t="s">
        <v>216</v>
      </c>
      <c r="G103" s="18">
        <v>270000</v>
      </c>
      <c r="H103" s="19">
        <v>31721</v>
      </c>
      <c r="I103" s="19">
        <v>23834</v>
      </c>
    </row>
    <row r="104" spans="1:9">
      <c r="A104" s="5">
        <v>1962</v>
      </c>
      <c r="B104" s="6" t="s">
        <v>117</v>
      </c>
      <c r="C104" s="7" t="s">
        <v>21</v>
      </c>
      <c r="D104" s="11" t="s">
        <v>220</v>
      </c>
      <c r="E104" s="7" t="s">
        <v>6</v>
      </c>
      <c r="F104" s="7" t="s">
        <v>216</v>
      </c>
      <c r="G104" s="18">
        <v>580000</v>
      </c>
      <c r="H104" s="19">
        <v>32072</v>
      </c>
      <c r="I104" s="19">
        <v>16533</v>
      </c>
    </row>
    <row r="105" spans="1:9">
      <c r="A105" s="5">
        <v>1966</v>
      </c>
      <c r="B105" s="12" t="s">
        <v>35</v>
      </c>
      <c r="C105" s="7" t="s">
        <v>130</v>
      </c>
      <c r="D105" s="11" t="s">
        <v>222</v>
      </c>
      <c r="E105" s="7" t="s">
        <v>224</v>
      </c>
      <c r="F105" s="7" t="s">
        <v>217</v>
      </c>
      <c r="G105" s="18">
        <v>780000</v>
      </c>
      <c r="H105" s="19">
        <v>33559</v>
      </c>
      <c r="I105" s="19">
        <v>25327</v>
      </c>
    </row>
    <row r="106" spans="1:9">
      <c r="A106" s="5">
        <v>1967</v>
      </c>
      <c r="B106" s="6" t="s">
        <v>30</v>
      </c>
      <c r="C106" s="7" t="s">
        <v>127</v>
      </c>
      <c r="D106" s="11" t="s">
        <v>220</v>
      </c>
      <c r="E106" s="7" t="s">
        <v>6</v>
      </c>
      <c r="F106" s="7" t="s">
        <v>5</v>
      </c>
      <c r="G106" s="18">
        <v>270000</v>
      </c>
      <c r="H106" s="19">
        <v>33551</v>
      </c>
      <c r="I106" s="19">
        <v>25338</v>
      </c>
    </row>
    <row r="107" spans="1:9">
      <c r="A107" s="5">
        <v>1967</v>
      </c>
      <c r="B107" s="6" t="s">
        <v>112</v>
      </c>
      <c r="C107" s="7" t="s">
        <v>206</v>
      </c>
      <c r="D107" s="11" t="s">
        <v>220</v>
      </c>
      <c r="E107" s="7" t="s">
        <v>6</v>
      </c>
      <c r="F107" s="7" t="s">
        <v>216</v>
      </c>
      <c r="G107" s="18">
        <v>920000</v>
      </c>
      <c r="H107" s="19">
        <v>30054</v>
      </c>
      <c r="I107" s="19">
        <v>18888</v>
      </c>
    </row>
    <row r="108" spans="1:9">
      <c r="A108" s="5">
        <v>1968</v>
      </c>
      <c r="B108" s="6" t="s">
        <v>109</v>
      </c>
      <c r="C108" s="7" t="s">
        <v>204</v>
      </c>
      <c r="D108" s="7" t="s">
        <v>223</v>
      </c>
      <c r="E108" s="7" t="s">
        <v>6</v>
      </c>
      <c r="F108" s="7" t="s">
        <v>214</v>
      </c>
      <c r="G108" s="18">
        <v>640000</v>
      </c>
      <c r="H108" s="19">
        <v>30046</v>
      </c>
      <c r="I108" s="19">
        <v>18899</v>
      </c>
    </row>
    <row r="109" spans="1:9">
      <c r="A109" s="5">
        <v>1968</v>
      </c>
      <c r="B109" s="12" t="s">
        <v>39</v>
      </c>
      <c r="C109" s="7" t="s">
        <v>133</v>
      </c>
      <c r="D109" s="11" t="s">
        <v>221</v>
      </c>
      <c r="E109" s="7" t="s">
        <v>212</v>
      </c>
      <c r="F109" s="7" t="s">
        <v>216</v>
      </c>
      <c r="G109" s="18">
        <v>640000</v>
      </c>
      <c r="H109" s="19">
        <v>33970</v>
      </c>
      <c r="I109" s="19">
        <v>25342</v>
      </c>
    </row>
    <row r="110" spans="1:9">
      <c r="A110" s="5">
        <v>1969</v>
      </c>
      <c r="B110" s="6" t="s">
        <v>113</v>
      </c>
      <c r="C110" s="7" t="s">
        <v>207</v>
      </c>
      <c r="D110" s="11" t="s">
        <v>220</v>
      </c>
      <c r="E110" s="7" t="s">
        <v>6</v>
      </c>
      <c r="F110" s="7" t="s">
        <v>8</v>
      </c>
      <c r="G110" s="18">
        <v>196000</v>
      </c>
      <c r="H110" s="19">
        <v>32612</v>
      </c>
      <c r="I110" s="19">
        <v>18903</v>
      </c>
    </row>
    <row r="111" spans="1:9">
      <c r="A111" s="5">
        <v>1975</v>
      </c>
      <c r="B111" s="6" t="s">
        <v>25</v>
      </c>
      <c r="C111" s="7" t="s">
        <v>121</v>
      </c>
      <c r="D111" s="11" t="s">
        <v>222</v>
      </c>
      <c r="E111" s="7" t="s">
        <v>224</v>
      </c>
      <c r="F111" s="7" t="s">
        <v>216</v>
      </c>
      <c r="G111" s="18">
        <v>640000</v>
      </c>
      <c r="H111" s="19">
        <v>33365</v>
      </c>
      <c r="I111" s="19">
        <v>25839</v>
      </c>
    </row>
    <row r="112" spans="1:9">
      <c r="A112" s="5">
        <v>1976</v>
      </c>
      <c r="B112" s="6" t="s">
        <v>26</v>
      </c>
      <c r="C112" s="7" t="s">
        <v>122</v>
      </c>
      <c r="D112" s="11" t="s">
        <v>219</v>
      </c>
      <c r="E112" s="7" t="s">
        <v>4</v>
      </c>
      <c r="F112" s="7" t="s">
        <v>5</v>
      </c>
      <c r="G112" s="18">
        <v>270000</v>
      </c>
      <c r="H112" s="19">
        <v>33357</v>
      </c>
      <c r="I112" s="19">
        <v>25850</v>
      </c>
    </row>
    <row r="113" spans="1:9">
      <c r="A113" s="5">
        <v>1977</v>
      </c>
      <c r="B113" s="6" t="s">
        <v>89</v>
      </c>
      <c r="C113" s="7" t="s">
        <v>183</v>
      </c>
      <c r="D113" s="11" t="s">
        <v>221</v>
      </c>
      <c r="E113" s="7" t="s">
        <v>212</v>
      </c>
      <c r="F113" s="7" t="s">
        <v>216</v>
      </c>
      <c r="G113" s="18">
        <v>840000</v>
      </c>
      <c r="H113" s="19">
        <v>33490</v>
      </c>
      <c r="I113" s="19">
        <v>22202</v>
      </c>
    </row>
    <row r="114" spans="1:9">
      <c r="A114" s="5">
        <v>1977</v>
      </c>
      <c r="B114" s="6" t="s">
        <v>42</v>
      </c>
      <c r="C114" s="7" t="s">
        <v>139</v>
      </c>
      <c r="D114" s="11" t="s">
        <v>219</v>
      </c>
      <c r="E114" s="7" t="s">
        <v>7</v>
      </c>
      <c r="F114" s="7" t="s">
        <v>12</v>
      </c>
      <c r="G114" s="18">
        <v>260000</v>
      </c>
      <c r="H114" s="19">
        <v>29385</v>
      </c>
      <c r="I114" s="19">
        <v>24730</v>
      </c>
    </row>
    <row r="115" spans="1:9">
      <c r="A115" s="5">
        <v>1978</v>
      </c>
      <c r="B115" s="6" t="s">
        <v>39</v>
      </c>
      <c r="C115" s="7" t="s">
        <v>140</v>
      </c>
      <c r="D115" s="11" t="s">
        <v>221</v>
      </c>
      <c r="E115" s="7" t="s">
        <v>4</v>
      </c>
      <c r="F115" s="7" t="s">
        <v>216</v>
      </c>
      <c r="G115" s="18">
        <v>640000</v>
      </c>
      <c r="H115" s="19">
        <v>29377</v>
      </c>
      <c r="I115" s="19">
        <v>24741</v>
      </c>
    </row>
  </sheetData>
  <phoneticPr fontId="1" type="noConversion"/>
  <pageMargins left="0.75" right="0.75" top="1" bottom="1" header="0" footer="0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5"/>
  <sheetViews>
    <sheetView topLeftCell="D33" workbookViewId="0">
      <selection activeCell="I96" sqref="I96"/>
    </sheetView>
  </sheetViews>
  <sheetFormatPr baseColWidth="10" defaultColWidth="11.5" defaultRowHeight="12"/>
  <cols>
    <col min="1" max="1" width="17.1640625" style="10" customWidth="1"/>
    <col min="2" max="2" width="20.5" style="13" bestFit="1" customWidth="1"/>
    <col min="3" max="3" width="17.33203125" style="10" customWidth="1"/>
    <col min="4" max="4" width="15.83203125" style="10" bestFit="1" customWidth="1"/>
    <col min="5" max="5" width="19.6640625" style="10" customWidth="1"/>
    <col min="6" max="6" width="23" style="10" customWidth="1"/>
    <col min="7" max="7" width="15.6640625" style="10" customWidth="1"/>
    <col min="8" max="8" width="16.83203125" style="14" bestFit="1" customWidth="1"/>
    <col min="9" max="9" width="18.1640625" style="14" bestFit="1" customWidth="1"/>
    <col min="10" max="16384" width="11.5" style="10"/>
  </cols>
  <sheetData>
    <row r="1" spans="1:10" s="4" customFormat="1">
      <c r="A1" s="1" t="s">
        <v>23</v>
      </c>
      <c r="B1" s="1" t="s">
        <v>24</v>
      </c>
      <c r="C1" s="1" t="s">
        <v>0</v>
      </c>
      <c r="D1" s="1" t="s">
        <v>218</v>
      </c>
      <c r="E1" s="1" t="s">
        <v>213</v>
      </c>
      <c r="F1" s="1" t="s">
        <v>215</v>
      </c>
      <c r="G1" s="2" t="s">
        <v>1</v>
      </c>
      <c r="H1" s="3" t="s">
        <v>2</v>
      </c>
      <c r="I1" s="3" t="s">
        <v>3</v>
      </c>
      <c r="J1" s="15" t="s">
        <v>225</v>
      </c>
    </row>
    <row r="2" spans="1:10">
      <c r="A2" s="5">
        <v>1011</v>
      </c>
      <c r="B2" s="6" t="s">
        <v>63</v>
      </c>
      <c r="C2" s="7" t="s">
        <v>158</v>
      </c>
      <c r="D2" s="7" t="s">
        <v>219</v>
      </c>
      <c r="E2" s="7" t="s">
        <v>6</v>
      </c>
      <c r="F2" s="7" t="s">
        <v>216</v>
      </c>
      <c r="G2" s="8">
        <v>270000</v>
      </c>
      <c r="H2" s="9">
        <v>31446</v>
      </c>
      <c r="I2" s="9">
        <v>23702</v>
      </c>
      <c r="J2" s="10" t="str">
        <f>+"insert into Salarios "&amp;A2&amp;",'"&amp;B2&amp;"','"&amp;C2&amp;"','"&amp;D2&amp;"','"&amp;E2&amp;"','"&amp;F2&amp;"',"&amp;G2&amp;","&amp;TEXT(H2,"yyyymmdd")&amp;"','"&amp;TEXT(I2,"yyyymmdd")</f>
        <v>insert into Salarios 1011,'Sierra','Luisa','Medellín','Administración','Docente',270000,19860203','19641121</v>
      </c>
    </row>
    <row r="3" spans="1:10">
      <c r="A3" s="5">
        <v>1012</v>
      </c>
      <c r="B3" s="6" t="s">
        <v>65</v>
      </c>
      <c r="C3" s="7" t="s">
        <v>160</v>
      </c>
      <c r="D3" s="11" t="s">
        <v>219</v>
      </c>
      <c r="E3" s="7" t="s">
        <v>4</v>
      </c>
      <c r="F3" s="7" t="s">
        <v>216</v>
      </c>
      <c r="G3" s="8">
        <v>240000</v>
      </c>
      <c r="H3" s="9">
        <v>31438</v>
      </c>
      <c r="I3" s="9">
        <v>23713</v>
      </c>
      <c r="J3" s="10" t="str">
        <f t="shared" ref="J3:J66" si="0">+"insert into Salarios "&amp;A3&amp;",'"&amp;B3&amp;"','"&amp;C3&amp;"','"&amp;D3&amp;"','"&amp;E3&amp;"','"&amp;F3&amp;"',"&amp;G3&amp;","&amp;TEXT(H3,"yyyymmdd")&amp;"','"&amp;TEXT(I3,"yyyymmdd")</f>
        <v>insert into Salarios 1012,'Duque','Julian','Medellín','Ingeniería','Docente',240000,19860126','19641202</v>
      </c>
    </row>
    <row r="4" spans="1:10">
      <c r="A4" s="5">
        <v>1041</v>
      </c>
      <c r="B4" s="6" t="s">
        <v>60</v>
      </c>
      <c r="C4" s="7" t="s">
        <v>154</v>
      </c>
      <c r="D4" s="11" t="s">
        <v>219</v>
      </c>
      <c r="E4" s="7" t="s">
        <v>211</v>
      </c>
      <c r="F4" s="7" t="s">
        <v>216</v>
      </c>
      <c r="G4" s="8">
        <v>490000</v>
      </c>
      <c r="H4" s="9">
        <v>33710</v>
      </c>
      <c r="I4" s="9">
        <v>23767</v>
      </c>
      <c r="J4" s="10" t="str">
        <f t="shared" si="0"/>
        <v>insert into Salarios 1041,'Gutierrez','Amalia','Medellín','Medicina','Docente',490000,19920416','19650125</v>
      </c>
    </row>
    <row r="5" spans="1:10">
      <c r="A5" s="5">
        <v>1054</v>
      </c>
      <c r="B5" s="6" t="s">
        <v>37</v>
      </c>
      <c r="C5" s="7" t="s">
        <v>20</v>
      </c>
      <c r="D5" s="11" t="s">
        <v>222</v>
      </c>
      <c r="E5" s="7" t="s">
        <v>224</v>
      </c>
      <c r="F5" s="7" t="s">
        <v>217</v>
      </c>
      <c r="G5" s="8">
        <v>410000</v>
      </c>
      <c r="H5" s="9">
        <v>33344</v>
      </c>
      <c r="I5" s="9">
        <v>24693</v>
      </c>
      <c r="J5" s="10" t="str">
        <f t="shared" si="0"/>
        <v>insert into Salarios 1054,'Suarez','Miguel','Bogotá','Derecho','Docente investigador',410000,19910416','19670809</v>
      </c>
    </row>
    <row r="6" spans="1:10">
      <c r="A6" s="5">
        <v>1055</v>
      </c>
      <c r="B6" s="6" t="s">
        <v>44</v>
      </c>
      <c r="C6" s="7" t="s">
        <v>141</v>
      </c>
      <c r="D6" s="11" t="s">
        <v>222</v>
      </c>
      <c r="E6" s="7" t="s">
        <v>224</v>
      </c>
      <c r="F6" s="7" t="s">
        <v>216</v>
      </c>
      <c r="G6" s="8">
        <v>320000</v>
      </c>
      <c r="H6" s="9">
        <v>33336</v>
      </c>
      <c r="I6" s="9">
        <v>24704</v>
      </c>
      <c r="J6" s="10" t="str">
        <f t="shared" si="0"/>
        <v>insert into Salarios 1055,'Hoyos','Adriana','Bogotá','Derecho','Docente',320000,19910408','19670820</v>
      </c>
    </row>
    <row r="7" spans="1:10">
      <c r="A7" s="5">
        <v>1056</v>
      </c>
      <c r="B7" s="6" t="s">
        <v>120</v>
      </c>
      <c r="C7" s="7" t="s">
        <v>209</v>
      </c>
      <c r="D7" s="7" t="s">
        <v>221</v>
      </c>
      <c r="E7" s="7" t="s">
        <v>212</v>
      </c>
      <c r="F7" s="7" t="s">
        <v>214</v>
      </c>
      <c r="G7" s="8">
        <v>560000</v>
      </c>
      <c r="H7" s="9">
        <v>29153</v>
      </c>
      <c r="I7" s="9">
        <v>13751</v>
      </c>
      <c r="J7" s="10" t="str">
        <f t="shared" si="0"/>
        <v>insert into Salarios 1056,'Santana','Javier','Monteria','Comunicación','Administrativo',560000,19791025','19370824</v>
      </c>
    </row>
    <row r="8" spans="1:10">
      <c r="A8" s="5">
        <v>1067</v>
      </c>
      <c r="B8" s="6" t="s">
        <v>81</v>
      </c>
      <c r="C8" s="7" t="s">
        <v>178</v>
      </c>
      <c r="D8" s="11" t="s">
        <v>219</v>
      </c>
      <c r="E8" s="7" t="s">
        <v>7</v>
      </c>
      <c r="F8" s="7" t="s">
        <v>12</v>
      </c>
      <c r="G8" s="8">
        <v>110000</v>
      </c>
      <c r="H8" s="9">
        <v>32040</v>
      </c>
      <c r="I8" s="9">
        <v>22554</v>
      </c>
      <c r="J8" s="10" t="str">
        <f t="shared" si="0"/>
        <v>insert into Salarios 1067,'Lemos','Dalia','Medellín','Diseño','Técnico',110000,19870920','19610930</v>
      </c>
    </row>
    <row r="9" spans="1:10">
      <c r="A9" s="5">
        <v>1068</v>
      </c>
      <c r="B9" s="6" t="s">
        <v>82</v>
      </c>
      <c r="C9" s="7" t="s">
        <v>154</v>
      </c>
      <c r="D9" s="11" t="s">
        <v>219</v>
      </c>
      <c r="E9" s="7" t="s">
        <v>4</v>
      </c>
      <c r="F9" s="7" t="s">
        <v>216</v>
      </c>
      <c r="G9" s="8">
        <v>320000</v>
      </c>
      <c r="H9" s="9">
        <v>32032</v>
      </c>
      <c r="I9" s="9">
        <v>22565</v>
      </c>
      <c r="J9" s="10" t="str">
        <f t="shared" si="0"/>
        <v>insert into Salarios 1068,'Vergara','Amalia','Medellín','Ingeniería','Docente',320000,19870912','19611011</v>
      </c>
    </row>
    <row r="10" spans="1:10">
      <c r="A10" s="5">
        <v>1075</v>
      </c>
      <c r="B10" s="12" t="s">
        <v>32</v>
      </c>
      <c r="C10" s="7" t="s">
        <v>129</v>
      </c>
      <c r="D10" s="11" t="s">
        <v>222</v>
      </c>
      <c r="E10" s="7" t="s">
        <v>224</v>
      </c>
      <c r="F10" s="7" t="s">
        <v>217</v>
      </c>
      <c r="G10" s="8">
        <v>320000</v>
      </c>
      <c r="H10" s="9">
        <v>33823</v>
      </c>
      <c r="I10" s="9">
        <v>25443</v>
      </c>
      <c r="J10" s="10" t="str">
        <f t="shared" si="0"/>
        <v>insert into Salarios 1075,'Aristizabal','Natalia','Bogotá','Derecho','Docente investigador',320000,19920807','19690828</v>
      </c>
    </row>
    <row r="11" spans="1:10">
      <c r="A11" s="5">
        <v>1076</v>
      </c>
      <c r="B11" s="6" t="s">
        <v>118</v>
      </c>
      <c r="C11" s="7" t="s">
        <v>134</v>
      </c>
      <c r="D11" s="11" t="s">
        <v>221</v>
      </c>
      <c r="E11" s="7" t="s">
        <v>4</v>
      </c>
      <c r="F11" s="7" t="s">
        <v>5</v>
      </c>
      <c r="G11" s="8">
        <v>120000</v>
      </c>
      <c r="H11" s="9">
        <v>29066</v>
      </c>
      <c r="I11" s="9">
        <v>14862</v>
      </c>
      <c r="J11" s="10" t="str">
        <f t="shared" si="0"/>
        <v>insert into Salarios 1076,'Idarraga','Jorge','Monteria','Ingeniería','Aux. Administrativo',120000,19790730','19400908</v>
      </c>
    </row>
    <row r="12" spans="1:10">
      <c r="A12" s="5">
        <v>1078</v>
      </c>
      <c r="B12" s="6" t="s">
        <v>77</v>
      </c>
      <c r="C12" s="7" t="s">
        <v>175</v>
      </c>
      <c r="D12" s="11" t="s">
        <v>223</v>
      </c>
      <c r="E12" s="7" t="s">
        <v>7</v>
      </c>
      <c r="F12" s="7" t="s">
        <v>214</v>
      </c>
      <c r="G12" s="8">
        <v>420000</v>
      </c>
      <c r="H12" s="9">
        <v>31503</v>
      </c>
      <c r="I12" s="9">
        <v>22971</v>
      </c>
      <c r="J12" s="10" t="str">
        <f t="shared" si="0"/>
        <v>insert into Salarios 1078,'Cortes','Rafael','Palmira','Diseño','Administrativo',420000,19860401','19621121</v>
      </c>
    </row>
    <row r="13" spans="1:10">
      <c r="A13" s="5">
        <v>1079</v>
      </c>
      <c r="B13" s="6" t="s">
        <v>61</v>
      </c>
      <c r="C13" s="7" t="s">
        <v>169</v>
      </c>
      <c r="D13" s="11" t="s">
        <v>219</v>
      </c>
      <c r="E13" s="7" t="s">
        <v>6</v>
      </c>
      <c r="F13" s="7" t="s">
        <v>216</v>
      </c>
      <c r="G13" s="8">
        <v>135000</v>
      </c>
      <c r="H13" s="9">
        <v>31495</v>
      </c>
      <c r="I13" s="9">
        <v>22982</v>
      </c>
      <c r="J13" s="10" t="str">
        <f t="shared" si="0"/>
        <v>insert into Salarios 1079,'Perez','Elena','Medellín','Administración','Docente',135000,19860324','19621202</v>
      </c>
    </row>
    <row r="14" spans="1:10">
      <c r="A14" s="5">
        <v>1080</v>
      </c>
      <c r="B14" s="6" t="s">
        <v>108</v>
      </c>
      <c r="C14" s="7" t="s">
        <v>203</v>
      </c>
      <c r="D14" s="11" t="s">
        <v>222</v>
      </c>
      <c r="E14" s="7" t="s">
        <v>210</v>
      </c>
      <c r="F14" s="7" t="s">
        <v>217</v>
      </c>
      <c r="G14" s="8">
        <v>370000</v>
      </c>
      <c r="H14" s="9">
        <v>32445</v>
      </c>
      <c r="I14" s="9">
        <v>19334</v>
      </c>
      <c r="J14" s="10" t="str">
        <f t="shared" si="0"/>
        <v>insert into Salarios 1080,'Bustos','Jacobo','Bogotá','Publicidad','Docente investigador',370000,19881029','19521206</v>
      </c>
    </row>
    <row r="15" spans="1:10">
      <c r="A15" s="5">
        <v>1152</v>
      </c>
      <c r="B15" s="6" t="s">
        <v>50</v>
      </c>
      <c r="C15" s="7" t="s">
        <v>144</v>
      </c>
      <c r="D15" s="11" t="s">
        <v>219</v>
      </c>
      <c r="E15" s="7" t="s">
        <v>6</v>
      </c>
      <c r="F15" s="7" t="s">
        <v>216</v>
      </c>
      <c r="G15" s="8">
        <v>135000</v>
      </c>
      <c r="H15" s="9">
        <v>32894</v>
      </c>
      <c r="I15" s="9">
        <v>24038</v>
      </c>
      <c r="J15" s="10" t="str">
        <f t="shared" si="0"/>
        <v>insert into Salarios 1152,'Peláez','Alberto','Medellín','Administración','Docente',135000,19900121','19651023</v>
      </c>
    </row>
    <row r="16" spans="1:10">
      <c r="A16" s="5">
        <v>1153</v>
      </c>
      <c r="B16" s="6" t="s">
        <v>52</v>
      </c>
      <c r="C16" s="7" t="s">
        <v>145</v>
      </c>
      <c r="D16" s="11" t="s">
        <v>219</v>
      </c>
      <c r="E16" s="7" t="s">
        <v>6</v>
      </c>
      <c r="F16" s="7" t="s">
        <v>12</v>
      </c>
      <c r="G16" s="8">
        <v>135000</v>
      </c>
      <c r="H16" s="9">
        <v>32886</v>
      </c>
      <c r="I16" s="9">
        <v>24049</v>
      </c>
      <c r="J16" s="10" t="str">
        <f t="shared" si="0"/>
        <v>insert into Salarios 1153,'Ramirez','Tomas','Medellín','Administración','Técnico',135000,19900113','19651103</v>
      </c>
    </row>
    <row r="17" spans="1:10">
      <c r="A17" s="5">
        <v>1154</v>
      </c>
      <c r="B17" s="6" t="s">
        <v>103</v>
      </c>
      <c r="C17" s="7" t="s">
        <v>198</v>
      </c>
      <c r="D17" s="7" t="s">
        <v>221</v>
      </c>
      <c r="E17" s="7" t="s">
        <v>4</v>
      </c>
      <c r="F17" s="7" t="s">
        <v>214</v>
      </c>
      <c r="G17" s="8">
        <v>410000</v>
      </c>
      <c r="H17" s="9">
        <v>31965</v>
      </c>
      <c r="I17" s="9">
        <v>20400</v>
      </c>
      <c r="J17" s="10" t="str">
        <f t="shared" si="0"/>
        <v>insert into Salarios 1154,'Pulgarin','Angelina','Monteria','Ingeniería','Administrativo',410000,19870707','19551107</v>
      </c>
    </row>
    <row r="18" spans="1:10">
      <c r="A18" s="5">
        <v>1167</v>
      </c>
      <c r="B18" s="6" t="s">
        <v>29</v>
      </c>
      <c r="C18" s="7" t="s">
        <v>125</v>
      </c>
      <c r="D18" s="11" t="s">
        <v>219</v>
      </c>
      <c r="E18" s="7" t="s">
        <v>7</v>
      </c>
      <c r="F18" s="7" t="s">
        <v>214</v>
      </c>
      <c r="G18" s="8">
        <v>560000</v>
      </c>
      <c r="H18" s="9">
        <v>33346</v>
      </c>
      <c r="I18" s="9">
        <v>25746</v>
      </c>
      <c r="J18" s="10" t="str">
        <f t="shared" si="0"/>
        <v>insert into Salarios 1167,'Arango','Juan','Medellín','Diseño','Administrativo',560000,19910418','19700627</v>
      </c>
    </row>
    <row r="19" spans="1:10">
      <c r="A19" s="5">
        <v>1168</v>
      </c>
      <c r="B19" s="6" t="s">
        <v>27</v>
      </c>
      <c r="C19" s="7" t="s">
        <v>123</v>
      </c>
      <c r="D19" s="11" t="s">
        <v>219</v>
      </c>
      <c r="E19" s="7" t="s">
        <v>4</v>
      </c>
      <c r="F19" s="7" t="s">
        <v>5</v>
      </c>
      <c r="G19" s="8">
        <v>135000</v>
      </c>
      <c r="H19" s="9">
        <v>33338</v>
      </c>
      <c r="I19" s="9">
        <v>25757</v>
      </c>
      <c r="J19" s="10" t="str">
        <f t="shared" si="0"/>
        <v>insert into Salarios 1168,'Lema','Maria','Medellín','Ingeniería','Aux. Administrativo',135000,19910410','19700708</v>
      </c>
    </row>
    <row r="20" spans="1:10">
      <c r="A20" s="5">
        <v>1169</v>
      </c>
      <c r="B20" s="6" t="s">
        <v>28</v>
      </c>
      <c r="C20" s="7" t="s">
        <v>124</v>
      </c>
      <c r="D20" s="11" t="s">
        <v>219</v>
      </c>
      <c r="E20" s="7" t="s">
        <v>211</v>
      </c>
      <c r="F20" s="7" t="s">
        <v>214</v>
      </c>
      <c r="G20" s="8">
        <v>570000</v>
      </c>
      <c r="H20" s="9">
        <v>33890</v>
      </c>
      <c r="I20" s="9">
        <v>25761</v>
      </c>
      <c r="J20" s="10" t="str">
        <f t="shared" si="0"/>
        <v>insert into Salarios 1169,'Castro','Monica','Medellín','Medicina','Administrativo',570000,19921013','19700712</v>
      </c>
    </row>
    <row r="21" spans="1:10">
      <c r="A21" s="5">
        <v>1284</v>
      </c>
      <c r="B21" s="6" t="s">
        <v>79</v>
      </c>
      <c r="C21" s="7" t="s">
        <v>177</v>
      </c>
      <c r="D21" s="11" t="s">
        <v>223</v>
      </c>
      <c r="E21" s="7" t="s">
        <v>7</v>
      </c>
      <c r="F21" s="7" t="s">
        <v>216</v>
      </c>
      <c r="G21" s="8">
        <v>320000</v>
      </c>
      <c r="H21" s="9">
        <v>31051</v>
      </c>
      <c r="I21" s="9">
        <v>22991</v>
      </c>
      <c r="J21" s="10" t="str">
        <f t="shared" si="0"/>
        <v>insert into Salarios 1284,'Merizalde','Antonio','Palmira','Diseño','Docente',320000,19850104','19621211</v>
      </c>
    </row>
    <row r="22" spans="1:10">
      <c r="A22" s="5">
        <v>1285</v>
      </c>
      <c r="B22" s="6" t="s">
        <v>78</v>
      </c>
      <c r="C22" s="7" t="s">
        <v>176</v>
      </c>
      <c r="D22" s="11" t="s">
        <v>223</v>
      </c>
      <c r="E22" s="7" t="s">
        <v>7</v>
      </c>
      <c r="F22" s="7" t="s">
        <v>216</v>
      </c>
      <c r="G22" s="8">
        <v>320000</v>
      </c>
      <c r="H22" s="9">
        <v>31043</v>
      </c>
      <c r="I22" s="9">
        <v>23002</v>
      </c>
      <c r="J22" s="10" t="str">
        <f t="shared" si="0"/>
        <v>insert into Salarios 1285,'Arias','Francisco','Palmira','Diseño','Docente',320000,19841227','19621222</v>
      </c>
    </row>
    <row r="23" spans="1:10">
      <c r="A23" s="5">
        <v>1290</v>
      </c>
      <c r="B23" s="6" t="s">
        <v>49</v>
      </c>
      <c r="C23" s="7" t="s">
        <v>143</v>
      </c>
      <c r="D23" s="11" t="s">
        <v>219</v>
      </c>
      <c r="E23" s="7" t="s">
        <v>6</v>
      </c>
      <c r="F23" s="7" t="s">
        <v>216</v>
      </c>
      <c r="G23" s="8">
        <v>135000</v>
      </c>
      <c r="H23" s="9">
        <v>31050</v>
      </c>
      <c r="I23" s="9">
        <v>24200</v>
      </c>
      <c r="J23" s="10" t="str">
        <f t="shared" si="0"/>
        <v>insert into Salarios 1290,'Cifuentes','Oscar','Medellín','Administración','Docente',135000,19850103','19660403</v>
      </c>
    </row>
    <row r="24" spans="1:10">
      <c r="A24" s="5">
        <v>1291</v>
      </c>
      <c r="B24" s="6" t="s">
        <v>73</v>
      </c>
      <c r="C24" s="7" t="s">
        <v>193</v>
      </c>
      <c r="D24" s="11" t="s">
        <v>219</v>
      </c>
      <c r="E24" s="7" t="s">
        <v>6</v>
      </c>
      <c r="F24" s="7" t="s">
        <v>5</v>
      </c>
      <c r="G24" s="8">
        <v>135000</v>
      </c>
      <c r="H24" s="9">
        <v>31042</v>
      </c>
      <c r="I24" s="9">
        <v>20559</v>
      </c>
      <c r="J24" s="10" t="str">
        <f t="shared" si="0"/>
        <v>insert into Salarios 1291,'Uribe','Carmen','Medellín','Administración','Aux. Administrativo',135000,19841226','19560414</v>
      </c>
    </row>
    <row r="25" spans="1:10">
      <c r="A25" s="5">
        <v>1292</v>
      </c>
      <c r="B25" s="6" t="s">
        <v>100</v>
      </c>
      <c r="C25" s="7" t="s">
        <v>194</v>
      </c>
      <c r="D25" s="11" t="s">
        <v>219</v>
      </c>
      <c r="E25" s="7" t="s">
        <v>7</v>
      </c>
      <c r="F25" s="7" t="s">
        <v>214</v>
      </c>
      <c r="G25" s="8">
        <v>435000</v>
      </c>
      <c r="H25" s="9">
        <v>32101</v>
      </c>
      <c r="I25" s="9">
        <v>20563</v>
      </c>
      <c r="J25" s="10" t="str">
        <f t="shared" si="0"/>
        <v>insert into Salarios 1292,'Salamanca','Isabel','Medellín','Diseño','Administrativo',435000,19871120','19560418</v>
      </c>
    </row>
    <row r="26" spans="1:10">
      <c r="A26" s="5">
        <v>1293</v>
      </c>
      <c r="B26" s="6" t="s">
        <v>106</v>
      </c>
      <c r="C26" s="7" t="s">
        <v>201</v>
      </c>
      <c r="D26" s="11" t="s">
        <v>219</v>
      </c>
      <c r="E26" s="7" t="s">
        <v>4</v>
      </c>
      <c r="F26" s="7" t="s">
        <v>12</v>
      </c>
      <c r="G26" s="8">
        <v>170000</v>
      </c>
      <c r="H26" s="9">
        <v>30939</v>
      </c>
      <c r="I26" s="9">
        <v>19961</v>
      </c>
      <c r="J26" s="10" t="str">
        <f t="shared" si="0"/>
        <v>insert into Salarios 1293,'Jimenez','Karina','Medellín','Ingeniería','Técnico',170000,19840914','19540825</v>
      </c>
    </row>
    <row r="27" spans="1:10">
      <c r="A27" s="5">
        <v>1294</v>
      </c>
      <c r="B27" s="6" t="s">
        <v>105</v>
      </c>
      <c r="C27" s="7" t="s">
        <v>200</v>
      </c>
      <c r="D27" s="11" t="s">
        <v>221</v>
      </c>
      <c r="E27" s="7" t="s">
        <v>4</v>
      </c>
      <c r="F27" s="7" t="s">
        <v>216</v>
      </c>
      <c r="G27" s="8">
        <v>320000</v>
      </c>
      <c r="H27" s="9">
        <v>30931</v>
      </c>
      <c r="I27" s="9">
        <v>19972</v>
      </c>
      <c r="J27" s="10" t="str">
        <f t="shared" si="0"/>
        <v>insert into Salarios 1294,'Aguirre','Brenda','Monteria','Ingeniería','Docente',320000,19840906','19540905</v>
      </c>
    </row>
    <row r="28" spans="1:10">
      <c r="A28" s="5">
        <v>1299</v>
      </c>
      <c r="B28" s="6" t="s">
        <v>56</v>
      </c>
      <c r="C28" s="7" t="s">
        <v>150</v>
      </c>
      <c r="D28" s="11" t="s">
        <v>222</v>
      </c>
      <c r="E28" s="7" t="s">
        <v>224</v>
      </c>
      <c r="F28" s="7" t="s">
        <v>216</v>
      </c>
      <c r="G28" s="8">
        <v>320000</v>
      </c>
      <c r="H28" s="9">
        <v>32863</v>
      </c>
      <c r="I28" s="9">
        <v>23998</v>
      </c>
      <c r="J28" s="10" t="str">
        <f t="shared" si="0"/>
        <v>insert into Salarios 1299,'Osorio','Catalina','Bogotá','Derecho','Docente',320000,19891221','19650913</v>
      </c>
    </row>
    <row r="29" spans="1:10">
      <c r="A29" s="5">
        <v>1300</v>
      </c>
      <c r="B29" s="6" t="s">
        <v>43</v>
      </c>
      <c r="C29" s="7" t="s">
        <v>121</v>
      </c>
      <c r="D29" s="11" t="s">
        <v>219</v>
      </c>
      <c r="E29" s="7" t="s">
        <v>211</v>
      </c>
      <c r="F29" s="7" t="s">
        <v>214</v>
      </c>
      <c r="G29" s="8">
        <v>230000</v>
      </c>
      <c r="H29" s="9">
        <v>32855</v>
      </c>
      <c r="I29" s="9">
        <v>24009</v>
      </c>
      <c r="J29" s="10" t="str">
        <f t="shared" si="0"/>
        <v>insert into Salarios 1300,'Gomez','Carlos','Medellín','Medicina','Administrativo',230000,19891213','19650924</v>
      </c>
    </row>
    <row r="30" spans="1:10">
      <c r="A30" s="5">
        <v>1301</v>
      </c>
      <c r="B30" s="6" t="s">
        <v>57</v>
      </c>
      <c r="C30" s="7" t="s">
        <v>151</v>
      </c>
      <c r="D30" s="11" t="s">
        <v>219</v>
      </c>
      <c r="E30" s="7" t="s">
        <v>7</v>
      </c>
      <c r="F30" s="7" t="s">
        <v>5</v>
      </c>
      <c r="G30" s="8">
        <v>135000</v>
      </c>
      <c r="H30" s="9">
        <v>30900</v>
      </c>
      <c r="I30" s="9">
        <v>23918</v>
      </c>
      <c r="J30" s="10" t="str">
        <f t="shared" si="0"/>
        <v>insert into Salarios 1301,'Casadiegos','Manuela','Medellín','Diseño','Aux. Administrativo',135000,19840806','19650625</v>
      </c>
    </row>
    <row r="31" spans="1:10">
      <c r="A31" s="5">
        <v>1301</v>
      </c>
      <c r="B31" s="6" t="s">
        <v>102</v>
      </c>
      <c r="C31" s="7" t="s">
        <v>197</v>
      </c>
      <c r="D31" s="11" t="s">
        <v>219</v>
      </c>
      <c r="E31" s="7" t="s">
        <v>4</v>
      </c>
      <c r="F31" s="7" t="s">
        <v>216</v>
      </c>
      <c r="G31" s="8">
        <v>320000</v>
      </c>
      <c r="H31" s="9">
        <v>31421</v>
      </c>
      <c r="I31" s="9">
        <v>20360</v>
      </c>
      <c r="J31" s="10" t="str">
        <f t="shared" si="0"/>
        <v>insert into Salarios 1301,'Muñoz','Maritza','Medellín','Ingeniería','Docente',320000,19860109','19550928</v>
      </c>
    </row>
    <row r="32" spans="1:10">
      <c r="A32" s="5">
        <v>1302</v>
      </c>
      <c r="B32" s="6" t="s">
        <v>101</v>
      </c>
      <c r="C32" s="7" t="s">
        <v>196</v>
      </c>
      <c r="D32" s="11" t="s">
        <v>220</v>
      </c>
      <c r="E32" s="7" t="s">
        <v>4</v>
      </c>
      <c r="F32" s="7" t="s">
        <v>216</v>
      </c>
      <c r="G32" s="8">
        <v>380000</v>
      </c>
      <c r="H32" s="9">
        <v>30892</v>
      </c>
      <c r="I32" s="9">
        <v>20276</v>
      </c>
      <c r="J32" s="10" t="str">
        <f t="shared" si="0"/>
        <v>insert into Salarios 1302,'Mota','Elisa','Bucaramanga','Ingeniería','Docente',380000,19840729','19550706</v>
      </c>
    </row>
    <row r="33" spans="1:10">
      <c r="A33" s="5">
        <v>1303</v>
      </c>
      <c r="B33" s="6" t="s">
        <v>104</v>
      </c>
      <c r="C33" s="7" t="s">
        <v>199</v>
      </c>
      <c r="D33" s="11" t="s">
        <v>220</v>
      </c>
      <c r="E33" s="7" t="s">
        <v>4</v>
      </c>
      <c r="F33" s="7" t="s">
        <v>214</v>
      </c>
      <c r="G33" s="8">
        <v>560000</v>
      </c>
      <c r="H33" s="9">
        <v>32205</v>
      </c>
      <c r="I33" s="9">
        <v>20280</v>
      </c>
      <c r="J33" s="10" t="str">
        <f t="shared" si="0"/>
        <v>insert into Salarios 1303,'Lopez','Dinara','Bucaramanga','Ingeniería','Administrativo',560000,19880303','19550710</v>
      </c>
    </row>
    <row r="34" spans="1:10">
      <c r="A34" s="5">
        <v>1310</v>
      </c>
      <c r="B34" s="6" t="s">
        <v>67</v>
      </c>
      <c r="C34" s="7" t="s">
        <v>162</v>
      </c>
      <c r="D34" s="7" t="s">
        <v>219</v>
      </c>
      <c r="E34" s="7" t="s">
        <v>211</v>
      </c>
      <c r="F34" s="7" t="s">
        <v>12</v>
      </c>
      <c r="G34" s="8">
        <v>135000</v>
      </c>
      <c r="H34" s="9">
        <v>31689</v>
      </c>
      <c r="I34" s="9">
        <v>23683</v>
      </c>
      <c r="J34" s="10" t="str">
        <f t="shared" si="0"/>
        <v>insert into Salarios 1310,'Florez','Alejandra','Medellín','Medicina','Técnico',135000,19861004','19641102</v>
      </c>
    </row>
    <row r="35" spans="1:10">
      <c r="A35" s="5">
        <v>1311</v>
      </c>
      <c r="B35" s="6" t="s">
        <v>68</v>
      </c>
      <c r="C35" s="7" t="s">
        <v>164</v>
      </c>
      <c r="D35" s="11" t="s">
        <v>219</v>
      </c>
      <c r="E35" s="7" t="s">
        <v>7</v>
      </c>
      <c r="F35" s="7" t="s">
        <v>216</v>
      </c>
      <c r="G35" s="8">
        <v>380000</v>
      </c>
      <c r="H35" s="9">
        <v>31681</v>
      </c>
      <c r="I35" s="9">
        <v>23694</v>
      </c>
      <c r="J35" s="10" t="str">
        <f t="shared" si="0"/>
        <v>insert into Salarios 1311,'Bermudez','Jesus','Medellín','Diseño','Docente',380000,19860926','19641113</v>
      </c>
    </row>
    <row r="36" spans="1:10">
      <c r="A36" s="5">
        <v>1329</v>
      </c>
      <c r="B36" s="6" t="s">
        <v>56</v>
      </c>
      <c r="C36" s="7" t="s">
        <v>163</v>
      </c>
      <c r="D36" s="11" t="s">
        <v>219</v>
      </c>
      <c r="E36" s="7" t="s">
        <v>211</v>
      </c>
      <c r="F36" s="7" t="s">
        <v>216</v>
      </c>
      <c r="G36" s="8">
        <v>350000</v>
      </c>
      <c r="H36" s="9">
        <v>32561</v>
      </c>
      <c r="I36" s="9">
        <v>23503</v>
      </c>
      <c r="J36" s="10" t="str">
        <f t="shared" si="0"/>
        <v>insert into Salarios 1329,'Osorio','Julieth','Medellín','Medicina','Docente',350000,19890222','19640506</v>
      </c>
    </row>
    <row r="37" spans="1:10">
      <c r="A37" s="5">
        <v>1330</v>
      </c>
      <c r="B37" s="6" t="s">
        <v>52</v>
      </c>
      <c r="C37" s="7" t="s">
        <v>156</v>
      </c>
      <c r="D37" s="11" t="s">
        <v>223</v>
      </c>
      <c r="E37" s="7" t="s">
        <v>6</v>
      </c>
      <c r="F37" s="7" t="s">
        <v>216</v>
      </c>
      <c r="G37" s="8">
        <v>320000</v>
      </c>
      <c r="H37" s="9">
        <v>32553</v>
      </c>
      <c r="I37" s="9">
        <v>23514</v>
      </c>
      <c r="J37" s="10" t="str">
        <f t="shared" si="0"/>
        <v>insert into Salarios 1330,'Ramirez','Eliana','Palmira','Administración','Docente',320000,19890214','19640517</v>
      </c>
    </row>
    <row r="38" spans="1:10">
      <c r="A38" s="5">
        <v>1331</v>
      </c>
      <c r="B38" s="6" t="s">
        <v>66</v>
      </c>
      <c r="C38" s="7" t="s">
        <v>161</v>
      </c>
      <c r="D38" s="11" t="s">
        <v>220</v>
      </c>
      <c r="E38" s="7" t="s">
        <v>4</v>
      </c>
      <c r="F38" s="7" t="s">
        <v>216</v>
      </c>
      <c r="G38" s="8">
        <v>310000</v>
      </c>
      <c r="H38" s="9">
        <v>32639</v>
      </c>
      <c r="I38" s="9">
        <v>23518</v>
      </c>
      <c r="J38" s="10" t="str">
        <f t="shared" si="0"/>
        <v>insert into Salarios 1331,'Castrillón','Juliana','Bucaramanga','Ingeniería','Docente',310000,19890511','19640521</v>
      </c>
    </row>
    <row r="39" spans="1:10">
      <c r="A39" s="5">
        <v>1333</v>
      </c>
      <c r="B39" s="6" t="s">
        <v>55</v>
      </c>
      <c r="C39" s="7" t="s">
        <v>149</v>
      </c>
      <c r="D39" s="11" t="s">
        <v>219</v>
      </c>
      <c r="E39" s="7" t="s">
        <v>4</v>
      </c>
      <c r="F39" s="7" t="s">
        <v>216</v>
      </c>
      <c r="G39" s="8">
        <v>320000</v>
      </c>
      <c r="H39" s="9">
        <v>32979</v>
      </c>
      <c r="I39" s="9">
        <v>24022</v>
      </c>
      <c r="J39" s="10" t="str">
        <f t="shared" si="0"/>
        <v>insert into Salarios 1333,'Cano','Carolina','Medellín','Ingeniería','Docente',320000,19900416','19651007</v>
      </c>
    </row>
    <row r="40" spans="1:10">
      <c r="A40" s="5">
        <v>1334</v>
      </c>
      <c r="B40" s="6" t="s">
        <v>61</v>
      </c>
      <c r="C40" s="7" t="s">
        <v>155</v>
      </c>
      <c r="D40" s="7" t="s">
        <v>220</v>
      </c>
      <c r="E40" s="7" t="s">
        <v>4</v>
      </c>
      <c r="F40" s="7" t="s">
        <v>5</v>
      </c>
      <c r="G40" s="8">
        <v>135000</v>
      </c>
      <c r="H40" s="9">
        <v>32971</v>
      </c>
      <c r="I40" s="9">
        <v>24033</v>
      </c>
      <c r="J40" s="10" t="str">
        <f t="shared" si="0"/>
        <v>insert into Salarios 1334,'Perez','Alicia','Bucaramanga','Ingeniería','Aux. Administrativo',135000,19900408','19651018</v>
      </c>
    </row>
    <row r="41" spans="1:10">
      <c r="A41" s="5">
        <v>1352</v>
      </c>
      <c r="B41" s="6" t="s">
        <v>98</v>
      </c>
      <c r="C41" s="7" t="s">
        <v>191</v>
      </c>
      <c r="D41" s="11" t="s">
        <v>220</v>
      </c>
      <c r="E41" s="7" t="s">
        <v>4</v>
      </c>
      <c r="F41" s="7" t="s">
        <v>216</v>
      </c>
      <c r="G41" s="8">
        <v>198000</v>
      </c>
      <c r="H41" s="9">
        <v>30212</v>
      </c>
      <c r="I41" s="9">
        <v>21388</v>
      </c>
      <c r="J41" s="10" t="str">
        <f t="shared" si="0"/>
        <v>insert into Salarios 1352,'Toro','Manuel','Bucaramanga','Ingeniería','Docente',198000,19820918','19580722</v>
      </c>
    </row>
    <row r="42" spans="1:10">
      <c r="A42" s="5">
        <v>1353</v>
      </c>
      <c r="B42" s="6" t="s">
        <v>99</v>
      </c>
      <c r="C42" s="7" t="s">
        <v>192</v>
      </c>
      <c r="D42" s="11" t="s">
        <v>222</v>
      </c>
      <c r="E42" s="7" t="s">
        <v>210</v>
      </c>
      <c r="F42" s="7" t="s">
        <v>217</v>
      </c>
      <c r="G42" s="8">
        <v>360000</v>
      </c>
      <c r="H42" s="9">
        <v>30204</v>
      </c>
      <c r="I42" s="9">
        <v>21399</v>
      </c>
      <c r="J42" s="10" t="str">
        <f t="shared" si="0"/>
        <v>insert into Salarios 1353,'Rodas','Gabriel','Bogotá','Publicidad','Docente investigador',360000,19820910','19580802</v>
      </c>
    </row>
    <row r="43" spans="1:10">
      <c r="A43" s="5">
        <v>1354</v>
      </c>
      <c r="B43" s="6" t="s">
        <v>116</v>
      </c>
      <c r="C43" s="7" t="s">
        <v>208</v>
      </c>
      <c r="D43" s="11" t="s">
        <v>222</v>
      </c>
      <c r="E43" s="7" t="s">
        <v>224</v>
      </c>
      <c r="F43" s="7" t="s">
        <v>214</v>
      </c>
      <c r="G43" s="8">
        <v>320000</v>
      </c>
      <c r="H43" s="9">
        <v>31538</v>
      </c>
      <c r="I43" s="9">
        <v>17751</v>
      </c>
      <c r="J43" s="10" t="str">
        <f t="shared" si="0"/>
        <v>insert into Salarios 1354,'Ruiz','Susana','Bogotá','Derecho','Administrativo',320000,19860506','19480806</v>
      </c>
    </row>
    <row r="44" spans="1:10">
      <c r="A44" s="5">
        <v>1359</v>
      </c>
      <c r="B44" s="6" t="s">
        <v>93</v>
      </c>
      <c r="C44" s="7" t="s">
        <v>9</v>
      </c>
      <c r="D44" s="11" t="s">
        <v>219</v>
      </c>
      <c r="E44" s="7" t="s">
        <v>7</v>
      </c>
      <c r="F44" s="7" t="s">
        <v>216</v>
      </c>
      <c r="G44" s="8">
        <v>230000</v>
      </c>
      <c r="H44" s="9">
        <v>33094</v>
      </c>
      <c r="I44" s="9">
        <v>22074</v>
      </c>
      <c r="J44" s="10" t="str">
        <f t="shared" si="0"/>
        <v>insert into Salarios 1359,'Vallejo','Sara','Medellín','Diseño','Docente',230000,19900809','19600607</v>
      </c>
    </row>
    <row r="45" spans="1:10">
      <c r="A45" s="5">
        <v>1360</v>
      </c>
      <c r="B45" s="6" t="s">
        <v>87</v>
      </c>
      <c r="C45" s="7" t="s">
        <v>181</v>
      </c>
      <c r="D45" s="7" t="s">
        <v>219</v>
      </c>
      <c r="E45" s="7" t="s">
        <v>4</v>
      </c>
      <c r="F45" s="7" t="s">
        <v>216</v>
      </c>
      <c r="G45" s="8">
        <v>400000</v>
      </c>
      <c r="H45" s="9">
        <v>32356</v>
      </c>
      <c r="I45" s="9">
        <v>22085</v>
      </c>
      <c r="J45" s="10" t="str">
        <f t="shared" si="0"/>
        <v>insert into Salarios 1360,'Mendez','Gustavo','Medellín','Ingeniería','Docente',400000,19880801','19600618</v>
      </c>
    </row>
    <row r="46" spans="1:10">
      <c r="A46" s="5">
        <v>1361</v>
      </c>
      <c r="B46" s="6" t="s">
        <v>94</v>
      </c>
      <c r="C46" s="7" t="s">
        <v>187</v>
      </c>
      <c r="D46" s="11" t="s">
        <v>219</v>
      </c>
      <c r="E46" s="7" t="s">
        <v>211</v>
      </c>
      <c r="F46" s="7" t="s">
        <v>216</v>
      </c>
      <c r="G46" s="8">
        <v>294000</v>
      </c>
      <c r="H46" s="9">
        <v>32346</v>
      </c>
      <c r="I46" s="9">
        <v>22089</v>
      </c>
      <c r="J46" s="10" t="str">
        <f t="shared" si="0"/>
        <v>insert into Salarios 1361,'Medina','Raquel','Medellín','Medicina','Docente',294000,19880722','19600622</v>
      </c>
    </row>
    <row r="47" spans="1:10">
      <c r="A47" s="5">
        <v>1368</v>
      </c>
      <c r="B47" s="6" t="s">
        <v>87</v>
      </c>
      <c r="C47" s="7" t="s">
        <v>17</v>
      </c>
      <c r="D47" s="11" t="s">
        <v>219</v>
      </c>
      <c r="E47" s="7" t="s">
        <v>6</v>
      </c>
      <c r="F47" s="7" t="s">
        <v>216</v>
      </c>
      <c r="G47" s="8">
        <v>128000</v>
      </c>
      <c r="H47" s="9">
        <v>30386</v>
      </c>
      <c r="I47" s="9">
        <v>21678</v>
      </c>
      <c r="J47" s="10" t="str">
        <f t="shared" si="0"/>
        <v>insert into Salarios 1368,'Mendez','Tammy','Medellín','Administración','Docente',128000,19830311','19590508</v>
      </c>
    </row>
    <row r="48" spans="1:10">
      <c r="A48" s="5">
        <v>1369</v>
      </c>
      <c r="B48" s="6" t="s">
        <v>55</v>
      </c>
      <c r="C48" s="7" t="s">
        <v>18</v>
      </c>
      <c r="D48" s="11" t="s">
        <v>222</v>
      </c>
      <c r="E48" s="7" t="s">
        <v>210</v>
      </c>
      <c r="F48" s="7" t="s">
        <v>214</v>
      </c>
      <c r="G48" s="8">
        <v>420000</v>
      </c>
      <c r="H48" s="9">
        <v>30378</v>
      </c>
      <c r="I48" s="9">
        <v>21689</v>
      </c>
      <c r="J48" s="10" t="str">
        <f t="shared" si="0"/>
        <v>insert into Salarios 1369,'Cano','Sandra','Bogotá','Publicidad','Administrativo',420000,19830303','19590519</v>
      </c>
    </row>
    <row r="49" spans="1:10">
      <c r="A49" s="5">
        <v>1370</v>
      </c>
      <c r="B49" s="6" t="s">
        <v>39</v>
      </c>
      <c r="C49" s="7" t="s">
        <v>14</v>
      </c>
      <c r="D49" s="11" t="s">
        <v>222</v>
      </c>
      <c r="E49" s="7" t="s">
        <v>210</v>
      </c>
      <c r="F49" s="7" t="s">
        <v>217</v>
      </c>
      <c r="G49" s="8">
        <v>360000</v>
      </c>
      <c r="H49" s="9">
        <v>32108</v>
      </c>
      <c r="I49" s="9">
        <v>21693</v>
      </c>
      <c r="J49" s="10" t="str">
        <f t="shared" si="0"/>
        <v>insert into Salarios 1370,'Diaz ','Evelyn','Bogotá','Publicidad','Docente investigador',360000,19871127','19590523</v>
      </c>
    </row>
    <row r="50" spans="1:10">
      <c r="A50" s="5">
        <v>1426</v>
      </c>
      <c r="B50" s="12" t="s">
        <v>47</v>
      </c>
      <c r="C50" s="7" t="s">
        <v>137</v>
      </c>
      <c r="D50" s="7" t="s">
        <v>220</v>
      </c>
      <c r="E50" s="7" t="s">
        <v>6</v>
      </c>
      <c r="F50" s="7" t="s">
        <v>216</v>
      </c>
      <c r="G50" s="8">
        <v>560000</v>
      </c>
      <c r="H50" s="9">
        <v>28376</v>
      </c>
      <c r="I50" s="9">
        <v>24906</v>
      </c>
      <c r="J50" s="10" t="str">
        <f t="shared" si="0"/>
        <v>insert into Salarios 1426,'Rojas ','Pablo','Bucaramanga','Administración','Docente',560000,19770908','19680309</v>
      </c>
    </row>
    <row r="51" spans="1:10">
      <c r="A51" s="5">
        <v>1427</v>
      </c>
      <c r="B51" s="6" t="s">
        <v>26</v>
      </c>
      <c r="C51" s="7" t="s">
        <v>19</v>
      </c>
      <c r="D51" s="11" t="s">
        <v>222</v>
      </c>
      <c r="E51" s="7" t="s">
        <v>210</v>
      </c>
      <c r="F51" s="7" t="s">
        <v>217</v>
      </c>
      <c r="G51" s="8">
        <v>340000</v>
      </c>
      <c r="H51" s="9">
        <v>28368</v>
      </c>
      <c r="I51" s="9">
        <v>21263</v>
      </c>
      <c r="J51" s="10" t="str">
        <f t="shared" si="0"/>
        <v>insert into Salarios 1427,'Jaramillo','David','Bogotá','Publicidad','Docente investigador',340000,19770831','19580319</v>
      </c>
    </row>
    <row r="52" spans="1:10">
      <c r="A52" s="5">
        <v>1428</v>
      </c>
      <c r="B52" s="6" t="s">
        <v>97</v>
      </c>
      <c r="C52" s="7" t="s">
        <v>190</v>
      </c>
      <c r="D52" s="11" t="s">
        <v>221</v>
      </c>
      <c r="E52" s="7" t="s">
        <v>4</v>
      </c>
      <c r="F52" s="7" t="s">
        <v>216</v>
      </c>
      <c r="G52" s="8">
        <v>320000</v>
      </c>
      <c r="H52" s="9">
        <v>31728</v>
      </c>
      <c r="I52" s="9">
        <v>21267</v>
      </c>
      <c r="J52" s="10" t="str">
        <f t="shared" si="0"/>
        <v>insert into Salarios 1428,'Tamayo','Gloria','Monteria','Ingeniería','Docente',320000,19861112','19580323</v>
      </c>
    </row>
    <row r="53" spans="1:10">
      <c r="A53" s="5">
        <v>1509</v>
      </c>
      <c r="B53" s="6" t="s">
        <v>75</v>
      </c>
      <c r="C53" s="7" t="s">
        <v>173</v>
      </c>
      <c r="D53" s="11" t="s">
        <v>220</v>
      </c>
      <c r="E53" s="7" t="s">
        <v>4</v>
      </c>
      <c r="F53" s="7" t="s">
        <v>5</v>
      </c>
      <c r="G53" s="8">
        <v>135000</v>
      </c>
      <c r="H53" s="9">
        <v>31217</v>
      </c>
      <c r="I53" s="9">
        <v>22943</v>
      </c>
      <c r="J53" s="10" t="str">
        <f t="shared" si="0"/>
        <v>insert into Salarios 1509,'Serna','Pamela','Bucaramanga','Ingeniería','Aux. Administrativo',135000,19850619','19621024</v>
      </c>
    </row>
    <row r="54" spans="1:10">
      <c r="A54" s="5">
        <v>1510</v>
      </c>
      <c r="B54" s="6" t="s">
        <v>76</v>
      </c>
      <c r="C54" s="7" t="s">
        <v>15</v>
      </c>
      <c r="D54" s="11" t="s">
        <v>219</v>
      </c>
      <c r="E54" s="7" t="s">
        <v>4</v>
      </c>
      <c r="F54" s="7" t="s">
        <v>216</v>
      </c>
      <c r="G54" s="8">
        <v>480000</v>
      </c>
      <c r="H54" s="9">
        <v>31209</v>
      </c>
      <c r="I54" s="9">
        <v>22954</v>
      </c>
      <c r="J54" s="10" t="str">
        <f t="shared" si="0"/>
        <v>insert into Salarios 1510,'Marquez','Jessica','Medellín','Ingeniería','Docente',480000,19850611','19621104</v>
      </c>
    </row>
    <row r="55" spans="1:10">
      <c r="A55" s="5">
        <v>1516</v>
      </c>
      <c r="B55" s="6" t="s">
        <v>69</v>
      </c>
      <c r="C55" s="7" t="s">
        <v>166</v>
      </c>
      <c r="D55" s="7" t="s">
        <v>223</v>
      </c>
      <c r="E55" s="7" t="s">
        <v>6</v>
      </c>
      <c r="F55" s="7" t="s">
        <v>216</v>
      </c>
      <c r="G55" s="8">
        <v>450000</v>
      </c>
      <c r="H55" s="9">
        <v>31112</v>
      </c>
      <c r="I55" s="9">
        <v>23188</v>
      </c>
      <c r="J55" s="10" t="str">
        <f t="shared" si="0"/>
        <v>insert into Salarios 1516,'Fernandez','Guillermo','Palmira','Administración','Docente',450000,19850306','19630626</v>
      </c>
    </row>
    <row r="56" spans="1:10">
      <c r="A56" s="5">
        <v>1517</v>
      </c>
      <c r="B56" s="6" t="s">
        <v>70</v>
      </c>
      <c r="C56" s="7" t="s">
        <v>13</v>
      </c>
      <c r="D56" s="11" t="s">
        <v>223</v>
      </c>
      <c r="E56" s="7" t="s">
        <v>7</v>
      </c>
      <c r="F56" s="7" t="s">
        <v>5</v>
      </c>
      <c r="G56" s="8">
        <v>150000</v>
      </c>
      <c r="H56" s="9">
        <v>31104</v>
      </c>
      <c r="I56" s="9">
        <v>23199</v>
      </c>
      <c r="J56" s="10" t="str">
        <f t="shared" si="0"/>
        <v>insert into Salarios 1517,'Restrepo','Karen','Palmira','Diseño','Aux. Administrativo',150000,19850226','19630707</v>
      </c>
    </row>
    <row r="57" spans="1:10">
      <c r="A57" s="5">
        <v>1518</v>
      </c>
      <c r="B57" s="6" t="s">
        <v>72</v>
      </c>
      <c r="C57" s="7" t="s">
        <v>168</v>
      </c>
      <c r="D57" s="11" t="s">
        <v>220</v>
      </c>
      <c r="E57" s="7" t="s">
        <v>4</v>
      </c>
      <c r="F57" s="7" t="s">
        <v>216</v>
      </c>
      <c r="G57" s="8">
        <v>260000</v>
      </c>
      <c r="H57" s="9">
        <v>33042</v>
      </c>
      <c r="I57" s="9">
        <v>23203</v>
      </c>
      <c r="J57" s="10" t="str">
        <f t="shared" si="0"/>
        <v>insert into Salarios 1518,'Vasquez','Leonardo','Bucaramanga','Ingeniería','Docente',260000,19900618','19630711</v>
      </c>
    </row>
    <row r="58" spans="1:10">
      <c r="A58" s="5">
        <v>1529</v>
      </c>
      <c r="B58" s="6" t="s">
        <v>43</v>
      </c>
      <c r="C58" s="7" t="s">
        <v>133</v>
      </c>
      <c r="D58" s="11" t="s">
        <v>222</v>
      </c>
      <c r="E58" s="7" t="s">
        <v>210</v>
      </c>
      <c r="F58" s="7" t="s">
        <v>216</v>
      </c>
      <c r="G58" s="8">
        <v>320000</v>
      </c>
      <c r="H58" s="9">
        <v>31805</v>
      </c>
      <c r="I58" s="9">
        <v>24476</v>
      </c>
      <c r="J58" s="10" t="str">
        <f t="shared" si="0"/>
        <v>insert into Salarios 1529,'Gomez','Mariana','Bogotá','Publicidad','Docente',320000,19870128','19670104</v>
      </c>
    </row>
    <row r="59" spans="1:10">
      <c r="A59" s="5">
        <v>1530</v>
      </c>
      <c r="B59" s="6" t="s">
        <v>36</v>
      </c>
      <c r="C59" s="7" t="s">
        <v>138</v>
      </c>
      <c r="D59" s="7" t="s">
        <v>219</v>
      </c>
      <c r="E59" s="7" t="s">
        <v>6</v>
      </c>
      <c r="F59" s="7" t="s">
        <v>216</v>
      </c>
      <c r="G59" s="8">
        <v>146000</v>
      </c>
      <c r="H59" s="9">
        <v>33258</v>
      </c>
      <c r="I59" s="9">
        <v>24487</v>
      </c>
      <c r="J59" s="10" t="str">
        <f t="shared" si="0"/>
        <v>insert into Salarios 1530,'Ospina','Daniel','Medellín','Administración','Docente',146000,19910120','19670115</v>
      </c>
    </row>
    <row r="60" spans="1:10">
      <c r="A60" s="5">
        <v>1531</v>
      </c>
      <c r="B60" s="6" t="s">
        <v>48</v>
      </c>
      <c r="C60" s="7" t="s">
        <v>142</v>
      </c>
      <c r="D60" s="11" t="s">
        <v>221</v>
      </c>
      <c r="E60" s="7" t="s">
        <v>4</v>
      </c>
      <c r="F60" s="7" t="s">
        <v>12</v>
      </c>
      <c r="G60" s="8">
        <v>280000</v>
      </c>
      <c r="H60" s="9">
        <v>31543</v>
      </c>
      <c r="I60" s="9">
        <v>24491</v>
      </c>
      <c r="J60" s="10" t="str">
        <f t="shared" si="0"/>
        <v>insert into Salarios 1531,'Alzate','Angela','Monteria','Ingeniería','Técnico',280000,19860511','19670119</v>
      </c>
    </row>
    <row r="61" spans="1:10">
      <c r="A61" s="5">
        <v>1556</v>
      </c>
      <c r="B61" s="6" t="s">
        <v>50</v>
      </c>
      <c r="C61" s="7" t="s">
        <v>148</v>
      </c>
      <c r="D61" s="11" t="s">
        <v>219</v>
      </c>
      <c r="E61" s="7" t="s">
        <v>4</v>
      </c>
      <c r="F61" s="7" t="s">
        <v>216</v>
      </c>
      <c r="G61" s="8">
        <v>320000</v>
      </c>
      <c r="H61" s="9">
        <v>29916</v>
      </c>
      <c r="I61" s="9">
        <v>23996</v>
      </c>
      <c r="J61" s="10" t="str">
        <f t="shared" si="0"/>
        <v>insert into Salarios 1556,'Peláez','Andrés','Medellín','Ingeniería','Docente',320000,19811126','19650911</v>
      </c>
    </row>
    <row r="62" spans="1:10">
      <c r="A62" s="5">
        <v>1557</v>
      </c>
      <c r="B62" s="6" t="s">
        <v>53</v>
      </c>
      <c r="C62" s="7" t="s">
        <v>146</v>
      </c>
      <c r="D62" s="11" t="s">
        <v>219</v>
      </c>
      <c r="E62" s="7" t="s">
        <v>211</v>
      </c>
      <c r="F62" s="7" t="s">
        <v>5</v>
      </c>
      <c r="G62" s="8">
        <v>139000</v>
      </c>
      <c r="H62" s="9">
        <v>29908</v>
      </c>
      <c r="I62" s="9">
        <v>24007</v>
      </c>
      <c r="J62" s="10" t="str">
        <f t="shared" si="0"/>
        <v>insert into Salarios 1557,'Gracía','Simón','Medellín','Medicina','Aux. Administrativo',139000,19811118','19650922</v>
      </c>
    </row>
    <row r="63" spans="1:10">
      <c r="A63" s="5">
        <v>1558</v>
      </c>
      <c r="B63" s="6" t="s">
        <v>59</v>
      </c>
      <c r="C63" s="7" t="s">
        <v>153</v>
      </c>
      <c r="D63" s="7" t="s">
        <v>219</v>
      </c>
      <c r="E63" s="7" t="s">
        <v>7</v>
      </c>
      <c r="F63" s="7" t="s">
        <v>216</v>
      </c>
      <c r="G63" s="8">
        <v>230000</v>
      </c>
      <c r="H63" s="9">
        <v>30240</v>
      </c>
      <c r="I63" s="9">
        <v>24011</v>
      </c>
      <c r="J63" s="10" t="str">
        <f t="shared" si="0"/>
        <v>insert into Salarios 1558,'Marulanda','Sofia','Medellín','Diseño','Docente',230000,19821016','19650926</v>
      </c>
    </row>
    <row r="64" spans="1:10">
      <c r="A64" s="5">
        <v>1572</v>
      </c>
      <c r="B64" s="6" t="s">
        <v>90</v>
      </c>
      <c r="C64" s="7" t="s">
        <v>184</v>
      </c>
      <c r="D64" s="11" t="s">
        <v>219</v>
      </c>
      <c r="E64" s="7" t="s">
        <v>211</v>
      </c>
      <c r="F64" s="7" t="s">
        <v>216</v>
      </c>
      <c r="G64" s="8">
        <v>360000</v>
      </c>
      <c r="H64" s="9">
        <v>32339</v>
      </c>
      <c r="I64" s="9">
        <v>22056</v>
      </c>
      <c r="J64" s="10" t="str">
        <f t="shared" si="0"/>
        <v>insert into Salarios 1572,'Villamizar','Lina','Medellín','Medicina','Docente',360000,19880715','19600520</v>
      </c>
    </row>
    <row r="65" spans="1:10">
      <c r="A65" s="5">
        <v>1573</v>
      </c>
      <c r="B65" s="6" t="s">
        <v>85</v>
      </c>
      <c r="C65" s="7" t="s">
        <v>179</v>
      </c>
      <c r="D65" s="7" t="s">
        <v>223</v>
      </c>
      <c r="E65" s="7" t="s">
        <v>6</v>
      </c>
      <c r="F65" s="7" t="s">
        <v>5</v>
      </c>
      <c r="G65" s="8">
        <v>150000</v>
      </c>
      <c r="H65" s="9">
        <v>32331</v>
      </c>
      <c r="I65" s="9">
        <v>22067</v>
      </c>
      <c r="J65" s="10" t="str">
        <f t="shared" si="0"/>
        <v>insert into Salarios 1573,'De santis','Marcela','Palmira','Administración','Aux. Administrativo',150000,19880707','19600531</v>
      </c>
    </row>
    <row r="66" spans="1:10">
      <c r="A66" s="5">
        <v>1574</v>
      </c>
      <c r="B66" s="6" t="s">
        <v>88</v>
      </c>
      <c r="C66" s="7" t="s">
        <v>182</v>
      </c>
      <c r="D66" s="11" t="s">
        <v>219</v>
      </c>
      <c r="E66" s="7" t="s">
        <v>4</v>
      </c>
      <c r="F66" s="7" t="s">
        <v>216</v>
      </c>
      <c r="G66" s="8">
        <v>320000</v>
      </c>
      <c r="H66" s="9">
        <v>31452</v>
      </c>
      <c r="I66" s="9">
        <v>22071</v>
      </c>
      <c r="J66" s="10" t="str">
        <f t="shared" si="0"/>
        <v>insert into Salarios 1574,'Rico','Samuel','Medellín','Ingeniería','Docente',320000,19860209','19600604</v>
      </c>
    </row>
    <row r="67" spans="1:10">
      <c r="A67" s="5">
        <v>1656</v>
      </c>
      <c r="B67" s="6" t="s">
        <v>29</v>
      </c>
      <c r="C67" s="7" t="s">
        <v>170</v>
      </c>
      <c r="D67" s="11" t="s">
        <v>219</v>
      </c>
      <c r="E67" s="7" t="s">
        <v>7</v>
      </c>
      <c r="F67" s="7" t="s">
        <v>214</v>
      </c>
      <c r="G67" s="8">
        <v>250000</v>
      </c>
      <c r="H67" s="9">
        <v>32125</v>
      </c>
      <c r="I67" s="9">
        <v>23283</v>
      </c>
      <c r="J67" s="10" t="str">
        <f t="shared" ref="J67:J115" si="1">+"insert into Salarios "&amp;A67&amp;",'"&amp;B67&amp;"','"&amp;C67&amp;"','"&amp;D67&amp;"','"&amp;E67&amp;"','"&amp;F67&amp;"',"&amp;G67&amp;","&amp;TEXT(H67,"yyyymmdd")&amp;"','"&amp;TEXT(I67,"yyyymmdd")</f>
        <v>insert into Salarios 1656,'Arango','Tatiana','Medellín','Diseño','Administrativo',250000,19871214','19630929</v>
      </c>
    </row>
    <row r="68" spans="1:10">
      <c r="A68" s="5">
        <v>1657</v>
      </c>
      <c r="B68" s="6" t="s">
        <v>31</v>
      </c>
      <c r="C68" s="7" t="s">
        <v>165</v>
      </c>
      <c r="D68" s="11" t="s">
        <v>223</v>
      </c>
      <c r="E68" s="7" t="s">
        <v>6</v>
      </c>
      <c r="F68" s="7" t="s">
        <v>216</v>
      </c>
      <c r="G68" s="8">
        <v>320000</v>
      </c>
      <c r="H68" s="9">
        <v>32117</v>
      </c>
      <c r="I68" s="9">
        <v>23294</v>
      </c>
      <c r="J68" s="10" t="str">
        <f t="shared" si="1"/>
        <v>insert into Salarios 1657,'Carmona','Jose','Palmira','Administración','Docente',320000,19871206','19631010</v>
      </c>
    </row>
    <row r="69" spans="1:10">
      <c r="A69" s="5">
        <v>1658</v>
      </c>
      <c r="B69" s="6" t="s">
        <v>71</v>
      </c>
      <c r="C69" s="7" t="s">
        <v>167</v>
      </c>
      <c r="D69" s="11" t="s">
        <v>223</v>
      </c>
      <c r="E69" s="7" t="s">
        <v>6</v>
      </c>
      <c r="F69" s="7" t="s">
        <v>216</v>
      </c>
      <c r="G69" s="8">
        <v>320000</v>
      </c>
      <c r="H69" s="9">
        <v>32300</v>
      </c>
      <c r="I69" s="9">
        <v>23298</v>
      </c>
      <c r="J69" s="10" t="str">
        <f t="shared" si="1"/>
        <v>insert into Salarios 1658,'Franco','Daniela','Palmira','Administración','Docente',320000,19880606','19631014</v>
      </c>
    </row>
    <row r="70" spans="1:10">
      <c r="A70" s="5">
        <v>1673</v>
      </c>
      <c r="B70" s="6" t="s">
        <v>74</v>
      </c>
      <c r="C70" s="7" t="s">
        <v>172</v>
      </c>
      <c r="D70" s="7" t="s">
        <v>220</v>
      </c>
      <c r="E70" s="7" t="s">
        <v>4</v>
      </c>
      <c r="F70" s="7" t="s">
        <v>216</v>
      </c>
      <c r="G70" s="8">
        <v>135000</v>
      </c>
      <c r="H70" s="9">
        <v>32979</v>
      </c>
      <c r="I70" s="9">
        <v>22890</v>
      </c>
      <c r="J70" s="10" t="str">
        <f t="shared" si="1"/>
        <v>insert into Salarios 1673,'Zapata','Stepania','Bucaramanga','Ingeniería','Docente',135000,19900416','19620901</v>
      </c>
    </row>
    <row r="71" spans="1:10">
      <c r="A71" s="5">
        <v>1674</v>
      </c>
      <c r="B71" s="6" t="s">
        <v>62</v>
      </c>
      <c r="C71" s="7" t="s">
        <v>157</v>
      </c>
      <c r="D71" s="7" t="s">
        <v>223</v>
      </c>
      <c r="E71" s="7" t="s">
        <v>6</v>
      </c>
      <c r="F71" s="7" t="s">
        <v>216</v>
      </c>
      <c r="G71" s="8">
        <v>320000</v>
      </c>
      <c r="H71" s="9">
        <v>33688</v>
      </c>
      <c r="I71" s="9">
        <v>23393</v>
      </c>
      <c r="J71" s="10" t="str">
        <f t="shared" si="1"/>
        <v>insert into Salarios 1674,'Villegas','Estefania','Palmira','Administración','Docente',320000,19920325','19640117</v>
      </c>
    </row>
    <row r="72" spans="1:10">
      <c r="A72" s="5">
        <v>1674</v>
      </c>
      <c r="B72" s="6" t="s">
        <v>80</v>
      </c>
      <c r="C72" s="7" t="s">
        <v>19</v>
      </c>
      <c r="D72" s="11" t="s">
        <v>223</v>
      </c>
      <c r="E72" s="7" t="s">
        <v>7</v>
      </c>
      <c r="F72" s="7" t="s">
        <v>216</v>
      </c>
      <c r="G72" s="8">
        <v>320000</v>
      </c>
      <c r="H72" s="9">
        <v>32971</v>
      </c>
      <c r="I72" s="9">
        <v>22901</v>
      </c>
      <c r="J72" s="10" t="str">
        <f t="shared" si="1"/>
        <v>insert into Salarios 1674,'Lemus','David','Palmira','Diseño','Docente',320000,19900408','19620912</v>
      </c>
    </row>
    <row r="73" spans="1:10">
      <c r="A73" s="5">
        <v>1675</v>
      </c>
      <c r="B73" s="12" t="s">
        <v>40</v>
      </c>
      <c r="C73" s="7" t="s">
        <v>134</v>
      </c>
      <c r="D73" s="7" t="s">
        <v>221</v>
      </c>
      <c r="E73" s="7" t="s">
        <v>212</v>
      </c>
      <c r="F73" s="7" t="s">
        <v>216</v>
      </c>
      <c r="G73" s="8">
        <v>650000</v>
      </c>
      <c r="H73" s="9">
        <v>29885</v>
      </c>
      <c r="I73" s="9">
        <v>25447</v>
      </c>
      <c r="J73" s="10" t="str">
        <f t="shared" si="1"/>
        <v>insert into Salarios 1675,'Zea ','Jorge','Monteria','Comunicación','Docente',650000,19811026','19690901</v>
      </c>
    </row>
    <row r="74" spans="1:10">
      <c r="A74" s="5">
        <v>1675</v>
      </c>
      <c r="B74" s="6" t="s">
        <v>64</v>
      </c>
      <c r="C74" s="7" t="s">
        <v>159</v>
      </c>
      <c r="D74" s="11" t="s">
        <v>219</v>
      </c>
      <c r="E74" s="7" t="s">
        <v>6</v>
      </c>
      <c r="F74" s="7" t="s">
        <v>216</v>
      </c>
      <c r="G74" s="8">
        <v>135000</v>
      </c>
      <c r="H74" s="9">
        <v>33680</v>
      </c>
      <c r="I74" s="9">
        <v>23404</v>
      </c>
      <c r="J74" s="10" t="str">
        <f t="shared" si="1"/>
        <v>insert into Salarios 1675,'Melano','Luis','Medellín','Administración','Docente',135000,19920317','19640128</v>
      </c>
    </row>
    <row r="75" spans="1:10">
      <c r="A75" s="5">
        <v>1676</v>
      </c>
      <c r="B75" s="6" t="s">
        <v>31</v>
      </c>
      <c r="C75" s="7" t="s">
        <v>128</v>
      </c>
      <c r="D75" s="11" t="s">
        <v>219</v>
      </c>
      <c r="E75" s="7" t="s">
        <v>6</v>
      </c>
      <c r="F75" s="7" t="s">
        <v>216</v>
      </c>
      <c r="G75" s="8">
        <v>150000</v>
      </c>
      <c r="H75" s="9">
        <v>29877</v>
      </c>
      <c r="I75" s="9">
        <v>25458</v>
      </c>
      <c r="J75" s="10" t="str">
        <f t="shared" si="1"/>
        <v>insert into Salarios 1676,'Carmona','Sebastian','Medellín','Administración','Docente',150000,19811018','19690912</v>
      </c>
    </row>
    <row r="76" spans="1:10">
      <c r="A76" s="5">
        <v>1677</v>
      </c>
      <c r="B76" s="12" t="s">
        <v>41</v>
      </c>
      <c r="C76" s="7" t="s">
        <v>125</v>
      </c>
      <c r="D76" s="11" t="s">
        <v>222</v>
      </c>
      <c r="E76" s="7" t="s">
        <v>210</v>
      </c>
      <c r="F76" s="7" t="s">
        <v>217</v>
      </c>
      <c r="G76" s="8">
        <v>370000</v>
      </c>
      <c r="H76" s="9">
        <v>32087</v>
      </c>
      <c r="I76" s="9">
        <v>25462</v>
      </c>
      <c r="J76" s="10" t="str">
        <f t="shared" si="1"/>
        <v>insert into Salarios 1677,'Hernandez ','Juan','Bogotá','Publicidad','Docente investigador',370000,19871106','19690916</v>
      </c>
    </row>
    <row r="77" spans="1:10">
      <c r="A77" s="5">
        <v>1695</v>
      </c>
      <c r="B77" s="6" t="s">
        <v>86</v>
      </c>
      <c r="C77" s="7" t="s">
        <v>180</v>
      </c>
      <c r="D77" s="11" t="s">
        <v>223</v>
      </c>
      <c r="E77" s="7" t="s">
        <v>7</v>
      </c>
      <c r="F77" s="7" t="s">
        <v>216</v>
      </c>
      <c r="G77" s="8">
        <v>320000</v>
      </c>
      <c r="H77" s="9">
        <v>30975</v>
      </c>
      <c r="I77" s="9">
        <v>21920</v>
      </c>
      <c r="J77" s="10" t="str">
        <f t="shared" si="1"/>
        <v>insert into Salarios 1695,'Berrio','Camilo','Palmira','Diseño','Docente',320000,19841020','19600105</v>
      </c>
    </row>
    <row r="78" spans="1:10">
      <c r="A78" s="5">
        <v>1696</v>
      </c>
      <c r="B78" s="6" t="s">
        <v>119</v>
      </c>
      <c r="C78" s="7" t="s">
        <v>22</v>
      </c>
      <c r="D78" s="11" t="s">
        <v>222</v>
      </c>
      <c r="E78" s="7" t="s">
        <v>224</v>
      </c>
      <c r="F78" s="7" t="s">
        <v>216</v>
      </c>
      <c r="G78" s="8">
        <v>320000</v>
      </c>
      <c r="H78" s="9">
        <v>30967</v>
      </c>
      <c r="I78" s="9">
        <v>14626</v>
      </c>
      <c r="J78" s="10" t="str">
        <f t="shared" si="1"/>
        <v>insert into Salarios 1696,'Higuita','Cathy','Bogotá','Derecho','Docente',320000,19841012','19400116</v>
      </c>
    </row>
    <row r="79" spans="1:10">
      <c r="A79" s="5">
        <v>1723</v>
      </c>
      <c r="B79" s="6" t="s">
        <v>54</v>
      </c>
      <c r="C79" s="7" t="s">
        <v>147</v>
      </c>
      <c r="D79" s="11" t="s">
        <v>221</v>
      </c>
      <c r="E79" s="7" t="s">
        <v>4</v>
      </c>
      <c r="F79" s="7" t="s">
        <v>5</v>
      </c>
      <c r="G79" s="8">
        <v>135000</v>
      </c>
      <c r="H79" s="9">
        <v>33091</v>
      </c>
      <c r="I79" s="9">
        <v>23872</v>
      </c>
      <c r="J79" s="10" t="str">
        <f t="shared" si="1"/>
        <v>insert into Salarios 1723,'Giraldo','Esteban','Monteria','Ingeniería','Aux. Administrativo',135000,19900806','19650510</v>
      </c>
    </row>
    <row r="80" spans="1:10">
      <c r="A80" s="5">
        <v>1724</v>
      </c>
      <c r="B80" s="6" t="s">
        <v>107</v>
      </c>
      <c r="C80" s="7" t="s">
        <v>10</v>
      </c>
      <c r="D80" s="11" t="s">
        <v>219</v>
      </c>
      <c r="E80" s="7" t="s">
        <v>7</v>
      </c>
      <c r="F80" s="7" t="s">
        <v>216</v>
      </c>
      <c r="G80" s="8">
        <v>230000</v>
      </c>
      <c r="H80" s="9">
        <v>28531</v>
      </c>
      <c r="I80" s="9">
        <v>19866</v>
      </c>
      <c r="J80" s="10" t="str">
        <f t="shared" si="1"/>
        <v>insert into Salarios 1724,'Guerrero','Alexandra','Medellín','Diseño','Docente',230000,19780210','19540522</v>
      </c>
    </row>
    <row r="81" spans="1:10">
      <c r="A81" s="5">
        <v>1724</v>
      </c>
      <c r="B81" s="6" t="s">
        <v>58</v>
      </c>
      <c r="C81" s="7" t="s">
        <v>152</v>
      </c>
      <c r="D81" s="11" t="s">
        <v>219</v>
      </c>
      <c r="E81" s="7" t="s">
        <v>7</v>
      </c>
      <c r="F81" s="7" t="s">
        <v>214</v>
      </c>
      <c r="G81" s="8">
        <v>296000</v>
      </c>
      <c r="H81" s="9">
        <v>33083</v>
      </c>
      <c r="I81" s="9">
        <v>23883</v>
      </c>
      <c r="J81" s="10" t="str">
        <f t="shared" si="1"/>
        <v>insert into Salarios 1724,'Cock','Cristina','Medellín','Diseño','Administrativo',296000,19900729','19650521</v>
      </c>
    </row>
    <row r="82" spans="1:10">
      <c r="A82" s="5">
        <v>1725</v>
      </c>
      <c r="B82" s="6" t="s">
        <v>25</v>
      </c>
      <c r="C82" s="7" t="s">
        <v>202</v>
      </c>
      <c r="D82" s="7" t="s">
        <v>221</v>
      </c>
      <c r="E82" s="7" t="s">
        <v>212</v>
      </c>
      <c r="F82" s="7" t="s">
        <v>216</v>
      </c>
      <c r="G82" s="8">
        <v>560000</v>
      </c>
      <c r="H82" s="9">
        <v>28523</v>
      </c>
      <c r="I82" s="9">
        <v>19877</v>
      </c>
      <c r="J82" s="10" t="str">
        <f t="shared" si="1"/>
        <v>insert into Salarios 1725,'Posada','Sergio','Monteria','Comunicación','Docente',560000,19780202','19540602</v>
      </c>
    </row>
    <row r="83" spans="1:10">
      <c r="A83" s="5">
        <v>1725</v>
      </c>
      <c r="B83" s="6" t="s">
        <v>76</v>
      </c>
      <c r="C83" s="7" t="s">
        <v>195</v>
      </c>
      <c r="D83" s="11" t="s">
        <v>220</v>
      </c>
      <c r="E83" s="7" t="s">
        <v>6</v>
      </c>
      <c r="F83" s="7" t="s">
        <v>214</v>
      </c>
      <c r="G83" s="8">
        <v>560000</v>
      </c>
      <c r="H83" s="9">
        <v>28533</v>
      </c>
      <c r="I83" s="9">
        <v>20235</v>
      </c>
      <c r="J83" s="10" t="str">
        <f t="shared" si="1"/>
        <v>insert into Salarios 1725,'Marquez','Isabella','Bucaramanga','Administración','Administrativo',560000,19780212','19550526</v>
      </c>
    </row>
    <row r="84" spans="1:10">
      <c r="A84" s="5">
        <v>1758</v>
      </c>
      <c r="B84" s="6" t="s">
        <v>73</v>
      </c>
      <c r="C84" s="7" t="s">
        <v>171</v>
      </c>
      <c r="D84" s="11" t="s">
        <v>219</v>
      </c>
      <c r="E84" s="7" t="s">
        <v>211</v>
      </c>
      <c r="F84" s="7" t="s">
        <v>12</v>
      </c>
      <c r="G84" s="8">
        <v>190000</v>
      </c>
      <c r="H84" s="9">
        <v>30028</v>
      </c>
      <c r="I84" s="9">
        <v>22942</v>
      </c>
      <c r="J84" s="10" t="str">
        <f t="shared" si="1"/>
        <v>insert into Salarios 1758,'Uribe','Melisa','Medellín','Medicina','Técnico',190000,19820318','19621023</v>
      </c>
    </row>
    <row r="85" spans="1:10">
      <c r="A85" s="5">
        <v>1759</v>
      </c>
      <c r="B85" s="6" t="s">
        <v>29</v>
      </c>
      <c r="C85" s="7" t="s">
        <v>174</v>
      </c>
      <c r="D85" s="11" t="s">
        <v>222</v>
      </c>
      <c r="E85" s="7" t="s">
        <v>224</v>
      </c>
      <c r="F85" s="7" t="s">
        <v>216</v>
      </c>
      <c r="G85" s="8">
        <v>470000</v>
      </c>
      <c r="H85" s="9">
        <v>30020</v>
      </c>
      <c r="I85" s="9">
        <v>22953</v>
      </c>
      <c r="J85" s="10" t="str">
        <f t="shared" si="1"/>
        <v>insert into Salarios 1759,'Arango','Mauricio','Bogotá','Derecho','Docente',470000,19820310','19621103</v>
      </c>
    </row>
    <row r="86" spans="1:10">
      <c r="A86" s="5">
        <v>1792</v>
      </c>
      <c r="B86" s="12" t="s">
        <v>45</v>
      </c>
      <c r="C86" s="7" t="s">
        <v>124</v>
      </c>
      <c r="D86" s="7" t="s">
        <v>219</v>
      </c>
      <c r="E86" s="7" t="s">
        <v>7</v>
      </c>
      <c r="F86" s="7" t="s">
        <v>12</v>
      </c>
      <c r="G86" s="8">
        <v>200000</v>
      </c>
      <c r="H86" s="9">
        <v>33231</v>
      </c>
      <c r="I86" s="9">
        <v>25114</v>
      </c>
      <c r="J86" s="10" t="str">
        <f t="shared" si="1"/>
        <v>insert into Salarios 1792,'Arango ','Monica','Medellín','Diseño','Técnico',200000,19901224','19681003</v>
      </c>
    </row>
    <row r="87" spans="1:10">
      <c r="A87" s="5">
        <v>1793</v>
      </c>
      <c r="B87" s="12" t="s">
        <v>34</v>
      </c>
      <c r="C87" s="7" t="s">
        <v>135</v>
      </c>
      <c r="D87" s="11" t="s">
        <v>220</v>
      </c>
      <c r="E87" s="7" t="s">
        <v>6</v>
      </c>
      <c r="F87" s="7" t="s">
        <v>216</v>
      </c>
      <c r="G87" s="8">
        <v>135000</v>
      </c>
      <c r="H87" s="9">
        <v>33223</v>
      </c>
      <c r="I87" s="9">
        <v>25125</v>
      </c>
      <c r="J87" s="10" t="str">
        <f t="shared" si="1"/>
        <v>insert into Salarios 1793,'Betancur','Gonzalo','Bucaramanga','Administración','Docente',135000,19901216','19681014</v>
      </c>
    </row>
    <row r="88" spans="1:10">
      <c r="A88" s="5">
        <v>1794</v>
      </c>
      <c r="B88" s="12" t="s">
        <v>46</v>
      </c>
      <c r="C88" s="7" t="s">
        <v>136</v>
      </c>
      <c r="D88" s="7" t="s">
        <v>219</v>
      </c>
      <c r="E88" s="7" t="s">
        <v>7</v>
      </c>
      <c r="F88" s="7" t="s">
        <v>216</v>
      </c>
      <c r="G88" s="8">
        <v>230000</v>
      </c>
      <c r="H88" s="9">
        <v>31034</v>
      </c>
      <c r="I88" s="9">
        <v>25129</v>
      </c>
      <c r="J88" s="10" t="str">
        <f t="shared" si="1"/>
        <v>insert into Salarios 1794,'Rodríguez ','Ana Maria','Medellín','Diseño','Docente',230000,19841218','19681018</v>
      </c>
    </row>
    <row r="89" spans="1:10">
      <c r="A89" s="5">
        <v>1814</v>
      </c>
      <c r="B89" s="12" t="s">
        <v>38</v>
      </c>
      <c r="C89" s="7" t="s">
        <v>132</v>
      </c>
      <c r="D89" s="11" t="s">
        <v>221</v>
      </c>
      <c r="E89" s="7" t="s">
        <v>4</v>
      </c>
      <c r="F89" s="7" t="s">
        <v>216</v>
      </c>
      <c r="G89" s="8">
        <v>320000</v>
      </c>
      <c r="H89" s="9">
        <v>32571</v>
      </c>
      <c r="I89" s="9">
        <v>25432</v>
      </c>
      <c r="J89" s="10" t="str">
        <f t="shared" si="1"/>
        <v>insert into Salarios 1814,'Carmona ','Andrea','Monteria','Ingeniería','Docente',320000,19890304','19690817</v>
      </c>
    </row>
    <row r="90" spans="1:10">
      <c r="A90" s="5">
        <v>1815</v>
      </c>
      <c r="B90" s="6" t="s">
        <v>95</v>
      </c>
      <c r="C90" s="7" t="s">
        <v>188</v>
      </c>
      <c r="D90" s="11" t="s">
        <v>219</v>
      </c>
      <c r="E90" s="7" t="s">
        <v>4</v>
      </c>
      <c r="F90" s="7" t="s">
        <v>214</v>
      </c>
      <c r="G90" s="8">
        <v>560000</v>
      </c>
      <c r="H90" s="9">
        <v>29276</v>
      </c>
      <c r="I90" s="9">
        <v>21790</v>
      </c>
      <c r="J90" s="10" t="str">
        <f t="shared" si="1"/>
        <v>insert into Salarios 1815,'Caro','Diana','Medellín','Ingeniería','Administrativo',560000,19800225','19590828</v>
      </c>
    </row>
    <row r="91" spans="1:10">
      <c r="A91" s="5">
        <v>1816</v>
      </c>
      <c r="B91" s="12" t="s">
        <v>33</v>
      </c>
      <c r="C91" s="7" t="s">
        <v>131</v>
      </c>
      <c r="D91" s="11" t="s">
        <v>221</v>
      </c>
      <c r="E91" s="7" t="s">
        <v>4</v>
      </c>
      <c r="F91" s="7" t="s">
        <v>5</v>
      </c>
      <c r="G91" s="8">
        <v>160000</v>
      </c>
      <c r="H91" s="9">
        <v>33062</v>
      </c>
      <c r="I91" s="9">
        <v>25447</v>
      </c>
      <c r="J91" s="10" t="str">
        <f t="shared" si="1"/>
        <v>insert into Salarios 1816,'Simanca','Alejandro','Monteria','Ingeniería','Aux. Administrativo',160000,19900708','19690901</v>
      </c>
    </row>
    <row r="92" spans="1:10">
      <c r="A92" s="5">
        <v>1906</v>
      </c>
      <c r="B92" s="6" t="s">
        <v>91</v>
      </c>
      <c r="C92" s="7" t="s">
        <v>185</v>
      </c>
      <c r="D92" s="11" t="s">
        <v>219</v>
      </c>
      <c r="E92" s="7" t="s">
        <v>7</v>
      </c>
      <c r="F92" s="7" t="s">
        <v>5</v>
      </c>
      <c r="G92" s="8">
        <v>135000</v>
      </c>
      <c r="H92" s="9">
        <v>32779</v>
      </c>
      <c r="I92" s="9">
        <v>22161</v>
      </c>
      <c r="J92" s="10" t="str">
        <f t="shared" si="1"/>
        <v>insert into Salarios 1906,'Toledo','Roberta','Medellín','Diseño','Aux. Administrativo',135000,19890928','19600902</v>
      </c>
    </row>
    <row r="93" spans="1:10">
      <c r="A93" s="5">
        <v>1907</v>
      </c>
      <c r="B93" s="6" t="s">
        <v>92</v>
      </c>
      <c r="C93" s="7" t="s">
        <v>186</v>
      </c>
      <c r="D93" s="11" t="s">
        <v>219</v>
      </c>
      <c r="E93" s="7" t="s">
        <v>7</v>
      </c>
      <c r="F93" s="7" t="s">
        <v>214</v>
      </c>
      <c r="G93" s="8">
        <v>260000</v>
      </c>
      <c r="H93" s="9">
        <v>32771</v>
      </c>
      <c r="I93" s="9">
        <v>22172</v>
      </c>
      <c r="J93" s="10" t="str">
        <f t="shared" si="1"/>
        <v>insert into Salarios 1907,'Acevedo','Melina','Medellín','Diseño','Administrativo',260000,19890920','19600913</v>
      </c>
    </row>
    <row r="94" spans="1:10">
      <c r="A94" s="5">
        <v>1908</v>
      </c>
      <c r="B94" s="6" t="s">
        <v>96</v>
      </c>
      <c r="C94" s="7" t="s">
        <v>189</v>
      </c>
      <c r="D94" s="11" t="s">
        <v>219</v>
      </c>
      <c r="E94" s="7" t="s">
        <v>6</v>
      </c>
      <c r="F94" s="7" t="s">
        <v>214</v>
      </c>
      <c r="G94" s="8">
        <v>560000</v>
      </c>
      <c r="H94" s="9">
        <v>30817</v>
      </c>
      <c r="I94" s="9">
        <v>21449</v>
      </c>
      <c r="J94" s="10" t="str">
        <f t="shared" si="1"/>
        <v>insert into Salarios 1908,'Diez','Patricia','Medellín','Administración','Administrativo',560000,19840515','19580921</v>
      </c>
    </row>
    <row r="95" spans="1:10">
      <c r="A95" s="5">
        <v>1922</v>
      </c>
      <c r="B95" s="6" t="s">
        <v>83</v>
      </c>
      <c r="C95" s="7" t="s">
        <v>16</v>
      </c>
      <c r="D95" s="11" t="s">
        <v>220</v>
      </c>
      <c r="E95" s="7" t="s">
        <v>4</v>
      </c>
      <c r="F95" s="7" t="s">
        <v>216</v>
      </c>
      <c r="G95" s="8">
        <v>210000</v>
      </c>
      <c r="H95" s="9">
        <v>31751</v>
      </c>
      <c r="I95" s="9">
        <v>22336</v>
      </c>
      <c r="J95" s="10" t="str">
        <f t="shared" si="1"/>
        <v>insert into Salarios 1922,'Henao','Barbara','Bucaramanga','Ingeniería','Docente',210000,19861205','19610224</v>
      </c>
    </row>
    <row r="96" spans="1:10">
      <c r="A96" s="5">
        <v>1923</v>
      </c>
      <c r="B96" s="6" t="s">
        <v>84</v>
      </c>
      <c r="C96" s="7" t="s">
        <v>11</v>
      </c>
      <c r="D96" s="11" t="s">
        <v>219</v>
      </c>
      <c r="E96" s="7" t="s">
        <v>7</v>
      </c>
      <c r="F96" s="7" t="s">
        <v>216</v>
      </c>
      <c r="G96" s="8">
        <v>230000</v>
      </c>
      <c r="H96" s="9">
        <v>31743</v>
      </c>
      <c r="I96" s="9">
        <v>22347</v>
      </c>
      <c r="J96" s="10" t="str">
        <f t="shared" si="1"/>
        <v>insert into Salarios 1923,'Guerra','Lisa','Medellín','Diseño','Docente',230000,19861127','19610307</v>
      </c>
    </row>
    <row r="97" spans="1:10">
      <c r="A97" s="5">
        <v>1931</v>
      </c>
      <c r="B97" s="6" t="s">
        <v>29</v>
      </c>
      <c r="C97" s="7" t="s">
        <v>126</v>
      </c>
      <c r="D97" s="11" t="s">
        <v>219</v>
      </c>
      <c r="E97" s="7" t="s">
        <v>6</v>
      </c>
      <c r="F97" s="7" t="s">
        <v>214</v>
      </c>
      <c r="G97" s="8">
        <v>256000</v>
      </c>
      <c r="H97" s="9">
        <v>32679</v>
      </c>
      <c r="I97" s="9">
        <v>25351</v>
      </c>
      <c r="J97" s="10" t="str">
        <f t="shared" si="1"/>
        <v>insert into Salarios 1931,'Arango','Felipe','Medellín','Administración','Administrativo',256000,19890620','19690528</v>
      </c>
    </row>
    <row r="98" spans="1:10">
      <c r="A98" s="5">
        <v>1932</v>
      </c>
      <c r="B98" s="6" t="s">
        <v>114</v>
      </c>
      <c r="C98" s="7" t="s">
        <v>169</v>
      </c>
      <c r="D98" s="11" t="s">
        <v>219</v>
      </c>
      <c r="E98" s="7" t="s">
        <v>6</v>
      </c>
      <c r="F98" s="7" t="s">
        <v>214</v>
      </c>
      <c r="G98" s="8">
        <v>240000</v>
      </c>
      <c r="H98" s="9">
        <v>32671</v>
      </c>
      <c r="I98" s="9">
        <v>18057</v>
      </c>
      <c r="J98" s="10" t="str">
        <f t="shared" si="1"/>
        <v>insert into Salarios 1932,'Garces','Elena','Medellín','Administración','Administrativo',240000,19890612','19490608</v>
      </c>
    </row>
    <row r="99" spans="1:10">
      <c r="A99" s="5">
        <v>1933</v>
      </c>
      <c r="B99" s="6" t="s">
        <v>115</v>
      </c>
      <c r="C99" s="7" t="s">
        <v>20</v>
      </c>
      <c r="D99" s="11" t="s">
        <v>219</v>
      </c>
      <c r="E99" s="7" t="s">
        <v>4</v>
      </c>
      <c r="F99" s="7" t="s">
        <v>216</v>
      </c>
      <c r="G99" s="8">
        <v>320000</v>
      </c>
      <c r="H99" s="9">
        <v>30689</v>
      </c>
      <c r="I99" s="9">
        <v>18061</v>
      </c>
      <c r="J99" s="10" t="str">
        <f t="shared" si="1"/>
        <v>insert into Salarios 1933,'Sanchez','Miguel','Medellín','Ingeniería','Docente',320000,19840108','19490612</v>
      </c>
    </row>
    <row r="100" spans="1:10">
      <c r="A100" s="5">
        <v>1949</v>
      </c>
      <c r="B100" s="6" t="s">
        <v>111</v>
      </c>
      <c r="C100" s="7" t="s">
        <v>205</v>
      </c>
      <c r="D100" s="7" t="s">
        <v>219</v>
      </c>
      <c r="E100" s="7" t="s">
        <v>7</v>
      </c>
      <c r="F100" s="7" t="s">
        <v>216</v>
      </c>
      <c r="G100" s="8">
        <v>410000</v>
      </c>
      <c r="H100" s="9">
        <v>29871</v>
      </c>
      <c r="I100" s="9">
        <v>18685</v>
      </c>
      <c r="J100" s="10" t="str">
        <f t="shared" si="1"/>
        <v>insert into Salarios 1949,'Palacio','Paula','Medellín','Diseño','Docente',410000,19811012','19510226</v>
      </c>
    </row>
    <row r="101" spans="1:10">
      <c r="A101" s="5">
        <v>1950</v>
      </c>
      <c r="B101" s="6" t="s">
        <v>110</v>
      </c>
      <c r="C101" s="7" t="s">
        <v>158</v>
      </c>
      <c r="D101" s="11" t="s">
        <v>219</v>
      </c>
      <c r="E101" s="7" t="s">
        <v>7</v>
      </c>
      <c r="F101" s="7" t="s">
        <v>216</v>
      </c>
      <c r="G101" s="8">
        <v>490000</v>
      </c>
      <c r="H101" s="9">
        <v>29863</v>
      </c>
      <c r="I101" s="9">
        <v>18696</v>
      </c>
      <c r="J101" s="10" t="str">
        <f t="shared" si="1"/>
        <v>insert into Salarios 1950,'Granda','Luisa','Medellín','Diseño','Docente',490000,19811004','19510309</v>
      </c>
    </row>
    <row r="102" spans="1:10">
      <c r="A102" s="5">
        <v>1960</v>
      </c>
      <c r="B102" s="6" t="s">
        <v>51</v>
      </c>
      <c r="C102" s="7" t="s">
        <v>126</v>
      </c>
      <c r="D102" s="11" t="s">
        <v>219</v>
      </c>
      <c r="E102" s="7" t="s">
        <v>6</v>
      </c>
      <c r="F102" s="7" t="s">
        <v>5</v>
      </c>
      <c r="G102" s="8">
        <v>135000</v>
      </c>
      <c r="H102" s="9">
        <v>31729</v>
      </c>
      <c r="I102" s="9">
        <v>23823</v>
      </c>
      <c r="J102" s="10" t="str">
        <f t="shared" si="1"/>
        <v>insert into Salarios 1960,'Girando','Felipe','Medellín','Administración','Aux. Administrativo',135000,19861113','19650322</v>
      </c>
    </row>
    <row r="103" spans="1:10">
      <c r="A103" s="5">
        <v>1961</v>
      </c>
      <c r="B103" s="6" t="s">
        <v>26</v>
      </c>
      <c r="C103" s="7" t="s">
        <v>127</v>
      </c>
      <c r="D103" s="11" t="s">
        <v>219</v>
      </c>
      <c r="E103" s="7" t="s">
        <v>6</v>
      </c>
      <c r="F103" s="7" t="s">
        <v>216</v>
      </c>
      <c r="G103" s="8">
        <v>135000</v>
      </c>
      <c r="H103" s="9">
        <v>31721</v>
      </c>
      <c r="I103" s="9">
        <v>23834</v>
      </c>
      <c r="J103" s="10" t="str">
        <f t="shared" si="1"/>
        <v>insert into Salarios 1961,'Jaramillo','Santiago','Medellín','Administración','Docente',135000,19861105','19650402</v>
      </c>
    </row>
    <row r="104" spans="1:10">
      <c r="A104" s="5">
        <v>1962</v>
      </c>
      <c r="B104" s="6" t="s">
        <v>117</v>
      </c>
      <c r="C104" s="7" t="s">
        <v>21</v>
      </c>
      <c r="D104" s="11" t="s">
        <v>220</v>
      </c>
      <c r="E104" s="7" t="s">
        <v>6</v>
      </c>
      <c r="F104" s="7" t="s">
        <v>216</v>
      </c>
      <c r="G104" s="8">
        <v>290000</v>
      </c>
      <c r="H104" s="9">
        <v>32072</v>
      </c>
      <c r="I104" s="9">
        <v>16533</v>
      </c>
      <c r="J104" s="10" t="str">
        <f t="shared" si="1"/>
        <v>insert into Salarios 1962,'Rodriguez','Hilda','Bucaramanga','Administración','Docente',290000,19871022','19450406</v>
      </c>
    </row>
    <row r="105" spans="1:10">
      <c r="A105" s="5">
        <v>1966</v>
      </c>
      <c r="B105" s="12" t="s">
        <v>35</v>
      </c>
      <c r="C105" s="7" t="s">
        <v>130</v>
      </c>
      <c r="D105" s="11" t="s">
        <v>222</v>
      </c>
      <c r="E105" s="7" t="s">
        <v>224</v>
      </c>
      <c r="F105" s="7" t="s">
        <v>217</v>
      </c>
      <c r="G105" s="8">
        <v>390000</v>
      </c>
      <c r="H105" s="9">
        <v>33559</v>
      </c>
      <c r="I105" s="9">
        <v>25327</v>
      </c>
      <c r="J105" s="10" t="str">
        <f t="shared" si="1"/>
        <v>insert into Salarios 1966,'Dominguez ','Camila','Bogotá','Derecho','Docente investigador',390000,19911117','19690504</v>
      </c>
    </row>
    <row r="106" spans="1:10">
      <c r="A106" s="5">
        <v>1967</v>
      </c>
      <c r="B106" s="6" t="s">
        <v>30</v>
      </c>
      <c r="C106" s="7" t="s">
        <v>127</v>
      </c>
      <c r="D106" s="11" t="s">
        <v>220</v>
      </c>
      <c r="E106" s="7" t="s">
        <v>6</v>
      </c>
      <c r="F106" s="7" t="s">
        <v>5</v>
      </c>
      <c r="G106" s="8">
        <v>135000</v>
      </c>
      <c r="H106" s="9">
        <v>33551</v>
      </c>
      <c r="I106" s="9">
        <v>25338</v>
      </c>
      <c r="J106" s="10" t="str">
        <f t="shared" si="1"/>
        <v>insert into Salarios 1967,'Betancurt','Santiago','Bucaramanga','Administración','Aux. Administrativo',135000,19911109','19690515</v>
      </c>
    </row>
    <row r="107" spans="1:10">
      <c r="A107" s="5">
        <v>1967</v>
      </c>
      <c r="B107" s="6" t="s">
        <v>112</v>
      </c>
      <c r="C107" s="7" t="s">
        <v>206</v>
      </c>
      <c r="D107" s="11" t="s">
        <v>220</v>
      </c>
      <c r="E107" s="7" t="s">
        <v>6</v>
      </c>
      <c r="F107" s="7" t="s">
        <v>216</v>
      </c>
      <c r="G107" s="8">
        <v>460000</v>
      </c>
      <c r="H107" s="9">
        <v>30054</v>
      </c>
      <c r="I107" s="9">
        <v>18888</v>
      </c>
      <c r="J107" s="10" t="str">
        <f t="shared" si="1"/>
        <v>insert into Salarios 1967,'Hincapie','Victoria','Bucaramanga','Administración','Docente',460000,19820413','19510917</v>
      </c>
    </row>
    <row r="108" spans="1:10">
      <c r="A108" s="5">
        <v>1968</v>
      </c>
      <c r="B108" s="6" t="s">
        <v>109</v>
      </c>
      <c r="C108" s="7" t="s">
        <v>204</v>
      </c>
      <c r="D108" s="7" t="s">
        <v>223</v>
      </c>
      <c r="E108" s="7" t="s">
        <v>6</v>
      </c>
      <c r="F108" s="7" t="s">
        <v>214</v>
      </c>
      <c r="G108" s="8">
        <v>320000</v>
      </c>
      <c r="H108" s="9">
        <v>30046</v>
      </c>
      <c r="I108" s="9">
        <v>18899</v>
      </c>
      <c r="J108" s="10" t="str">
        <f t="shared" si="1"/>
        <v>insert into Salarios 1968,'Burgos','Jeronimo','Palmira','Administración','Administrativo',320000,19820405','19510928</v>
      </c>
    </row>
    <row r="109" spans="1:10">
      <c r="A109" s="5">
        <v>1968</v>
      </c>
      <c r="B109" s="12" t="s">
        <v>39</v>
      </c>
      <c r="C109" s="7" t="s">
        <v>133</v>
      </c>
      <c r="D109" s="11" t="s">
        <v>221</v>
      </c>
      <c r="E109" s="7" t="s">
        <v>212</v>
      </c>
      <c r="F109" s="7" t="s">
        <v>216</v>
      </c>
      <c r="G109" s="8">
        <v>320000</v>
      </c>
      <c r="H109" s="9">
        <v>33970</v>
      </c>
      <c r="I109" s="9">
        <v>25342</v>
      </c>
      <c r="J109" s="10" t="str">
        <f t="shared" si="1"/>
        <v>insert into Salarios 1968,'Diaz ','Mariana','Monteria','Comunicación','Docente',320000,19930101','19690519</v>
      </c>
    </row>
    <row r="110" spans="1:10">
      <c r="A110" s="5">
        <v>1969</v>
      </c>
      <c r="B110" s="6" t="s">
        <v>113</v>
      </c>
      <c r="C110" s="7" t="s">
        <v>207</v>
      </c>
      <c r="D110" s="11" t="s">
        <v>220</v>
      </c>
      <c r="E110" s="7" t="s">
        <v>6</v>
      </c>
      <c r="F110" s="7" t="s">
        <v>8</v>
      </c>
      <c r="G110" s="8">
        <v>98000</v>
      </c>
      <c r="H110" s="9">
        <v>32612</v>
      </c>
      <c r="I110" s="9">
        <v>18903</v>
      </c>
      <c r="J110" s="10" t="str">
        <f t="shared" si="1"/>
        <v>insert into Salarios 1969,'Molina','Karla','Bucaramanga','Administración','Aux. Técnico',98000,19890414','19511002</v>
      </c>
    </row>
    <row r="111" spans="1:10">
      <c r="A111" s="5">
        <v>1975</v>
      </c>
      <c r="B111" s="6" t="s">
        <v>25</v>
      </c>
      <c r="C111" s="7" t="s">
        <v>121</v>
      </c>
      <c r="D111" s="11" t="s">
        <v>222</v>
      </c>
      <c r="E111" s="7" t="s">
        <v>224</v>
      </c>
      <c r="F111" s="7" t="s">
        <v>216</v>
      </c>
      <c r="G111" s="8">
        <v>320000</v>
      </c>
      <c r="H111" s="9">
        <v>33365</v>
      </c>
      <c r="I111" s="9">
        <v>25839</v>
      </c>
      <c r="J111" s="10" t="str">
        <f t="shared" si="1"/>
        <v>insert into Salarios 1975,'Posada','Carlos','Bogotá','Derecho','Docente',320000,19910507','19700928</v>
      </c>
    </row>
    <row r="112" spans="1:10">
      <c r="A112" s="5">
        <v>1976</v>
      </c>
      <c r="B112" s="6" t="s">
        <v>26</v>
      </c>
      <c r="C112" s="7" t="s">
        <v>122</v>
      </c>
      <c r="D112" s="11" t="s">
        <v>219</v>
      </c>
      <c r="E112" s="7" t="s">
        <v>4</v>
      </c>
      <c r="F112" s="7" t="s">
        <v>5</v>
      </c>
      <c r="G112" s="8">
        <v>135000</v>
      </c>
      <c r="H112" s="9">
        <v>33357</v>
      </c>
      <c r="I112" s="9">
        <v>25850</v>
      </c>
      <c r="J112" s="10" t="str">
        <f t="shared" si="1"/>
        <v>insert into Salarios 1976,'Jaramillo','Ana','Medellín','Ingeniería','Aux. Administrativo',135000,19910429','19701009</v>
      </c>
    </row>
    <row r="113" spans="1:10">
      <c r="A113" s="5">
        <v>1977</v>
      </c>
      <c r="B113" s="6" t="s">
        <v>89</v>
      </c>
      <c r="C113" s="7" t="s">
        <v>183</v>
      </c>
      <c r="D113" s="11" t="s">
        <v>221</v>
      </c>
      <c r="E113" s="7" t="s">
        <v>212</v>
      </c>
      <c r="F113" s="7" t="s">
        <v>216</v>
      </c>
      <c r="G113" s="8">
        <v>420000</v>
      </c>
      <c r="H113" s="9">
        <v>33490</v>
      </c>
      <c r="I113" s="9">
        <v>22202</v>
      </c>
      <c r="J113" s="10" t="str">
        <f t="shared" si="1"/>
        <v>insert into Salarios 1977,'Saldarriaga','Virginia','Monteria','Comunicación','Docente',420000,19910909','19601013</v>
      </c>
    </row>
    <row r="114" spans="1:10">
      <c r="A114" s="5">
        <v>1977</v>
      </c>
      <c r="B114" s="6" t="s">
        <v>42</v>
      </c>
      <c r="C114" s="7" t="s">
        <v>139</v>
      </c>
      <c r="D114" s="11" t="s">
        <v>219</v>
      </c>
      <c r="E114" s="7" t="s">
        <v>7</v>
      </c>
      <c r="F114" s="7" t="s">
        <v>12</v>
      </c>
      <c r="G114" s="8">
        <v>130000</v>
      </c>
      <c r="H114" s="9">
        <v>29385</v>
      </c>
      <c r="I114" s="9">
        <v>24730</v>
      </c>
      <c r="J114" s="10" t="str">
        <f t="shared" si="1"/>
        <v>insert into Salarios 1977,'Arroyave','Federico','Medellín','Diseño','Técnico',130000,19800613','19670915</v>
      </c>
    </row>
    <row r="115" spans="1:10">
      <c r="A115" s="5">
        <v>1978</v>
      </c>
      <c r="B115" s="6" t="s">
        <v>39</v>
      </c>
      <c r="C115" s="7" t="s">
        <v>140</v>
      </c>
      <c r="D115" s="11" t="s">
        <v>221</v>
      </c>
      <c r="E115" s="7" t="s">
        <v>4</v>
      </c>
      <c r="F115" s="7" t="s">
        <v>216</v>
      </c>
      <c r="G115" s="8">
        <v>320000</v>
      </c>
      <c r="H115" s="9">
        <v>29377</v>
      </c>
      <c r="I115" s="9">
        <v>24741</v>
      </c>
      <c r="J115" s="10" t="str">
        <f t="shared" si="1"/>
        <v>insert into Salarios 1978,'Diaz ','Lucero','Monteria','Ingeniería','Docente',320000,19800605','19670926</v>
      </c>
    </row>
  </sheetData>
  <pageMargins left="0.75" right="0.75" top="1" bottom="1" header="0" footer="0"/>
  <pageSetup orientation="portrait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7"/>
  <sheetViews>
    <sheetView topLeftCell="E1" workbookViewId="0">
      <selection activeCell="J2" sqref="J2:J115"/>
    </sheetView>
  </sheetViews>
  <sheetFormatPr baseColWidth="10" defaultColWidth="11.5" defaultRowHeight="12"/>
  <cols>
    <col min="1" max="1" width="17.1640625" style="10" customWidth="1"/>
    <col min="2" max="2" width="20.5" style="13" bestFit="1" customWidth="1"/>
    <col min="3" max="3" width="17.33203125" style="10" customWidth="1"/>
    <col min="4" max="4" width="15.83203125" style="10" bestFit="1" customWidth="1"/>
    <col min="5" max="5" width="19.6640625" style="10" customWidth="1"/>
    <col min="6" max="6" width="23" style="10" customWidth="1"/>
    <col min="7" max="7" width="15.6640625" style="10" customWidth="1"/>
    <col min="8" max="8" width="16.83203125" style="14" bestFit="1" customWidth="1"/>
    <col min="9" max="9" width="18.1640625" style="14" bestFit="1" customWidth="1"/>
    <col min="10" max="16384" width="11.5" style="10"/>
  </cols>
  <sheetData>
    <row r="1" spans="1:10" s="4" customFormat="1">
      <c r="A1" s="1" t="s">
        <v>23</v>
      </c>
      <c r="B1" s="1" t="s">
        <v>24</v>
      </c>
      <c r="C1" s="1" t="s">
        <v>0</v>
      </c>
      <c r="D1" s="1" t="s">
        <v>218</v>
      </c>
      <c r="E1" s="1" t="s">
        <v>213</v>
      </c>
      <c r="F1" s="1" t="s">
        <v>215</v>
      </c>
      <c r="G1" s="2" t="s">
        <v>1</v>
      </c>
      <c r="H1" s="3" t="s">
        <v>2</v>
      </c>
      <c r="I1" s="3" t="s">
        <v>3</v>
      </c>
      <c r="J1" s="15" t="s">
        <v>225</v>
      </c>
    </row>
    <row r="2" spans="1:10">
      <c r="A2" s="5">
        <v>1011</v>
      </c>
      <c r="B2" s="6" t="s">
        <v>63</v>
      </c>
      <c r="C2" s="7" t="s">
        <v>158</v>
      </c>
      <c r="D2" s="7" t="s">
        <v>219</v>
      </c>
      <c r="E2" s="7" t="s">
        <v>6</v>
      </c>
      <c r="F2" s="7" t="s">
        <v>216</v>
      </c>
      <c r="G2" s="8">
        <v>270000</v>
      </c>
      <c r="H2" s="9">
        <v>31446</v>
      </c>
      <c r="I2" s="9">
        <v>23702</v>
      </c>
      <c r="J2" s="10" t="str">
        <f>+"insert into Salarios select "&amp;TRIM(A2)&amp;",'"&amp;TRIM(B2)&amp;"','"&amp;TRIM(C2)&amp;"','"&amp;TRIM(D2)&amp;"','"&amp;TRIM(E2)&amp;"','"&amp;TRIM(F2)&amp;"',"&amp;SUBSTITUTE(G2,",",".")&amp;",'"&amp;TEXT(H2,"yyyymmdd")&amp;"','"&amp;TEXT(I2,"yyyymmdd")&amp;"'"</f>
        <v>insert into Salarios select 1011,'Sierra','Luisa','Medellín','Administración','Docente',270000,'19860203','19641121'</v>
      </c>
    </row>
    <row r="3" spans="1:10">
      <c r="A3" s="5">
        <v>1012</v>
      </c>
      <c r="B3" s="6" t="s">
        <v>65</v>
      </c>
      <c r="C3" s="7" t="s">
        <v>160</v>
      </c>
      <c r="D3" s="11" t="s">
        <v>219</v>
      </c>
      <c r="E3" s="7" t="s">
        <v>4</v>
      </c>
      <c r="F3" s="7" t="s">
        <v>216</v>
      </c>
      <c r="G3" s="8">
        <v>240000</v>
      </c>
      <c r="H3" s="9">
        <v>31438</v>
      </c>
      <c r="I3" s="9">
        <v>23713</v>
      </c>
      <c r="J3" s="10" t="str">
        <f t="shared" ref="J3:J66" si="0">+"insert into Salarios select "&amp;TRIM(A3)&amp;",'"&amp;TRIM(B3)&amp;"','"&amp;TRIM(C3)&amp;"','"&amp;TRIM(D3)&amp;"','"&amp;TRIM(E3)&amp;"','"&amp;TRIM(F3)&amp;"',"&amp;SUBSTITUTE(G3,",",".")&amp;",'"&amp;TEXT(H3,"yyyymmdd")&amp;"','"&amp;TEXT(I3,"yyyymmdd")&amp;"'"</f>
        <v>insert into Salarios select 1012,'Duque','Julian','Medellín','Ingeniería','Docente',240000,'19860126','19641202'</v>
      </c>
    </row>
    <row r="4" spans="1:10">
      <c r="A4" s="5">
        <v>1041</v>
      </c>
      <c r="B4" s="6" t="s">
        <v>60</v>
      </c>
      <c r="C4" s="7" t="s">
        <v>154</v>
      </c>
      <c r="D4" s="11" t="s">
        <v>219</v>
      </c>
      <c r="E4" s="7" t="s">
        <v>211</v>
      </c>
      <c r="F4" s="7" t="s">
        <v>216</v>
      </c>
      <c r="G4" s="8">
        <v>490000</v>
      </c>
      <c r="H4" s="9">
        <v>33710</v>
      </c>
      <c r="I4" s="9">
        <v>23767</v>
      </c>
      <c r="J4" s="10" t="str">
        <f t="shared" si="0"/>
        <v>insert into Salarios select 1041,'Gutierrez','Amalia','Medellín','Medicina','Docente',490000,'19920416','19650125'</v>
      </c>
    </row>
    <row r="5" spans="1:10">
      <c r="A5" s="5">
        <v>1054</v>
      </c>
      <c r="B5" s="6" t="s">
        <v>37</v>
      </c>
      <c r="C5" s="7" t="s">
        <v>20</v>
      </c>
      <c r="D5" s="11" t="s">
        <v>222</v>
      </c>
      <c r="E5" s="7" t="s">
        <v>224</v>
      </c>
      <c r="F5" s="7" t="s">
        <v>217</v>
      </c>
      <c r="G5" s="8">
        <v>410000</v>
      </c>
      <c r="H5" s="9">
        <v>33344</v>
      </c>
      <c r="I5" s="9">
        <v>24693</v>
      </c>
      <c r="J5" s="10" t="str">
        <f t="shared" si="0"/>
        <v>insert into Salarios select 1054,'Suarez','Miguel','Bogotá','Derecho','Docente investigador',410000,'19910416','19670809'</v>
      </c>
    </row>
    <row r="6" spans="1:10">
      <c r="A6" s="5">
        <v>1055</v>
      </c>
      <c r="B6" s="6" t="s">
        <v>44</v>
      </c>
      <c r="C6" s="7" t="s">
        <v>141</v>
      </c>
      <c r="D6" s="11" t="s">
        <v>222</v>
      </c>
      <c r="E6" s="7" t="s">
        <v>224</v>
      </c>
      <c r="F6" s="7" t="s">
        <v>216</v>
      </c>
      <c r="G6" s="8">
        <v>320000</v>
      </c>
      <c r="H6" s="9">
        <v>33336</v>
      </c>
      <c r="I6" s="9">
        <v>24704</v>
      </c>
      <c r="J6" s="10" t="str">
        <f t="shared" si="0"/>
        <v>insert into Salarios select 1055,'Hoyos','Adriana','Bogotá','Derecho','Docente',320000,'19910408','19670820'</v>
      </c>
    </row>
    <row r="7" spans="1:10">
      <c r="A7" s="5">
        <v>1056</v>
      </c>
      <c r="B7" s="6" t="s">
        <v>120</v>
      </c>
      <c r="C7" s="7" t="s">
        <v>209</v>
      </c>
      <c r="D7" s="7" t="s">
        <v>221</v>
      </c>
      <c r="E7" s="7" t="s">
        <v>212</v>
      </c>
      <c r="F7" s="7" t="s">
        <v>214</v>
      </c>
      <c r="G7" s="8">
        <v>560000</v>
      </c>
      <c r="H7" s="9">
        <v>29153</v>
      </c>
      <c r="I7" s="9">
        <v>13751</v>
      </c>
      <c r="J7" s="10" t="str">
        <f t="shared" si="0"/>
        <v>insert into Salarios select 1056,'Santana','Javier','Monteria','Comunicación','Administrativo',560000,'19791025','19370824'</v>
      </c>
    </row>
    <row r="8" spans="1:10">
      <c r="A8" s="5">
        <v>1067</v>
      </c>
      <c r="B8" s="6" t="s">
        <v>81</v>
      </c>
      <c r="C8" s="7" t="s">
        <v>178</v>
      </c>
      <c r="D8" s="11" t="s">
        <v>219</v>
      </c>
      <c r="E8" s="7" t="s">
        <v>7</v>
      </c>
      <c r="F8" s="7" t="s">
        <v>12</v>
      </c>
      <c r="G8" s="8">
        <v>110000</v>
      </c>
      <c r="H8" s="9">
        <v>32040</v>
      </c>
      <c r="I8" s="9">
        <v>22554</v>
      </c>
      <c r="J8" s="10" t="str">
        <f t="shared" si="0"/>
        <v>insert into Salarios select 1067,'Lemos','Dalia','Medellín','Diseño','Técnico',110000,'19870920','19610930'</v>
      </c>
    </row>
    <row r="9" spans="1:10">
      <c r="A9" s="5">
        <v>1068</v>
      </c>
      <c r="B9" s="6" t="s">
        <v>82</v>
      </c>
      <c r="C9" s="7" t="s">
        <v>154</v>
      </c>
      <c r="D9" s="11" t="s">
        <v>219</v>
      </c>
      <c r="E9" s="7" t="s">
        <v>4</v>
      </c>
      <c r="F9" s="7" t="s">
        <v>216</v>
      </c>
      <c r="G9" s="8">
        <v>320000</v>
      </c>
      <c r="H9" s="9">
        <v>32032</v>
      </c>
      <c r="I9" s="9">
        <v>22565</v>
      </c>
      <c r="J9" s="10" t="str">
        <f t="shared" si="0"/>
        <v>insert into Salarios select 1068,'Vergara','Amalia','Medellín','Ingeniería','Docente',320000,'19870912','19611011'</v>
      </c>
    </row>
    <row r="10" spans="1:10">
      <c r="A10" s="5">
        <v>1075</v>
      </c>
      <c r="B10" s="12" t="s">
        <v>32</v>
      </c>
      <c r="C10" s="7" t="s">
        <v>129</v>
      </c>
      <c r="D10" s="11" t="s">
        <v>222</v>
      </c>
      <c r="E10" s="7" t="s">
        <v>224</v>
      </c>
      <c r="F10" s="7" t="s">
        <v>217</v>
      </c>
      <c r="G10" s="8">
        <v>320000</v>
      </c>
      <c r="H10" s="9">
        <v>33823</v>
      </c>
      <c r="I10" s="9">
        <v>25443</v>
      </c>
      <c r="J10" s="10" t="str">
        <f t="shared" si="0"/>
        <v>insert into Salarios select 1075,'Aristizabal','Natalia','Bogotá','Derecho','Docente investigador',320000,'19920807','19690828'</v>
      </c>
    </row>
    <row r="11" spans="1:10">
      <c r="A11" s="5">
        <v>1076</v>
      </c>
      <c r="B11" s="6" t="s">
        <v>118</v>
      </c>
      <c r="C11" s="7" t="s">
        <v>134</v>
      </c>
      <c r="D11" s="11" t="s">
        <v>221</v>
      </c>
      <c r="E11" s="7" t="s">
        <v>4</v>
      </c>
      <c r="F11" s="7" t="s">
        <v>5</v>
      </c>
      <c r="G11" s="8">
        <v>120000</v>
      </c>
      <c r="H11" s="9">
        <v>29066</v>
      </c>
      <c r="I11" s="9">
        <v>14862</v>
      </c>
      <c r="J11" s="10" t="str">
        <f t="shared" si="0"/>
        <v>insert into Salarios select 1076,'Idarraga','Jorge','Monteria','Ingeniería','Aux. Administrativo',120000,'19790730','19400908'</v>
      </c>
    </row>
    <row r="12" spans="1:10">
      <c r="A12" s="5">
        <v>1078</v>
      </c>
      <c r="B12" s="6" t="s">
        <v>77</v>
      </c>
      <c r="C12" s="7" t="s">
        <v>175</v>
      </c>
      <c r="D12" s="11" t="s">
        <v>223</v>
      </c>
      <c r="E12" s="7" t="s">
        <v>7</v>
      </c>
      <c r="F12" s="7" t="s">
        <v>214</v>
      </c>
      <c r="G12" s="8">
        <v>420000</v>
      </c>
      <c r="H12" s="9">
        <v>31503</v>
      </c>
      <c r="I12" s="9">
        <v>22971</v>
      </c>
      <c r="J12" s="10" t="str">
        <f t="shared" si="0"/>
        <v>insert into Salarios select 1078,'Cortes','Rafael','Palmira','Diseño','Administrativo',420000,'19860401','19621121'</v>
      </c>
    </row>
    <row r="13" spans="1:10">
      <c r="A13" s="5">
        <v>1079</v>
      </c>
      <c r="B13" s="6" t="s">
        <v>61</v>
      </c>
      <c r="C13" s="7" t="s">
        <v>169</v>
      </c>
      <c r="D13" s="11" t="s">
        <v>219</v>
      </c>
      <c r="E13" s="7" t="s">
        <v>6</v>
      </c>
      <c r="F13" s="7" t="s">
        <v>216</v>
      </c>
      <c r="G13" s="8">
        <v>135000</v>
      </c>
      <c r="H13" s="9">
        <v>31495</v>
      </c>
      <c r="I13" s="9">
        <v>22982</v>
      </c>
      <c r="J13" s="10" t="str">
        <f t="shared" si="0"/>
        <v>insert into Salarios select 1079,'Perez','Elena','Medellín','Administración','Docente',135000,'19860324','19621202'</v>
      </c>
    </row>
    <row r="14" spans="1:10">
      <c r="A14" s="5">
        <v>1080</v>
      </c>
      <c r="B14" s="6" t="s">
        <v>108</v>
      </c>
      <c r="C14" s="7" t="s">
        <v>203</v>
      </c>
      <c r="D14" s="11" t="s">
        <v>222</v>
      </c>
      <c r="E14" s="7" t="s">
        <v>210</v>
      </c>
      <c r="F14" s="7" t="s">
        <v>217</v>
      </c>
      <c r="G14" s="8">
        <v>370000</v>
      </c>
      <c r="H14" s="9">
        <v>32445</v>
      </c>
      <c r="I14" s="9">
        <v>19334</v>
      </c>
      <c r="J14" s="10" t="str">
        <f t="shared" si="0"/>
        <v>insert into Salarios select 1080,'Bustos','Jacobo','Bogotá','Publicidad','Docente investigador',370000,'19881029','19521206'</v>
      </c>
    </row>
    <row r="15" spans="1:10">
      <c r="A15" s="5">
        <v>1152</v>
      </c>
      <c r="B15" s="6" t="s">
        <v>50</v>
      </c>
      <c r="C15" s="7" t="s">
        <v>144</v>
      </c>
      <c r="D15" s="11" t="s">
        <v>219</v>
      </c>
      <c r="E15" s="7" t="s">
        <v>6</v>
      </c>
      <c r="F15" s="7" t="s">
        <v>216</v>
      </c>
      <c r="G15" s="8">
        <v>135000</v>
      </c>
      <c r="H15" s="9">
        <v>32894</v>
      </c>
      <c r="I15" s="9">
        <v>24038</v>
      </c>
      <c r="J15" s="10" t="str">
        <f t="shared" si="0"/>
        <v>insert into Salarios select 1152,'Peláez','Alberto','Medellín','Administración','Docente',135000,'19900121','19651023'</v>
      </c>
    </row>
    <row r="16" spans="1:10">
      <c r="A16" s="5">
        <v>1153</v>
      </c>
      <c r="B16" s="6" t="s">
        <v>52</v>
      </c>
      <c r="C16" s="7" t="s">
        <v>145</v>
      </c>
      <c r="D16" s="11" t="s">
        <v>219</v>
      </c>
      <c r="E16" s="7" t="s">
        <v>6</v>
      </c>
      <c r="F16" s="7" t="s">
        <v>12</v>
      </c>
      <c r="G16" s="8">
        <v>135000</v>
      </c>
      <c r="H16" s="9">
        <v>32886</v>
      </c>
      <c r="I16" s="9">
        <v>24049</v>
      </c>
      <c r="J16" s="10" t="str">
        <f t="shared" si="0"/>
        <v>insert into Salarios select 1153,'Ramirez','Tomas','Medellín','Administración','Técnico',135000,'19900113','19651103'</v>
      </c>
    </row>
    <row r="17" spans="1:10">
      <c r="A17" s="5">
        <v>1154</v>
      </c>
      <c r="B17" s="6" t="s">
        <v>103</v>
      </c>
      <c r="C17" s="7" t="s">
        <v>198</v>
      </c>
      <c r="D17" s="7" t="s">
        <v>221</v>
      </c>
      <c r="E17" s="7" t="s">
        <v>4</v>
      </c>
      <c r="F17" s="7" t="s">
        <v>214</v>
      </c>
      <c r="G17" s="8">
        <v>410000</v>
      </c>
      <c r="H17" s="9">
        <v>31965</v>
      </c>
      <c r="I17" s="9">
        <v>20400</v>
      </c>
      <c r="J17" s="10" t="str">
        <f t="shared" si="0"/>
        <v>insert into Salarios select 1154,'Pulgarin','Angelina','Monteria','Ingeniería','Administrativo',410000,'19870707','19551107'</v>
      </c>
    </row>
    <row r="18" spans="1:10">
      <c r="A18" s="5">
        <v>1167</v>
      </c>
      <c r="B18" s="6" t="s">
        <v>29</v>
      </c>
      <c r="C18" s="7" t="s">
        <v>125</v>
      </c>
      <c r="D18" s="11" t="s">
        <v>219</v>
      </c>
      <c r="E18" s="7" t="s">
        <v>7</v>
      </c>
      <c r="F18" s="7" t="s">
        <v>214</v>
      </c>
      <c r="G18" s="8">
        <v>560000</v>
      </c>
      <c r="H18" s="9">
        <v>33346</v>
      </c>
      <c r="I18" s="9">
        <v>25746</v>
      </c>
      <c r="J18" s="10" t="str">
        <f t="shared" si="0"/>
        <v>insert into Salarios select 1167,'Arango','Juan','Medellín','Diseño','Administrativo',560000,'19910418','19700627'</v>
      </c>
    </row>
    <row r="19" spans="1:10">
      <c r="A19" s="5">
        <v>1168</v>
      </c>
      <c r="B19" s="6" t="s">
        <v>27</v>
      </c>
      <c r="C19" s="7" t="s">
        <v>123</v>
      </c>
      <c r="D19" s="11" t="s">
        <v>219</v>
      </c>
      <c r="E19" s="7" t="s">
        <v>4</v>
      </c>
      <c r="F19" s="7" t="s">
        <v>5</v>
      </c>
      <c r="G19" s="8">
        <v>135000</v>
      </c>
      <c r="H19" s="9">
        <v>33338</v>
      </c>
      <c r="I19" s="9">
        <v>25757</v>
      </c>
      <c r="J19" s="10" t="str">
        <f t="shared" si="0"/>
        <v>insert into Salarios select 1168,'Lema','Maria','Medellín','Ingeniería','Aux. Administrativo',135000,'19910410','19700708'</v>
      </c>
    </row>
    <row r="20" spans="1:10">
      <c r="A20" s="5">
        <v>1169</v>
      </c>
      <c r="B20" s="6" t="s">
        <v>28</v>
      </c>
      <c r="C20" s="7" t="s">
        <v>124</v>
      </c>
      <c r="D20" s="11" t="s">
        <v>219</v>
      </c>
      <c r="E20" s="7" t="s">
        <v>211</v>
      </c>
      <c r="F20" s="7" t="s">
        <v>214</v>
      </c>
      <c r="G20" s="8">
        <v>570000</v>
      </c>
      <c r="H20" s="9">
        <v>33890</v>
      </c>
      <c r="I20" s="9">
        <v>25761</v>
      </c>
      <c r="J20" s="10" t="str">
        <f t="shared" si="0"/>
        <v>insert into Salarios select 1169,'Castro','Monica','Medellín','Medicina','Administrativo',570000,'19921013','19700712'</v>
      </c>
    </row>
    <row r="21" spans="1:10">
      <c r="A21" s="5">
        <v>1284</v>
      </c>
      <c r="B21" s="6" t="s">
        <v>79</v>
      </c>
      <c r="C21" s="7" t="s">
        <v>177</v>
      </c>
      <c r="D21" s="11" t="s">
        <v>223</v>
      </c>
      <c r="E21" s="7" t="s">
        <v>7</v>
      </c>
      <c r="F21" s="7" t="s">
        <v>216</v>
      </c>
      <c r="G21" s="8">
        <v>320000</v>
      </c>
      <c r="H21" s="9">
        <v>31051</v>
      </c>
      <c r="I21" s="9">
        <v>22991</v>
      </c>
      <c r="J21" s="10" t="str">
        <f t="shared" si="0"/>
        <v>insert into Salarios select 1284,'Merizalde','Antonio','Palmira','Diseño','Docente',320000,'19850104','19621211'</v>
      </c>
    </row>
    <row r="22" spans="1:10">
      <c r="A22" s="5">
        <v>1285</v>
      </c>
      <c r="B22" s="6" t="s">
        <v>78</v>
      </c>
      <c r="C22" s="7" t="s">
        <v>176</v>
      </c>
      <c r="D22" s="11" t="s">
        <v>223</v>
      </c>
      <c r="E22" s="7" t="s">
        <v>7</v>
      </c>
      <c r="F22" s="7" t="s">
        <v>216</v>
      </c>
      <c r="G22" s="8">
        <v>320000</v>
      </c>
      <c r="H22" s="9">
        <v>31043</v>
      </c>
      <c r="I22" s="9">
        <v>23002</v>
      </c>
      <c r="J22" s="10" t="str">
        <f t="shared" si="0"/>
        <v>insert into Salarios select 1285,'Arias','Francisco','Palmira','Diseño','Docente',320000,'19841227','19621222'</v>
      </c>
    </row>
    <row r="23" spans="1:10">
      <c r="A23" s="5">
        <v>1290</v>
      </c>
      <c r="B23" s="6" t="s">
        <v>49</v>
      </c>
      <c r="C23" s="7" t="s">
        <v>143</v>
      </c>
      <c r="D23" s="11" t="s">
        <v>219</v>
      </c>
      <c r="E23" s="7" t="s">
        <v>6</v>
      </c>
      <c r="F23" s="7" t="s">
        <v>216</v>
      </c>
      <c r="G23" s="8">
        <v>135000</v>
      </c>
      <c r="H23" s="9">
        <v>31050</v>
      </c>
      <c r="I23" s="9">
        <v>24200</v>
      </c>
      <c r="J23" s="10" t="str">
        <f t="shared" si="0"/>
        <v>insert into Salarios select 1290,'Cifuentes','Oscar','Medellín','Administración','Docente',135000,'19850103','19660403'</v>
      </c>
    </row>
    <row r="24" spans="1:10">
      <c r="A24" s="5">
        <v>1291</v>
      </c>
      <c r="B24" s="6" t="s">
        <v>73</v>
      </c>
      <c r="C24" s="7" t="s">
        <v>193</v>
      </c>
      <c r="D24" s="11" t="s">
        <v>219</v>
      </c>
      <c r="E24" s="7" t="s">
        <v>6</v>
      </c>
      <c r="F24" s="7" t="s">
        <v>5</v>
      </c>
      <c r="G24" s="8">
        <v>135000</v>
      </c>
      <c r="H24" s="9">
        <v>31042</v>
      </c>
      <c r="I24" s="9">
        <v>20559</v>
      </c>
      <c r="J24" s="10" t="str">
        <f t="shared" si="0"/>
        <v>insert into Salarios select 1291,'Uribe','Carmen','Medellín','Administración','Aux. Administrativo',135000,'19841226','19560414'</v>
      </c>
    </row>
    <row r="25" spans="1:10">
      <c r="A25" s="5">
        <v>1292</v>
      </c>
      <c r="B25" s="6" t="s">
        <v>100</v>
      </c>
      <c r="C25" s="7" t="s">
        <v>194</v>
      </c>
      <c r="D25" s="11" t="s">
        <v>219</v>
      </c>
      <c r="E25" s="7" t="s">
        <v>7</v>
      </c>
      <c r="F25" s="7" t="s">
        <v>214</v>
      </c>
      <c r="G25" s="8">
        <v>435000</v>
      </c>
      <c r="H25" s="9">
        <v>32101</v>
      </c>
      <c r="I25" s="9">
        <v>20563</v>
      </c>
      <c r="J25" s="10" t="str">
        <f t="shared" si="0"/>
        <v>insert into Salarios select 1292,'Salamanca','Isabel','Medellín','Diseño','Administrativo',435000,'19871120','19560418'</v>
      </c>
    </row>
    <row r="26" spans="1:10">
      <c r="A26" s="5">
        <v>1293</v>
      </c>
      <c r="B26" s="6" t="s">
        <v>106</v>
      </c>
      <c r="C26" s="7" t="s">
        <v>201</v>
      </c>
      <c r="D26" s="11" t="s">
        <v>219</v>
      </c>
      <c r="E26" s="7" t="s">
        <v>4</v>
      </c>
      <c r="F26" s="7" t="s">
        <v>12</v>
      </c>
      <c r="G26" s="8">
        <v>170000</v>
      </c>
      <c r="H26" s="9">
        <v>30939</v>
      </c>
      <c r="I26" s="9">
        <v>19961</v>
      </c>
      <c r="J26" s="10" t="str">
        <f t="shared" si="0"/>
        <v>insert into Salarios select 1293,'Jimenez','Karina','Medellín','Ingeniería','Técnico',170000,'19840914','19540825'</v>
      </c>
    </row>
    <row r="27" spans="1:10">
      <c r="A27" s="5">
        <v>1294</v>
      </c>
      <c r="B27" s="6" t="s">
        <v>105</v>
      </c>
      <c r="C27" s="7" t="s">
        <v>200</v>
      </c>
      <c r="D27" s="11" t="s">
        <v>221</v>
      </c>
      <c r="E27" s="7" t="s">
        <v>4</v>
      </c>
      <c r="F27" s="7" t="s">
        <v>216</v>
      </c>
      <c r="G27" s="8">
        <v>320000</v>
      </c>
      <c r="H27" s="9">
        <v>30931</v>
      </c>
      <c r="I27" s="9">
        <v>19972</v>
      </c>
      <c r="J27" s="10" t="str">
        <f t="shared" si="0"/>
        <v>insert into Salarios select 1294,'Aguirre','Brenda','Monteria','Ingeniería','Docente',320000,'19840906','19540905'</v>
      </c>
    </row>
    <row r="28" spans="1:10">
      <c r="A28" s="5">
        <v>1299</v>
      </c>
      <c r="B28" s="6" t="s">
        <v>56</v>
      </c>
      <c r="C28" s="7" t="s">
        <v>150</v>
      </c>
      <c r="D28" s="11" t="s">
        <v>222</v>
      </c>
      <c r="E28" s="7" t="s">
        <v>224</v>
      </c>
      <c r="F28" s="7" t="s">
        <v>216</v>
      </c>
      <c r="G28" s="8">
        <v>320000</v>
      </c>
      <c r="H28" s="9">
        <v>32863</v>
      </c>
      <c r="I28" s="9">
        <v>23998</v>
      </c>
      <c r="J28" s="10" t="str">
        <f t="shared" si="0"/>
        <v>insert into Salarios select 1299,'Osorio','Catalina','Bogotá','Derecho','Docente',320000,'19891221','19650913'</v>
      </c>
    </row>
    <row r="29" spans="1:10">
      <c r="A29" s="5">
        <v>1300</v>
      </c>
      <c r="B29" s="6" t="s">
        <v>43</v>
      </c>
      <c r="C29" s="7" t="s">
        <v>121</v>
      </c>
      <c r="D29" s="11" t="s">
        <v>219</v>
      </c>
      <c r="E29" s="7" t="s">
        <v>211</v>
      </c>
      <c r="F29" s="7" t="s">
        <v>214</v>
      </c>
      <c r="G29" s="8">
        <v>230000</v>
      </c>
      <c r="H29" s="9">
        <v>32855</v>
      </c>
      <c r="I29" s="9">
        <v>24009</v>
      </c>
      <c r="J29" s="10" t="str">
        <f t="shared" si="0"/>
        <v>insert into Salarios select 1300,'Gomez','Carlos','Medellín','Medicina','Administrativo',230000,'19891213','19650924'</v>
      </c>
    </row>
    <row r="30" spans="1:10">
      <c r="A30" s="5">
        <v>1301</v>
      </c>
      <c r="B30" s="6" t="s">
        <v>57</v>
      </c>
      <c r="C30" s="7" t="s">
        <v>151</v>
      </c>
      <c r="D30" s="11" t="s">
        <v>219</v>
      </c>
      <c r="E30" s="7" t="s">
        <v>7</v>
      </c>
      <c r="F30" s="7" t="s">
        <v>5</v>
      </c>
      <c r="G30" s="8">
        <v>135000</v>
      </c>
      <c r="H30" s="9">
        <v>30900</v>
      </c>
      <c r="I30" s="9">
        <v>23918</v>
      </c>
      <c r="J30" s="10" t="str">
        <f t="shared" si="0"/>
        <v>insert into Salarios select 1301,'Casadiegos','Manuela','Medellín','Diseño','Aux. Administrativo',135000,'19840806','19650625'</v>
      </c>
    </row>
    <row r="31" spans="1:10">
      <c r="A31" s="5">
        <v>1301</v>
      </c>
      <c r="B31" s="6" t="s">
        <v>102</v>
      </c>
      <c r="C31" s="7" t="s">
        <v>197</v>
      </c>
      <c r="D31" s="11" t="s">
        <v>219</v>
      </c>
      <c r="E31" s="7" t="s">
        <v>4</v>
      </c>
      <c r="F31" s="7" t="s">
        <v>216</v>
      </c>
      <c r="G31" s="8">
        <v>320000</v>
      </c>
      <c r="H31" s="9">
        <v>31421</v>
      </c>
      <c r="I31" s="9">
        <v>20360</v>
      </c>
      <c r="J31" s="10" t="str">
        <f t="shared" si="0"/>
        <v>insert into Salarios select 1301,'Muñoz','Maritza','Medellín','Ingeniería','Docente',320000,'19860109','19550928'</v>
      </c>
    </row>
    <row r="32" spans="1:10">
      <c r="A32" s="5">
        <v>1302</v>
      </c>
      <c r="B32" s="6" t="s">
        <v>101</v>
      </c>
      <c r="C32" s="7" t="s">
        <v>196</v>
      </c>
      <c r="D32" s="11" t="s">
        <v>220</v>
      </c>
      <c r="E32" s="7" t="s">
        <v>4</v>
      </c>
      <c r="F32" s="7" t="s">
        <v>216</v>
      </c>
      <c r="G32" s="8">
        <v>380000</v>
      </c>
      <c r="H32" s="9">
        <v>30892</v>
      </c>
      <c r="I32" s="9">
        <v>20276</v>
      </c>
      <c r="J32" s="10" t="str">
        <f t="shared" si="0"/>
        <v>insert into Salarios select 1302,'Mota','Elisa','Bucaramanga','Ingeniería','Docente',380000,'19840729','19550706'</v>
      </c>
    </row>
    <row r="33" spans="1:10">
      <c r="A33" s="5">
        <v>1303</v>
      </c>
      <c r="B33" s="6" t="s">
        <v>104</v>
      </c>
      <c r="C33" s="7" t="s">
        <v>199</v>
      </c>
      <c r="D33" s="11" t="s">
        <v>220</v>
      </c>
      <c r="E33" s="7" t="s">
        <v>4</v>
      </c>
      <c r="F33" s="7" t="s">
        <v>214</v>
      </c>
      <c r="G33" s="8">
        <v>560000</v>
      </c>
      <c r="H33" s="9">
        <v>32205</v>
      </c>
      <c r="I33" s="9">
        <v>20280</v>
      </c>
      <c r="J33" s="10" t="str">
        <f t="shared" si="0"/>
        <v>insert into Salarios select 1303,'Lopez','Dinara','Bucaramanga','Ingeniería','Administrativo',560000,'19880303','19550710'</v>
      </c>
    </row>
    <row r="34" spans="1:10">
      <c r="A34" s="5">
        <v>1310</v>
      </c>
      <c r="B34" s="6" t="s">
        <v>67</v>
      </c>
      <c r="C34" s="7" t="s">
        <v>162</v>
      </c>
      <c r="D34" s="7" t="s">
        <v>219</v>
      </c>
      <c r="E34" s="7" t="s">
        <v>211</v>
      </c>
      <c r="F34" s="7" t="s">
        <v>12</v>
      </c>
      <c r="G34" s="8">
        <v>135000</v>
      </c>
      <c r="H34" s="9">
        <v>31689</v>
      </c>
      <c r="I34" s="9">
        <v>23683</v>
      </c>
      <c r="J34" s="10" t="str">
        <f t="shared" si="0"/>
        <v>insert into Salarios select 1310,'Florez','Alejandra','Medellín','Medicina','Técnico',135000,'19861004','19641102'</v>
      </c>
    </row>
    <row r="35" spans="1:10">
      <c r="A35" s="5">
        <v>1311</v>
      </c>
      <c r="B35" s="6" t="s">
        <v>68</v>
      </c>
      <c r="C35" s="7" t="s">
        <v>164</v>
      </c>
      <c r="D35" s="11" t="s">
        <v>219</v>
      </c>
      <c r="E35" s="7" t="s">
        <v>7</v>
      </c>
      <c r="F35" s="7" t="s">
        <v>216</v>
      </c>
      <c r="G35" s="8">
        <v>380000</v>
      </c>
      <c r="H35" s="9">
        <v>31681</v>
      </c>
      <c r="I35" s="9">
        <v>23694</v>
      </c>
      <c r="J35" s="10" t="str">
        <f t="shared" si="0"/>
        <v>insert into Salarios select 1311,'Bermudez','Jesus','Medellín','Diseño','Docente',380000,'19860926','19641113'</v>
      </c>
    </row>
    <row r="36" spans="1:10">
      <c r="A36" s="5">
        <v>1329</v>
      </c>
      <c r="B36" s="6" t="s">
        <v>56</v>
      </c>
      <c r="C36" s="7" t="s">
        <v>163</v>
      </c>
      <c r="D36" s="11" t="s">
        <v>219</v>
      </c>
      <c r="E36" s="7" t="s">
        <v>211</v>
      </c>
      <c r="F36" s="7" t="s">
        <v>216</v>
      </c>
      <c r="G36" s="8">
        <v>350000</v>
      </c>
      <c r="H36" s="9">
        <v>32561</v>
      </c>
      <c r="I36" s="9">
        <v>23503</v>
      </c>
      <c r="J36" s="10" t="str">
        <f t="shared" si="0"/>
        <v>insert into Salarios select 1329,'Osorio','Julieth','Medellín','Medicina','Docente',350000,'19890222','19640506'</v>
      </c>
    </row>
    <row r="37" spans="1:10">
      <c r="A37" s="5">
        <v>1330</v>
      </c>
      <c r="B37" s="6" t="s">
        <v>52</v>
      </c>
      <c r="C37" s="7" t="s">
        <v>156</v>
      </c>
      <c r="D37" s="11" t="s">
        <v>223</v>
      </c>
      <c r="E37" s="7" t="s">
        <v>6</v>
      </c>
      <c r="F37" s="7" t="s">
        <v>216</v>
      </c>
      <c r="G37" s="8">
        <v>320000</v>
      </c>
      <c r="H37" s="9">
        <v>32553</v>
      </c>
      <c r="I37" s="9">
        <v>23514</v>
      </c>
      <c r="J37" s="10" t="str">
        <f t="shared" si="0"/>
        <v>insert into Salarios select 1330,'Ramirez','Eliana','Palmira','Administración','Docente',320000,'19890214','19640517'</v>
      </c>
    </row>
    <row r="38" spans="1:10">
      <c r="A38" s="5">
        <v>1331</v>
      </c>
      <c r="B38" s="6" t="s">
        <v>66</v>
      </c>
      <c r="C38" s="7" t="s">
        <v>161</v>
      </c>
      <c r="D38" s="11" t="s">
        <v>220</v>
      </c>
      <c r="E38" s="7" t="s">
        <v>4</v>
      </c>
      <c r="F38" s="7" t="s">
        <v>216</v>
      </c>
      <c r="G38" s="8">
        <v>310000</v>
      </c>
      <c r="H38" s="9">
        <v>32639</v>
      </c>
      <c r="I38" s="9">
        <v>23518</v>
      </c>
      <c r="J38" s="10" t="str">
        <f t="shared" si="0"/>
        <v>insert into Salarios select 1331,'Castrillón','Juliana','Bucaramanga','Ingeniería','Docente',310000,'19890511','19640521'</v>
      </c>
    </row>
    <row r="39" spans="1:10">
      <c r="A39" s="5">
        <v>1333</v>
      </c>
      <c r="B39" s="6" t="s">
        <v>55</v>
      </c>
      <c r="C39" s="7" t="s">
        <v>149</v>
      </c>
      <c r="D39" s="11" t="s">
        <v>219</v>
      </c>
      <c r="E39" s="7" t="s">
        <v>4</v>
      </c>
      <c r="F39" s="7" t="s">
        <v>216</v>
      </c>
      <c r="G39" s="8">
        <v>320000</v>
      </c>
      <c r="H39" s="9">
        <v>32979</v>
      </c>
      <c r="I39" s="9">
        <v>24022</v>
      </c>
      <c r="J39" s="10" t="str">
        <f t="shared" si="0"/>
        <v>insert into Salarios select 1333,'Cano','Carolina','Medellín','Ingeniería','Docente',320000,'19900416','19651007'</v>
      </c>
    </row>
    <row r="40" spans="1:10">
      <c r="A40" s="5">
        <v>1334</v>
      </c>
      <c r="B40" s="6" t="s">
        <v>61</v>
      </c>
      <c r="C40" s="7" t="s">
        <v>155</v>
      </c>
      <c r="D40" s="7" t="s">
        <v>220</v>
      </c>
      <c r="E40" s="7" t="s">
        <v>4</v>
      </c>
      <c r="F40" s="7" t="s">
        <v>5</v>
      </c>
      <c r="G40" s="8">
        <v>135000</v>
      </c>
      <c r="H40" s="9">
        <v>32971</v>
      </c>
      <c r="I40" s="9">
        <v>24033</v>
      </c>
      <c r="J40" s="10" t="str">
        <f t="shared" si="0"/>
        <v>insert into Salarios select 1334,'Perez','Alicia','Bucaramanga','Ingeniería','Aux. Administrativo',135000,'19900408','19651018'</v>
      </c>
    </row>
    <row r="41" spans="1:10">
      <c r="A41" s="5">
        <v>1352</v>
      </c>
      <c r="B41" s="6" t="s">
        <v>98</v>
      </c>
      <c r="C41" s="7" t="s">
        <v>191</v>
      </c>
      <c r="D41" s="11" t="s">
        <v>220</v>
      </c>
      <c r="E41" s="7" t="s">
        <v>4</v>
      </c>
      <c r="F41" s="7" t="s">
        <v>216</v>
      </c>
      <c r="G41" s="8">
        <v>198000</v>
      </c>
      <c r="H41" s="9">
        <v>30212</v>
      </c>
      <c r="I41" s="9">
        <v>21388</v>
      </c>
      <c r="J41" s="10" t="str">
        <f t="shared" si="0"/>
        <v>insert into Salarios select 1352,'Toro','Manuel','Bucaramanga','Ingeniería','Docente',198000,'19820918','19580722'</v>
      </c>
    </row>
    <row r="42" spans="1:10">
      <c r="A42" s="5">
        <v>1353</v>
      </c>
      <c r="B42" s="6" t="s">
        <v>99</v>
      </c>
      <c r="C42" s="7" t="s">
        <v>192</v>
      </c>
      <c r="D42" s="11" t="s">
        <v>222</v>
      </c>
      <c r="E42" s="7" t="s">
        <v>210</v>
      </c>
      <c r="F42" s="7" t="s">
        <v>217</v>
      </c>
      <c r="G42" s="8">
        <v>360000</v>
      </c>
      <c r="H42" s="9">
        <v>30204</v>
      </c>
      <c r="I42" s="9">
        <v>21399</v>
      </c>
      <c r="J42" s="10" t="str">
        <f t="shared" si="0"/>
        <v>insert into Salarios select 1353,'Rodas','Gabriel','Bogotá','Publicidad','Docente investigador',360000,'19820910','19580802'</v>
      </c>
    </row>
    <row r="43" spans="1:10">
      <c r="A43" s="5">
        <v>1354</v>
      </c>
      <c r="B43" s="6" t="s">
        <v>116</v>
      </c>
      <c r="C43" s="7" t="s">
        <v>208</v>
      </c>
      <c r="D43" s="11" t="s">
        <v>222</v>
      </c>
      <c r="E43" s="7" t="s">
        <v>224</v>
      </c>
      <c r="F43" s="7" t="s">
        <v>214</v>
      </c>
      <c r="G43" s="8">
        <v>320000</v>
      </c>
      <c r="H43" s="9">
        <v>31538</v>
      </c>
      <c r="I43" s="9">
        <v>17751</v>
      </c>
      <c r="J43" s="10" t="str">
        <f t="shared" si="0"/>
        <v>insert into Salarios select 1354,'Ruiz','Susana','Bogotá','Derecho','Administrativo',320000,'19860506','19480806'</v>
      </c>
    </row>
    <row r="44" spans="1:10">
      <c r="A44" s="5">
        <v>1359</v>
      </c>
      <c r="B44" s="6" t="s">
        <v>93</v>
      </c>
      <c r="C44" s="7" t="s">
        <v>9</v>
      </c>
      <c r="D44" s="11" t="s">
        <v>219</v>
      </c>
      <c r="E44" s="7" t="s">
        <v>7</v>
      </c>
      <c r="F44" s="7" t="s">
        <v>216</v>
      </c>
      <c r="G44" s="8">
        <v>230000</v>
      </c>
      <c r="H44" s="9">
        <v>33094</v>
      </c>
      <c r="I44" s="9">
        <v>22074</v>
      </c>
      <c r="J44" s="10" t="str">
        <f t="shared" si="0"/>
        <v>insert into Salarios select 1359,'Vallejo','Sara','Medellín','Diseño','Docente',230000,'19900809','19600607'</v>
      </c>
    </row>
    <row r="45" spans="1:10">
      <c r="A45" s="5">
        <v>1360</v>
      </c>
      <c r="B45" s="6" t="s">
        <v>87</v>
      </c>
      <c r="C45" s="7" t="s">
        <v>181</v>
      </c>
      <c r="D45" s="7" t="s">
        <v>219</v>
      </c>
      <c r="E45" s="7" t="s">
        <v>4</v>
      </c>
      <c r="F45" s="7" t="s">
        <v>216</v>
      </c>
      <c r="G45" s="8">
        <v>400000</v>
      </c>
      <c r="H45" s="9">
        <v>32356</v>
      </c>
      <c r="I45" s="9">
        <v>22085</v>
      </c>
      <c r="J45" s="10" t="str">
        <f t="shared" si="0"/>
        <v>insert into Salarios select 1360,'Mendez','Gustavo','Medellín','Ingeniería','Docente',400000,'19880801','19600618'</v>
      </c>
    </row>
    <row r="46" spans="1:10">
      <c r="A46" s="5">
        <v>1361</v>
      </c>
      <c r="B46" s="6" t="s">
        <v>94</v>
      </c>
      <c r="C46" s="7" t="s">
        <v>187</v>
      </c>
      <c r="D46" s="11" t="s">
        <v>219</v>
      </c>
      <c r="E46" s="7" t="s">
        <v>211</v>
      </c>
      <c r="F46" s="7" t="s">
        <v>216</v>
      </c>
      <c r="G46" s="8">
        <v>294000</v>
      </c>
      <c r="H46" s="9">
        <v>32346</v>
      </c>
      <c r="I46" s="9">
        <v>22089</v>
      </c>
      <c r="J46" s="10" t="str">
        <f t="shared" si="0"/>
        <v>insert into Salarios select 1361,'Medina','Raquel','Medellín','Medicina','Docente',294000,'19880722','19600622'</v>
      </c>
    </row>
    <row r="47" spans="1:10">
      <c r="A47" s="5">
        <v>1368</v>
      </c>
      <c r="B47" s="6" t="s">
        <v>87</v>
      </c>
      <c r="C47" s="7" t="s">
        <v>17</v>
      </c>
      <c r="D47" s="11" t="s">
        <v>219</v>
      </c>
      <c r="E47" s="7" t="s">
        <v>6</v>
      </c>
      <c r="F47" s="7" t="s">
        <v>216</v>
      </c>
      <c r="G47" s="8">
        <v>128000</v>
      </c>
      <c r="H47" s="9">
        <v>30386</v>
      </c>
      <c r="I47" s="9">
        <v>21678</v>
      </c>
      <c r="J47" s="10" t="str">
        <f t="shared" si="0"/>
        <v>insert into Salarios select 1368,'Mendez','Tammy','Medellín','Administración','Docente',128000,'19830311','19590508'</v>
      </c>
    </row>
    <row r="48" spans="1:10">
      <c r="A48" s="5">
        <v>1369</v>
      </c>
      <c r="B48" s="6" t="s">
        <v>55</v>
      </c>
      <c r="C48" s="7" t="s">
        <v>18</v>
      </c>
      <c r="D48" s="11" t="s">
        <v>222</v>
      </c>
      <c r="E48" s="7" t="s">
        <v>210</v>
      </c>
      <c r="F48" s="7" t="s">
        <v>214</v>
      </c>
      <c r="G48" s="8">
        <v>420000</v>
      </c>
      <c r="H48" s="9">
        <v>30378</v>
      </c>
      <c r="I48" s="9">
        <v>21689</v>
      </c>
      <c r="J48" s="10" t="str">
        <f t="shared" si="0"/>
        <v>insert into Salarios select 1369,'Cano','Sandra','Bogotá','Publicidad','Administrativo',420000,'19830303','19590519'</v>
      </c>
    </row>
    <row r="49" spans="1:10">
      <c r="A49" s="5">
        <v>1370</v>
      </c>
      <c r="B49" s="6" t="s">
        <v>39</v>
      </c>
      <c r="C49" s="7" t="s">
        <v>14</v>
      </c>
      <c r="D49" s="11" t="s">
        <v>222</v>
      </c>
      <c r="E49" s="7" t="s">
        <v>210</v>
      </c>
      <c r="F49" s="7" t="s">
        <v>217</v>
      </c>
      <c r="G49" s="8">
        <v>360000</v>
      </c>
      <c r="H49" s="9">
        <v>32108</v>
      </c>
      <c r="I49" s="9">
        <v>21693</v>
      </c>
      <c r="J49" s="10" t="str">
        <f t="shared" si="0"/>
        <v>insert into Salarios select 1370,'Diaz','Evelyn','Bogotá','Publicidad','Docente investigador',360000,'19871127','19590523'</v>
      </c>
    </row>
    <row r="50" spans="1:10">
      <c r="A50" s="5">
        <v>1426</v>
      </c>
      <c r="B50" s="12" t="s">
        <v>47</v>
      </c>
      <c r="C50" s="7" t="s">
        <v>137</v>
      </c>
      <c r="D50" s="7" t="s">
        <v>220</v>
      </c>
      <c r="E50" s="7" t="s">
        <v>6</v>
      </c>
      <c r="F50" s="7" t="s">
        <v>216</v>
      </c>
      <c r="G50" s="8">
        <v>560000</v>
      </c>
      <c r="H50" s="9">
        <v>28376</v>
      </c>
      <c r="I50" s="9">
        <v>24906</v>
      </c>
      <c r="J50" s="10" t="str">
        <f t="shared" si="0"/>
        <v>insert into Salarios select 1426,'Rojas','Pablo','Bucaramanga','Administración','Docente',560000,'19770908','19680309'</v>
      </c>
    </row>
    <row r="51" spans="1:10">
      <c r="A51" s="5">
        <v>1427</v>
      </c>
      <c r="B51" s="6" t="s">
        <v>26</v>
      </c>
      <c r="C51" s="7" t="s">
        <v>19</v>
      </c>
      <c r="D51" s="11" t="s">
        <v>222</v>
      </c>
      <c r="E51" s="7" t="s">
        <v>210</v>
      </c>
      <c r="F51" s="7" t="s">
        <v>217</v>
      </c>
      <c r="G51" s="8">
        <v>340000</v>
      </c>
      <c r="H51" s="9">
        <v>28368</v>
      </c>
      <c r="I51" s="9">
        <v>21263</v>
      </c>
      <c r="J51" s="10" t="str">
        <f t="shared" si="0"/>
        <v>insert into Salarios select 1427,'Jaramillo','David','Bogotá','Publicidad','Docente investigador',340000,'19770831','19580319'</v>
      </c>
    </row>
    <row r="52" spans="1:10">
      <c r="A52" s="5">
        <v>1428</v>
      </c>
      <c r="B52" s="6" t="s">
        <v>97</v>
      </c>
      <c r="C52" s="7" t="s">
        <v>190</v>
      </c>
      <c r="D52" s="11" t="s">
        <v>221</v>
      </c>
      <c r="E52" s="7" t="s">
        <v>4</v>
      </c>
      <c r="F52" s="7" t="s">
        <v>216</v>
      </c>
      <c r="G52" s="8">
        <v>320000</v>
      </c>
      <c r="H52" s="9">
        <v>31728</v>
      </c>
      <c r="I52" s="9">
        <v>21267</v>
      </c>
      <c r="J52" s="10" t="str">
        <f t="shared" si="0"/>
        <v>insert into Salarios select 1428,'Tamayo','Gloria','Monteria','Ingeniería','Docente',320000,'19861112','19580323'</v>
      </c>
    </row>
    <row r="53" spans="1:10">
      <c r="A53" s="5">
        <v>1509</v>
      </c>
      <c r="B53" s="6" t="s">
        <v>75</v>
      </c>
      <c r="C53" s="7" t="s">
        <v>173</v>
      </c>
      <c r="D53" s="11" t="s">
        <v>220</v>
      </c>
      <c r="E53" s="7" t="s">
        <v>4</v>
      </c>
      <c r="F53" s="7" t="s">
        <v>5</v>
      </c>
      <c r="G53" s="8">
        <v>135000</v>
      </c>
      <c r="H53" s="9">
        <v>31217</v>
      </c>
      <c r="I53" s="9">
        <v>22943</v>
      </c>
      <c r="J53" s="10" t="str">
        <f t="shared" si="0"/>
        <v>insert into Salarios select 1509,'Serna','Pamela','Bucaramanga','Ingeniería','Aux. Administrativo',135000,'19850619','19621024'</v>
      </c>
    </row>
    <row r="54" spans="1:10">
      <c r="A54" s="5">
        <v>1510</v>
      </c>
      <c r="B54" s="6" t="s">
        <v>76</v>
      </c>
      <c r="C54" s="7" t="s">
        <v>15</v>
      </c>
      <c r="D54" s="11" t="s">
        <v>219</v>
      </c>
      <c r="E54" s="7" t="s">
        <v>4</v>
      </c>
      <c r="F54" s="7" t="s">
        <v>216</v>
      </c>
      <c r="G54" s="8">
        <v>480000</v>
      </c>
      <c r="H54" s="9">
        <v>31209</v>
      </c>
      <c r="I54" s="9">
        <v>22954</v>
      </c>
      <c r="J54" s="10" t="str">
        <f t="shared" si="0"/>
        <v>insert into Salarios select 1510,'Marquez','Jessica','Medellín','Ingeniería','Docente',480000,'19850611','19621104'</v>
      </c>
    </row>
    <row r="55" spans="1:10">
      <c r="A55" s="5">
        <v>1516</v>
      </c>
      <c r="B55" s="6" t="s">
        <v>69</v>
      </c>
      <c r="C55" s="7" t="s">
        <v>166</v>
      </c>
      <c r="D55" s="7" t="s">
        <v>223</v>
      </c>
      <c r="E55" s="7" t="s">
        <v>6</v>
      </c>
      <c r="F55" s="7" t="s">
        <v>216</v>
      </c>
      <c r="G55" s="8">
        <v>450000</v>
      </c>
      <c r="H55" s="9">
        <v>31112</v>
      </c>
      <c r="I55" s="9">
        <v>23188</v>
      </c>
      <c r="J55" s="10" t="str">
        <f t="shared" si="0"/>
        <v>insert into Salarios select 1516,'Fernandez','Guillermo','Palmira','Administración','Docente',450000,'19850306','19630626'</v>
      </c>
    </row>
    <row r="56" spans="1:10">
      <c r="A56" s="5">
        <v>1517</v>
      </c>
      <c r="B56" s="6" t="s">
        <v>70</v>
      </c>
      <c r="C56" s="7" t="s">
        <v>13</v>
      </c>
      <c r="D56" s="11" t="s">
        <v>223</v>
      </c>
      <c r="E56" s="7" t="s">
        <v>7</v>
      </c>
      <c r="F56" s="7" t="s">
        <v>5</v>
      </c>
      <c r="G56" s="8">
        <v>150000</v>
      </c>
      <c r="H56" s="9">
        <v>31104</v>
      </c>
      <c r="I56" s="9">
        <v>23199</v>
      </c>
      <c r="J56" s="10" t="str">
        <f t="shared" si="0"/>
        <v>insert into Salarios select 1517,'Restrepo','Karen','Palmira','Diseño','Aux. Administrativo',150000,'19850226','19630707'</v>
      </c>
    </row>
    <row r="57" spans="1:10">
      <c r="A57" s="5">
        <v>1518</v>
      </c>
      <c r="B57" s="6" t="s">
        <v>72</v>
      </c>
      <c r="C57" s="7" t="s">
        <v>168</v>
      </c>
      <c r="D57" s="11" t="s">
        <v>220</v>
      </c>
      <c r="E57" s="7" t="s">
        <v>4</v>
      </c>
      <c r="F57" s="7" t="s">
        <v>216</v>
      </c>
      <c r="G57" s="8">
        <v>260000</v>
      </c>
      <c r="H57" s="9">
        <v>33042</v>
      </c>
      <c r="I57" s="9">
        <v>23203</v>
      </c>
      <c r="J57" s="10" t="str">
        <f t="shared" si="0"/>
        <v>insert into Salarios select 1518,'Vasquez','Leonardo','Bucaramanga','Ingeniería','Docente',260000,'19900618','19630711'</v>
      </c>
    </row>
    <row r="58" spans="1:10">
      <c r="A58" s="5">
        <v>1529</v>
      </c>
      <c r="B58" s="6" t="s">
        <v>43</v>
      </c>
      <c r="C58" s="7" t="s">
        <v>133</v>
      </c>
      <c r="D58" s="11" t="s">
        <v>222</v>
      </c>
      <c r="E58" s="7" t="s">
        <v>210</v>
      </c>
      <c r="F58" s="7" t="s">
        <v>216</v>
      </c>
      <c r="G58" s="8">
        <v>320000</v>
      </c>
      <c r="H58" s="9">
        <v>31805</v>
      </c>
      <c r="I58" s="9">
        <v>24476</v>
      </c>
      <c r="J58" s="10" t="str">
        <f t="shared" si="0"/>
        <v>insert into Salarios select 1529,'Gomez','Mariana','Bogotá','Publicidad','Docente',320000,'19870128','19670104'</v>
      </c>
    </row>
    <row r="59" spans="1:10">
      <c r="A59" s="5">
        <v>1530</v>
      </c>
      <c r="B59" s="6" t="s">
        <v>36</v>
      </c>
      <c r="C59" s="7" t="s">
        <v>138</v>
      </c>
      <c r="D59" s="7" t="s">
        <v>219</v>
      </c>
      <c r="E59" s="7" t="s">
        <v>6</v>
      </c>
      <c r="F59" s="7" t="s">
        <v>216</v>
      </c>
      <c r="G59" s="8">
        <v>146000</v>
      </c>
      <c r="H59" s="9">
        <v>33258</v>
      </c>
      <c r="I59" s="9">
        <v>24487</v>
      </c>
      <c r="J59" s="10" t="str">
        <f t="shared" si="0"/>
        <v>insert into Salarios select 1530,'Ospina','Daniel','Medellín','Administración','Docente',146000,'19910120','19670115'</v>
      </c>
    </row>
    <row r="60" spans="1:10">
      <c r="A60" s="5">
        <v>1531</v>
      </c>
      <c r="B60" s="6" t="s">
        <v>48</v>
      </c>
      <c r="C60" s="7" t="s">
        <v>142</v>
      </c>
      <c r="D60" s="11" t="s">
        <v>221</v>
      </c>
      <c r="E60" s="7" t="s">
        <v>4</v>
      </c>
      <c r="F60" s="7" t="s">
        <v>12</v>
      </c>
      <c r="G60" s="8">
        <v>280000</v>
      </c>
      <c r="H60" s="9">
        <v>31543</v>
      </c>
      <c r="I60" s="9">
        <v>24491</v>
      </c>
      <c r="J60" s="10" t="str">
        <f t="shared" si="0"/>
        <v>insert into Salarios select 1531,'Alzate','Angela','Monteria','Ingeniería','Técnico',280000,'19860511','19670119'</v>
      </c>
    </row>
    <row r="61" spans="1:10">
      <c r="A61" s="5">
        <v>1556</v>
      </c>
      <c r="B61" s="6" t="s">
        <v>50</v>
      </c>
      <c r="C61" s="7" t="s">
        <v>148</v>
      </c>
      <c r="D61" s="11" t="s">
        <v>219</v>
      </c>
      <c r="E61" s="7" t="s">
        <v>4</v>
      </c>
      <c r="F61" s="7" t="s">
        <v>216</v>
      </c>
      <c r="G61" s="8">
        <v>320000</v>
      </c>
      <c r="H61" s="9">
        <v>29916</v>
      </c>
      <c r="I61" s="9">
        <v>23996</v>
      </c>
      <c r="J61" s="10" t="str">
        <f t="shared" si="0"/>
        <v>insert into Salarios select 1556,'Peláez','Andrés','Medellín','Ingeniería','Docente',320000,'19811126','19650911'</v>
      </c>
    </row>
    <row r="62" spans="1:10">
      <c r="A62" s="5">
        <v>1557</v>
      </c>
      <c r="B62" s="6" t="s">
        <v>53</v>
      </c>
      <c r="C62" s="7" t="s">
        <v>146</v>
      </c>
      <c r="D62" s="11" t="s">
        <v>219</v>
      </c>
      <c r="E62" s="7" t="s">
        <v>211</v>
      </c>
      <c r="F62" s="7" t="s">
        <v>5</v>
      </c>
      <c r="G62" s="8">
        <v>139000</v>
      </c>
      <c r="H62" s="9">
        <v>29908</v>
      </c>
      <c r="I62" s="9">
        <v>24007</v>
      </c>
      <c r="J62" s="10" t="str">
        <f t="shared" si="0"/>
        <v>insert into Salarios select 1557,'Gracía','Simón','Medellín','Medicina','Aux. Administrativo',139000,'19811118','19650922'</v>
      </c>
    </row>
    <row r="63" spans="1:10">
      <c r="A63" s="5">
        <v>1558</v>
      </c>
      <c r="B63" s="6" t="s">
        <v>59</v>
      </c>
      <c r="C63" s="7" t="s">
        <v>153</v>
      </c>
      <c r="D63" s="7" t="s">
        <v>219</v>
      </c>
      <c r="E63" s="7" t="s">
        <v>7</v>
      </c>
      <c r="F63" s="7" t="s">
        <v>216</v>
      </c>
      <c r="G63" s="8">
        <v>230000</v>
      </c>
      <c r="H63" s="9">
        <v>30240</v>
      </c>
      <c r="I63" s="9">
        <v>24011</v>
      </c>
      <c r="J63" s="10" t="str">
        <f t="shared" si="0"/>
        <v>insert into Salarios select 1558,'Marulanda','Sofia','Medellín','Diseño','Docente',230000,'19821016','19650926'</v>
      </c>
    </row>
    <row r="64" spans="1:10">
      <c r="A64" s="5">
        <v>1572</v>
      </c>
      <c r="B64" s="6" t="s">
        <v>90</v>
      </c>
      <c r="C64" s="7" t="s">
        <v>184</v>
      </c>
      <c r="D64" s="11" t="s">
        <v>219</v>
      </c>
      <c r="E64" s="7" t="s">
        <v>211</v>
      </c>
      <c r="F64" s="7" t="s">
        <v>216</v>
      </c>
      <c r="G64" s="8">
        <v>360000</v>
      </c>
      <c r="H64" s="9">
        <v>32339</v>
      </c>
      <c r="I64" s="9">
        <v>22056</v>
      </c>
      <c r="J64" s="10" t="str">
        <f t="shared" si="0"/>
        <v>insert into Salarios select 1572,'Villamizar','Lina','Medellín','Medicina','Docente',360000,'19880715','19600520'</v>
      </c>
    </row>
    <row r="65" spans="1:10">
      <c r="A65" s="5">
        <v>1573</v>
      </c>
      <c r="B65" s="6" t="s">
        <v>85</v>
      </c>
      <c r="C65" s="7" t="s">
        <v>179</v>
      </c>
      <c r="D65" s="7" t="s">
        <v>223</v>
      </c>
      <c r="E65" s="7" t="s">
        <v>6</v>
      </c>
      <c r="F65" s="7" t="s">
        <v>5</v>
      </c>
      <c r="G65" s="8">
        <v>150000</v>
      </c>
      <c r="H65" s="9">
        <v>32331</v>
      </c>
      <c r="I65" s="9">
        <v>22067</v>
      </c>
      <c r="J65" s="10" t="str">
        <f t="shared" si="0"/>
        <v>insert into Salarios select 1573,'De santis','Marcela','Palmira','Administración','Aux. Administrativo',150000,'19880707','19600531'</v>
      </c>
    </row>
    <row r="66" spans="1:10">
      <c r="A66" s="5">
        <v>1574</v>
      </c>
      <c r="B66" s="6" t="s">
        <v>88</v>
      </c>
      <c r="C66" s="7" t="s">
        <v>182</v>
      </c>
      <c r="D66" s="11" t="s">
        <v>219</v>
      </c>
      <c r="E66" s="7" t="s">
        <v>4</v>
      </c>
      <c r="F66" s="7" t="s">
        <v>216</v>
      </c>
      <c r="G66" s="8">
        <v>320000</v>
      </c>
      <c r="H66" s="9">
        <v>31452</v>
      </c>
      <c r="I66" s="9">
        <v>22071</v>
      </c>
      <c r="J66" s="10" t="str">
        <f t="shared" si="0"/>
        <v>insert into Salarios select 1574,'Rico','Samuel','Medellín','Ingeniería','Docente',320000,'19860209','19600604'</v>
      </c>
    </row>
    <row r="67" spans="1:10">
      <c r="A67" s="5">
        <v>1656</v>
      </c>
      <c r="B67" s="6" t="s">
        <v>29</v>
      </c>
      <c r="C67" s="7" t="s">
        <v>170</v>
      </c>
      <c r="D67" s="11" t="s">
        <v>219</v>
      </c>
      <c r="E67" s="7" t="s">
        <v>7</v>
      </c>
      <c r="F67" s="7" t="s">
        <v>214</v>
      </c>
      <c r="G67" s="8">
        <v>250000</v>
      </c>
      <c r="H67" s="9">
        <v>32125</v>
      </c>
      <c r="I67" s="9">
        <v>23283</v>
      </c>
      <c r="J67" s="10" t="str">
        <f t="shared" ref="J67:J115" si="1">+"insert into Salarios select "&amp;TRIM(A67)&amp;",'"&amp;TRIM(B67)&amp;"','"&amp;TRIM(C67)&amp;"','"&amp;TRIM(D67)&amp;"','"&amp;TRIM(E67)&amp;"','"&amp;TRIM(F67)&amp;"',"&amp;SUBSTITUTE(G67,",",".")&amp;",'"&amp;TEXT(H67,"yyyymmdd")&amp;"','"&amp;TEXT(I67,"yyyymmdd")&amp;"'"</f>
        <v>insert into Salarios select 1656,'Arango','Tatiana','Medellín','Diseño','Administrativo',250000,'19871214','19630929'</v>
      </c>
    </row>
    <row r="68" spans="1:10">
      <c r="A68" s="5">
        <v>1657</v>
      </c>
      <c r="B68" s="6" t="s">
        <v>31</v>
      </c>
      <c r="C68" s="7" t="s">
        <v>165</v>
      </c>
      <c r="D68" s="11" t="s">
        <v>223</v>
      </c>
      <c r="E68" s="7" t="s">
        <v>6</v>
      </c>
      <c r="F68" s="7" t="s">
        <v>216</v>
      </c>
      <c r="G68" s="8">
        <v>320000</v>
      </c>
      <c r="H68" s="9">
        <v>32117</v>
      </c>
      <c r="I68" s="9">
        <v>23294</v>
      </c>
      <c r="J68" s="10" t="str">
        <f t="shared" si="1"/>
        <v>insert into Salarios select 1657,'Carmona','Jose','Palmira','Administración','Docente',320000,'19871206','19631010'</v>
      </c>
    </row>
    <row r="69" spans="1:10">
      <c r="A69" s="5">
        <v>1658</v>
      </c>
      <c r="B69" s="6" t="s">
        <v>71</v>
      </c>
      <c r="C69" s="7" t="s">
        <v>167</v>
      </c>
      <c r="D69" s="11" t="s">
        <v>223</v>
      </c>
      <c r="E69" s="7" t="s">
        <v>6</v>
      </c>
      <c r="F69" s="7" t="s">
        <v>216</v>
      </c>
      <c r="G69" s="8">
        <v>320000</v>
      </c>
      <c r="H69" s="9">
        <v>32300</v>
      </c>
      <c r="I69" s="9">
        <v>23298</v>
      </c>
      <c r="J69" s="10" t="str">
        <f t="shared" si="1"/>
        <v>insert into Salarios select 1658,'Franco','Daniela','Palmira','Administración','Docente',320000,'19880606','19631014'</v>
      </c>
    </row>
    <row r="70" spans="1:10">
      <c r="A70" s="5">
        <v>1673</v>
      </c>
      <c r="B70" s="6" t="s">
        <v>74</v>
      </c>
      <c r="C70" s="7" t="s">
        <v>172</v>
      </c>
      <c r="D70" s="7" t="s">
        <v>220</v>
      </c>
      <c r="E70" s="7" t="s">
        <v>4</v>
      </c>
      <c r="F70" s="7" t="s">
        <v>216</v>
      </c>
      <c r="G70" s="8">
        <v>135000</v>
      </c>
      <c r="H70" s="9">
        <v>32979</v>
      </c>
      <c r="I70" s="9">
        <v>22890</v>
      </c>
      <c r="J70" s="10" t="str">
        <f t="shared" si="1"/>
        <v>insert into Salarios select 1673,'Zapata','Stepania','Bucaramanga','Ingeniería','Docente',135000,'19900416','19620901'</v>
      </c>
    </row>
    <row r="71" spans="1:10">
      <c r="A71" s="5">
        <v>1674</v>
      </c>
      <c r="B71" s="6" t="s">
        <v>62</v>
      </c>
      <c r="C71" s="7" t="s">
        <v>157</v>
      </c>
      <c r="D71" s="7" t="s">
        <v>223</v>
      </c>
      <c r="E71" s="7" t="s">
        <v>6</v>
      </c>
      <c r="F71" s="7" t="s">
        <v>216</v>
      </c>
      <c r="G71" s="8">
        <v>320000</v>
      </c>
      <c r="H71" s="9">
        <v>33688</v>
      </c>
      <c r="I71" s="9">
        <v>23393</v>
      </c>
      <c r="J71" s="10" t="str">
        <f t="shared" si="1"/>
        <v>insert into Salarios select 1674,'Villegas','Estefania','Palmira','Administración','Docente',320000,'19920325','19640117'</v>
      </c>
    </row>
    <row r="72" spans="1:10">
      <c r="A72" s="5">
        <v>1674</v>
      </c>
      <c r="B72" s="6" t="s">
        <v>80</v>
      </c>
      <c r="C72" s="7" t="s">
        <v>19</v>
      </c>
      <c r="D72" s="11" t="s">
        <v>223</v>
      </c>
      <c r="E72" s="7" t="s">
        <v>7</v>
      </c>
      <c r="F72" s="7" t="s">
        <v>216</v>
      </c>
      <c r="G72" s="8">
        <v>320000</v>
      </c>
      <c r="H72" s="9">
        <v>32971</v>
      </c>
      <c r="I72" s="9">
        <v>22901</v>
      </c>
      <c r="J72" s="10" t="str">
        <f t="shared" si="1"/>
        <v>insert into Salarios select 1674,'Lemus','David','Palmira','Diseño','Docente',320000,'19900408','19620912'</v>
      </c>
    </row>
    <row r="73" spans="1:10">
      <c r="A73" s="5">
        <v>1675</v>
      </c>
      <c r="B73" s="12" t="s">
        <v>40</v>
      </c>
      <c r="C73" s="7" t="s">
        <v>134</v>
      </c>
      <c r="D73" s="7" t="s">
        <v>221</v>
      </c>
      <c r="E73" s="7" t="s">
        <v>212</v>
      </c>
      <c r="F73" s="7" t="s">
        <v>216</v>
      </c>
      <c r="G73" s="8">
        <v>650000</v>
      </c>
      <c r="H73" s="9">
        <v>29885</v>
      </c>
      <c r="I73" s="9">
        <v>25447</v>
      </c>
      <c r="J73" s="10" t="str">
        <f t="shared" si="1"/>
        <v>insert into Salarios select 1675,'Zea','Jorge','Monteria','Comunicación','Docente',650000,'19811026','19690901'</v>
      </c>
    </row>
    <row r="74" spans="1:10">
      <c r="A74" s="5">
        <v>1675</v>
      </c>
      <c r="B74" s="6" t="s">
        <v>64</v>
      </c>
      <c r="C74" s="7" t="s">
        <v>159</v>
      </c>
      <c r="D74" s="11" t="s">
        <v>219</v>
      </c>
      <c r="E74" s="7" t="s">
        <v>6</v>
      </c>
      <c r="F74" s="7" t="s">
        <v>216</v>
      </c>
      <c r="G74" s="8">
        <v>135000</v>
      </c>
      <c r="H74" s="9">
        <v>33680</v>
      </c>
      <c r="I74" s="9">
        <v>23404</v>
      </c>
      <c r="J74" s="10" t="str">
        <f t="shared" si="1"/>
        <v>insert into Salarios select 1675,'Melano','Luis','Medellín','Administración','Docente',135000,'19920317','19640128'</v>
      </c>
    </row>
    <row r="75" spans="1:10">
      <c r="A75" s="5">
        <v>1676</v>
      </c>
      <c r="B75" s="6" t="s">
        <v>31</v>
      </c>
      <c r="C75" s="7" t="s">
        <v>128</v>
      </c>
      <c r="D75" s="11" t="s">
        <v>219</v>
      </c>
      <c r="E75" s="7" t="s">
        <v>6</v>
      </c>
      <c r="F75" s="7" t="s">
        <v>216</v>
      </c>
      <c r="G75" s="8">
        <v>150000</v>
      </c>
      <c r="H75" s="9">
        <v>29877</v>
      </c>
      <c r="I75" s="9">
        <v>25458</v>
      </c>
      <c r="J75" s="10" t="str">
        <f t="shared" si="1"/>
        <v>insert into Salarios select 1676,'Carmona','Sebastian','Medellín','Administración','Docente',150000,'19811018','19690912'</v>
      </c>
    </row>
    <row r="76" spans="1:10">
      <c r="A76" s="5">
        <v>1677</v>
      </c>
      <c r="B76" s="12" t="s">
        <v>41</v>
      </c>
      <c r="C76" s="7" t="s">
        <v>125</v>
      </c>
      <c r="D76" s="11" t="s">
        <v>222</v>
      </c>
      <c r="E76" s="7" t="s">
        <v>210</v>
      </c>
      <c r="F76" s="7" t="s">
        <v>217</v>
      </c>
      <c r="G76" s="8">
        <v>370000</v>
      </c>
      <c r="H76" s="9">
        <v>32087</v>
      </c>
      <c r="I76" s="9">
        <v>25462</v>
      </c>
      <c r="J76" s="10" t="str">
        <f t="shared" si="1"/>
        <v>insert into Salarios select 1677,'Hernandez','Juan','Bogotá','Publicidad','Docente investigador',370000,'19871106','19690916'</v>
      </c>
    </row>
    <row r="77" spans="1:10">
      <c r="A77" s="5">
        <v>1695</v>
      </c>
      <c r="B77" s="6" t="s">
        <v>86</v>
      </c>
      <c r="C77" s="7" t="s">
        <v>180</v>
      </c>
      <c r="D77" s="11" t="s">
        <v>223</v>
      </c>
      <c r="E77" s="7" t="s">
        <v>7</v>
      </c>
      <c r="F77" s="7" t="s">
        <v>216</v>
      </c>
      <c r="G77" s="8">
        <v>320000</v>
      </c>
      <c r="H77" s="9">
        <v>30975</v>
      </c>
      <c r="I77" s="9">
        <v>21920</v>
      </c>
      <c r="J77" s="10" t="str">
        <f t="shared" si="1"/>
        <v>insert into Salarios select 1695,'Berrio','Camilo','Palmira','Diseño','Docente',320000,'19841020','19600105'</v>
      </c>
    </row>
    <row r="78" spans="1:10">
      <c r="A78" s="5">
        <v>1696</v>
      </c>
      <c r="B78" s="6" t="s">
        <v>119</v>
      </c>
      <c r="C78" s="7" t="s">
        <v>22</v>
      </c>
      <c r="D78" s="11" t="s">
        <v>222</v>
      </c>
      <c r="E78" s="7" t="s">
        <v>224</v>
      </c>
      <c r="F78" s="7" t="s">
        <v>216</v>
      </c>
      <c r="G78" s="8">
        <v>320000</v>
      </c>
      <c r="H78" s="9">
        <v>30967</v>
      </c>
      <c r="I78" s="9">
        <v>14626</v>
      </c>
      <c r="J78" s="10" t="str">
        <f t="shared" si="1"/>
        <v>insert into Salarios select 1696,'Higuita','Cathy','Bogotá','Derecho','Docente',320000,'19841012','19400116'</v>
      </c>
    </row>
    <row r="79" spans="1:10">
      <c r="A79" s="5">
        <v>1723</v>
      </c>
      <c r="B79" s="6" t="s">
        <v>54</v>
      </c>
      <c r="C79" s="7" t="s">
        <v>147</v>
      </c>
      <c r="D79" s="11" t="s">
        <v>221</v>
      </c>
      <c r="E79" s="7" t="s">
        <v>4</v>
      </c>
      <c r="F79" s="7" t="s">
        <v>5</v>
      </c>
      <c r="G79" s="8">
        <v>135000</v>
      </c>
      <c r="H79" s="9">
        <v>33091</v>
      </c>
      <c r="I79" s="9">
        <v>23872</v>
      </c>
      <c r="J79" s="10" t="str">
        <f t="shared" si="1"/>
        <v>insert into Salarios select 1723,'Giraldo','Esteban','Monteria','Ingeniería','Aux. Administrativo',135000,'19900806','19650510'</v>
      </c>
    </row>
    <row r="80" spans="1:10">
      <c r="A80" s="5">
        <v>1724</v>
      </c>
      <c r="B80" s="6" t="s">
        <v>107</v>
      </c>
      <c r="C80" s="7" t="s">
        <v>10</v>
      </c>
      <c r="D80" s="11" t="s">
        <v>219</v>
      </c>
      <c r="E80" s="7" t="s">
        <v>7</v>
      </c>
      <c r="F80" s="7" t="s">
        <v>216</v>
      </c>
      <c r="G80" s="8">
        <v>230000</v>
      </c>
      <c r="H80" s="9">
        <v>28531</v>
      </c>
      <c r="I80" s="9">
        <v>19866</v>
      </c>
      <c r="J80" s="10" t="str">
        <f t="shared" si="1"/>
        <v>insert into Salarios select 1724,'Guerrero','Alexandra','Medellín','Diseño','Docente',230000,'19780210','19540522'</v>
      </c>
    </row>
    <row r="81" spans="1:10">
      <c r="A81" s="5">
        <v>1724</v>
      </c>
      <c r="B81" s="6" t="s">
        <v>58</v>
      </c>
      <c r="C81" s="7" t="s">
        <v>152</v>
      </c>
      <c r="D81" s="11" t="s">
        <v>219</v>
      </c>
      <c r="E81" s="7" t="s">
        <v>7</v>
      </c>
      <c r="F81" s="7" t="s">
        <v>214</v>
      </c>
      <c r="G81" s="8">
        <v>296000</v>
      </c>
      <c r="H81" s="9">
        <v>33083</v>
      </c>
      <c r="I81" s="9">
        <v>23883</v>
      </c>
      <c r="J81" s="10" t="str">
        <f t="shared" si="1"/>
        <v>insert into Salarios select 1724,'Cock','Cristina','Medellín','Diseño','Administrativo',296000,'19900729','19650521'</v>
      </c>
    </row>
    <row r="82" spans="1:10">
      <c r="A82" s="5">
        <v>1725</v>
      </c>
      <c r="B82" s="6" t="s">
        <v>25</v>
      </c>
      <c r="C82" s="7" t="s">
        <v>202</v>
      </c>
      <c r="D82" s="7" t="s">
        <v>221</v>
      </c>
      <c r="E82" s="7" t="s">
        <v>212</v>
      </c>
      <c r="F82" s="7" t="s">
        <v>216</v>
      </c>
      <c r="G82" s="8">
        <v>560000</v>
      </c>
      <c r="H82" s="9">
        <v>28523</v>
      </c>
      <c r="I82" s="9">
        <v>19877</v>
      </c>
      <c r="J82" s="10" t="str">
        <f t="shared" si="1"/>
        <v>insert into Salarios select 1725,'Posada','Sergio','Monteria','Comunicación','Docente',560000,'19780202','19540602'</v>
      </c>
    </row>
    <row r="83" spans="1:10">
      <c r="A83" s="5">
        <v>1725</v>
      </c>
      <c r="B83" s="6" t="s">
        <v>76</v>
      </c>
      <c r="C83" s="7" t="s">
        <v>195</v>
      </c>
      <c r="D83" s="11" t="s">
        <v>220</v>
      </c>
      <c r="E83" s="7" t="s">
        <v>6</v>
      </c>
      <c r="F83" s="7" t="s">
        <v>214</v>
      </c>
      <c r="G83" s="8">
        <v>560000</v>
      </c>
      <c r="H83" s="9">
        <v>28533</v>
      </c>
      <c r="I83" s="9">
        <v>20235</v>
      </c>
      <c r="J83" s="10" t="str">
        <f t="shared" si="1"/>
        <v>insert into Salarios select 1725,'Marquez','Isabella','Bucaramanga','Administración','Administrativo',560000,'19780212','19550526'</v>
      </c>
    </row>
    <row r="84" spans="1:10">
      <c r="A84" s="5">
        <v>1758</v>
      </c>
      <c r="B84" s="6" t="s">
        <v>73</v>
      </c>
      <c r="C84" s="7" t="s">
        <v>171</v>
      </c>
      <c r="D84" s="11" t="s">
        <v>219</v>
      </c>
      <c r="E84" s="7" t="s">
        <v>211</v>
      </c>
      <c r="F84" s="7" t="s">
        <v>12</v>
      </c>
      <c r="G84" s="8">
        <v>190000</v>
      </c>
      <c r="H84" s="9">
        <v>30028</v>
      </c>
      <c r="I84" s="9">
        <v>22942</v>
      </c>
      <c r="J84" s="10" t="str">
        <f t="shared" si="1"/>
        <v>insert into Salarios select 1758,'Uribe','Melisa','Medellín','Medicina','Técnico',190000,'19820318','19621023'</v>
      </c>
    </row>
    <row r="85" spans="1:10">
      <c r="A85" s="5">
        <v>1759</v>
      </c>
      <c r="B85" s="6" t="s">
        <v>29</v>
      </c>
      <c r="C85" s="7" t="s">
        <v>174</v>
      </c>
      <c r="D85" s="11" t="s">
        <v>222</v>
      </c>
      <c r="E85" s="7" t="s">
        <v>224</v>
      </c>
      <c r="F85" s="7" t="s">
        <v>216</v>
      </c>
      <c r="G85" s="8">
        <v>470000</v>
      </c>
      <c r="H85" s="9">
        <v>30020</v>
      </c>
      <c r="I85" s="9">
        <v>22953</v>
      </c>
      <c r="J85" s="10" t="str">
        <f t="shared" si="1"/>
        <v>insert into Salarios select 1759,'Arango','Mauricio','Bogotá','Derecho','Docente',470000,'19820310','19621103'</v>
      </c>
    </row>
    <row r="86" spans="1:10">
      <c r="A86" s="5">
        <v>1792</v>
      </c>
      <c r="B86" s="12" t="s">
        <v>45</v>
      </c>
      <c r="C86" s="7" t="s">
        <v>124</v>
      </c>
      <c r="D86" s="7" t="s">
        <v>219</v>
      </c>
      <c r="E86" s="7" t="s">
        <v>7</v>
      </c>
      <c r="F86" s="7" t="s">
        <v>12</v>
      </c>
      <c r="G86" s="8">
        <v>200000</v>
      </c>
      <c r="H86" s="9">
        <v>33231</v>
      </c>
      <c r="I86" s="9">
        <v>25114</v>
      </c>
      <c r="J86" s="10" t="str">
        <f t="shared" si="1"/>
        <v>insert into Salarios select 1792,'Arango','Monica','Medellín','Diseño','Técnico',200000,'19901224','19681003'</v>
      </c>
    </row>
    <row r="87" spans="1:10">
      <c r="A87" s="5">
        <v>1793</v>
      </c>
      <c r="B87" s="12" t="s">
        <v>34</v>
      </c>
      <c r="C87" s="7" t="s">
        <v>135</v>
      </c>
      <c r="D87" s="11" t="s">
        <v>220</v>
      </c>
      <c r="E87" s="7" t="s">
        <v>6</v>
      </c>
      <c r="F87" s="7" t="s">
        <v>216</v>
      </c>
      <c r="G87" s="8">
        <v>135000</v>
      </c>
      <c r="H87" s="9">
        <v>33223</v>
      </c>
      <c r="I87" s="9">
        <v>25125</v>
      </c>
      <c r="J87" s="10" t="str">
        <f t="shared" si="1"/>
        <v>insert into Salarios select 1793,'Betancur','Gonzalo','Bucaramanga','Administración','Docente',135000,'19901216','19681014'</v>
      </c>
    </row>
    <row r="88" spans="1:10">
      <c r="A88" s="5">
        <v>1794</v>
      </c>
      <c r="B88" s="12" t="s">
        <v>46</v>
      </c>
      <c r="C88" s="7" t="s">
        <v>136</v>
      </c>
      <c r="D88" s="7" t="s">
        <v>219</v>
      </c>
      <c r="E88" s="7" t="s">
        <v>7</v>
      </c>
      <c r="F88" s="7" t="s">
        <v>216</v>
      </c>
      <c r="G88" s="8">
        <v>230000</v>
      </c>
      <c r="H88" s="9">
        <v>31034</v>
      </c>
      <c r="I88" s="9">
        <v>25129</v>
      </c>
      <c r="J88" s="10" t="str">
        <f t="shared" si="1"/>
        <v>insert into Salarios select 1794,'Rodríguez','Ana Maria','Medellín','Diseño','Docente',230000,'19841218','19681018'</v>
      </c>
    </row>
    <row r="89" spans="1:10">
      <c r="A89" s="5">
        <v>1814</v>
      </c>
      <c r="B89" s="12" t="s">
        <v>38</v>
      </c>
      <c r="C89" s="7" t="s">
        <v>132</v>
      </c>
      <c r="D89" s="11" t="s">
        <v>221</v>
      </c>
      <c r="E89" s="7" t="s">
        <v>4</v>
      </c>
      <c r="F89" s="7" t="s">
        <v>216</v>
      </c>
      <c r="G89" s="8">
        <v>320000</v>
      </c>
      <c r="H89" s="9">
        <v>32571</v>
      </c>
      <c r="I89" s="9">
        <v>25432</v>
      </c>
      <c r="J89" s="10" t="str">
        <f t="shared" si="1"/>
        <v>insert into Salarios select 1814,'Carmona','Andrea','Monteria','Ingeniería','Docente',320000,'19890304','19690817'</v>
      </c>
    </row>
    <row r="90" spans="1:10">
      <c r="A90" s="5">
        <v>1815</v>
      </c>
      <c r="B90" s="6" t="s">
        <v>95</v>
      </c>
      <c r="C90" s="7" t="s">
        <v>188</v>
      </c>
      <c r="D90" s="11" t="s">
        <v>219</v>
      </c>
      <c r="E90" s="7" t="s">
        <v>4</v>
      </c>
      <c r="F90" s="7" t="s">
        <v>214</v>
      </c>
      <c r="G90" s="8">
        <v>560000</v>
      </c>
      <c r="H90" s="9">
        <v>29276</v>
      </c>
      <c r="I90" s="9">
        <v>21790</v>
      </c>
      <c r="J90" s="10" t="str">
        <f t="shared" si="1"/>
        <v>insert into Salarios select 1815,'Caro','Diana','Medellín','Ingeniería','Administrativo',560000,'19800225','19590828'</v>
      </c>
    </row>
    <row r="91" spans="1:10">
      <c r="A91" s="5">
        <v>1816</v>
      </c>
      <c r="B91" s="12" t="s">
        <v>33</v>
      </c>
      <c r="C91" s="7" t="s">
        <v>131</v>
      </c>
      <c r="D91" s="11" t="s">
        <v>221</v>
      </c>
      <c r="E91" s="7" t="s">
        <v>4</v>
      </c>
      <c r="F91" s="7" t="s">
        <v>5</v>
      </c>
      <c r="G91" s="8">
        <v>160000</v>
      </c>
      <c r="H91" s="9">
        <v>33062</v>
      </c>
      <c r="I91" s="9">
        <v>25447</v>
      </c>
      <c r="J91" s="10" t="str">
        <f t="shared" si="1"/>
        <v>insert into Salarios select 1816,'Simanca','Alejandro','Monteria','Ingeniería','Aux. Administrativo',160000,'19900708','19690901'</v>
      </c>
    </row>
    <row r="92" spans="1:10">
      <c r="A92" s="5">
        <v>1906</v>
      </c>
      <c r="B92" s="6" t="s">
        <v>91</v>
      </c>
      <c r="C92" s="7" t="s">
        <v>185</v>
      </c>
      <c r="D92" s="11" t="s">
        <v>219</v>
      </c>
      <c r="E92" s="7" t="s">
        <v>7</v>
      </c>
      <c r="F92" s="7" t="s">
        <v>5</v>
      </c>
      <c r="G92" s="8">
        <v>135000</v>
      </c>
      <c r="H92" s="9">
        <v>32779</v>
      </c>
      <c r="I92" s="9">
        <v>22161</v>
      </c>
      <c r="J92" s="10" t="str">
        <f t="shared" si="1"/>
        <v>insert into Salarios select 1906,'Toledo','Roberta','Medellín','Diseño','Aux. Administrativo',135000,'19890928','19600902'</v>
      </c>
    </row>
    <row r="93" spans="1:10">
      <c r="A93" s="5">
        <v>1907</v>
      </c>
      <c r="B93" s="6" t="s">
        <v>92</v>
      </c>
      <c r="C93" s="7" t="s">
        <v>186</v>
      </c>
      <c r="D93" s="11" t="s">
        <v>219</v>
      </c>
      <c r="E93" s="7" t="s">
        <v>7</v>
      </c>
      <c r="F93" s="7" t="s">
        <v>214</v>
      </c>
      <c r="G93" s="8">
        <v>260000</v>
      </c>
      <c r="H93" s="9">
        <v>32771</v>
      </c>
      <c r="I93" s="9">
        <v>22172</v>
      </c>
      <c r="J93" s="10" t="str">
        <f t="shared" si="1"/>
        <v>insert into Salarios select 1907,'Acevedo','Melina','Medellín','Diseño','Administrativo',260000,'19890920','19600913'</v>
      </c>
    </row>
    <row r="94" spans="1:10">
      <c r="A94" s="5">
        <v>1908</v>
      </c>
      <c r="B94" s="6" t="s">
        <v>96</v>
      </c>
      <c r="C94" s="7" t="s">
        <v>189</v>
      </c>
      <c r="D94" s="11" t="s">
        <v>219</v>
      </c>
      <c r="E94" s="7" t="s">
        <v>6</v>
      </c>
      <c r="F94" s="7" t="s">
        <v>214</v>
      </c>
      <c r="G94" s="8">
        <v>560000</v>
      </c>
      <c r="H94" s="9">
        <v>30817</v>
      </c>
      <c r="I94" s="9">
        <v>21449</v>
      </c>
      <c r="J94" s="10" t="str">
        <f t="shared" si="1"/>
        <v>insert into Salarios select 1908,'Diez','Patricia','Medellín','Administración','Administrativo',560000,'19840515','19580921'</v>
      </c>
    </row>
    <row r="95" spans="1:10">
      <c r="A95" s="5">
        <v>1922</v>
      </c>
      <c r="B95" s="6" t="s">
        <v>83</v>
      </c>
      <c r="C95" s="7" t="s">
        <v>16</v>
      </c>
      <c r="D95" s="11" t="s">
        <v>220</v>
      </c>
      <c r="E95" s="7" t="s">
        <v>4</v>
      </c>
      <c r="F95" s="7" t="s">
        <v>216</v>
      </c>
      <c r="G95" s="8">
        <v>210000</v>
      </c>
      <c r="H95" s="9">
        <v>31751</v>
      </c>
      <c r="I95" s="9">
        <v>22336</v>
      </c>
      <c r="J95" s="10" t="str">
        <f t="shared" si="1"/>
        <v>insert into Salarios select 1922,'Henao','Barbara','Bucaramanga','Ingeniería','Docente',210000,'19861205','19610224'</v>
      </c>
    </row>
    <row r="96" spans="1:10">
      <c r="A96" s="5">
        <v>1923</v>
      </c>
      <c r="B96" s="6" t="s">
        <v>84</v>
      </c>
      <c r="C96" s="7" t="s">
        <v>11</v>
      </c>
      <c r="D96" s="11" t="s">
        <v>219</v>
      </c>
      <c r="E96" s="7" t="s">
        <v>7</v>
      </c>
      <c r="F96" s="7" t="s">
        <v>216</v>
      </c>
      <c r="G96" s="8">
        <v>230000</v>
      </c>
      <c r="H96" s="9">
        <v>31743</v>
      </c>
      <c r="I96" s="9">
        <v>22347</v>
      </c>
      <c r="J96" s="10" t="str">
        <f t="shared" si="1"/>
        <v>insert into Salarios select 1923,'Guerra','Lisa','Medellín','Diseño','Docente',230000,'19861127','19610307'</v>
      </c>
    </row>
    <row r="97" spans="1:10">
      <c r="A97" s="5">
        <v>1931</v>
      </c>
      <c r="B97" s="6" t="s">
        <v>29</v>
      </c>
      <c r="C97" s="7" t="s">
        <v>126</v>
      </c>
      <c r="D97" s="11" t="s">
        <v>219</v>
      </c>
      <c r="E97" s="7" t="s">
        <v>6</v>
      </c>
      <c r="F97" s="7" t="s">
        <v>214</v>
      </c>
      <c r="G97" s="8">
        <v>256000</v>
      </c>
      <c r="H97" s="9">
        <v>32679</v>
      </c>
      <c r="I97" s="9">
        <v>25351</v>
      </c>
      <c r="J97" s="10" t="str">
        <f t="shared" si="1"/>
        <v>insert into Salarios select 1931,'Arango','Felipe','Medellín','Administración','Administrativo',256000,'19890620','19690528'</v>
      </c>
    </row>
    <row r="98" spans="1:10">
      <c r="A98" s="5">
        <v>1932</v>
      </c>
      <c r="B98" s="6" t="s">
        <v>114</v>
      </c>
      <c r="C98" s="7" t="s">
        <v>169</v>
      </c>
      <c r="D98" s="11" t="s">
        <v>219</v>
      </c>
      <c r="E98" s="7" t="s">
        <v>6</v>
      </c>
      <c r="F98" s="7" t="s">
        <v>214</v>
      </c>
      <c r="G98" s="8">
        <v>240000</v>
      </c>
      <c r="H98" s="9">
        <v>32671</v>
      </c>
      <c r="I98" s="9">
        <v>18057</v>
      </c>
      <c r="J98" s="10" t="str">
        <f t="shared" si="1"/>
        <v>insert into Salarios select 1932,'Garces','Elena','Medellín','Administración','Administrativo',240000,'19890612','19490608'</v>
      </c>
    </row>
    <row r="99" spans="1:10">
      <c r="A99" s="5">
        <v>1933</v>
      </c>
      <c r="B99" s="6" t="s">
        <v>115</v>
      </c>
      <c r="C99" s="7" t="s">
        <v>20</v>
      </c>
      <c r="D99" s="11" t="s">
        <v>219</v>
      </c>
      <c r="E99" s="7" t="s">
        <v>4</v>
      </c>
      <c r="F99" s="7" t="s">
        <v>216</v>
      </c>
      <c r="G99" s="8">
        <v>320000</v>
      </c>
      <c r="H99" s="9">
        <v>30689</v>
      </c>
      <c r="I99" s="9">
        <v>18061</v>
      </c>
      <c r="J99" s="10" t="str">
        <f t="shared" si="1"/>
        <v>insert into Salarios select 1933,'Sanchez','Miguel','Medellín','Ingeniería','Docente',320000,'19840108','19490612'</v>
      </c>
    </row>
    <row r="100" spans="1:10">
      <c r="A100" s="5">
        <v>1949</v>
      </c>
      <c r="B100" s="6" t="s">
        <v>111</v>
      </c>
      <c r="C100" s="7" t="s">
        <v>205</v>
      </c>
      <c r="D100" s="7" t="s">
        <v>219</v>
      </c>
      <c r="E100" s="7" t="s">
        <v>7</v>
      </c>
      <c r="F100" s="7" t="s">
        <v>216</v>
      </c>
      <c r="G100" s="8">
        <v>410000</v>
      </c>
      <c r="H100" s="9">
        <v>29871</v>
      </c>
      <c r="I100" s="9">
        <v>18685</v>
      </c>
      <c r="J100" s="10" t="str">
        <f t="shared" si="1"/>
        <v>insert into Salarios select 1949,'Palacio','Paula','Medellín','Diseño','Docente',410000,'19811012','19510226'</v>
      </c>
    </row>
    <row r="101" spans="1:10">
      <c r="A101" s="5">
        <v>1950</v>
      </c>
      <c r="B101" s="6" t="s">
        <v>110</v>
      </c>
      <c r="C101" s="7" t="s">
        <v>158</v>
      </c>
      <c r="D101" s="11" t="s">
        <v>219</v>
      </c>
      <c r="E101" s="7" t="s">
        <v>7</v>
      </c>
      <c r="F101" s="7" t="s">
        <v>216</v>
      </c>
      <c r="G101" s="8">
        <v>490000</v>
      </c>
      <c r="H101" s="9">
        <v>29863</v>
      </c>
      <c r="I101" s="9">
        <v>18696</v>
      </c>
      <c r="J101" s="10" t="str">
        <f t="shared" si="1"/>
        <v>insert into Salarios select 1950,'Granda','Luisa','Medellín','Diseño','Docente',490000,'19811004','19510309'</v>
      </c>
    </row>
    <row r="102" spans="1:10">
      <c r="A102" s="5">
        <v>1960</v>
      </c>
      <c r="B102" s="6" t="s">
        <v>51</v>
      </c>
      <c r="C102" s="7" t="s">
        <v>126</v>
      </c>
      <c r="D102" s="11" t="s">
        <v>219</v>
      </c>
      <c r="E102" s="7" t="s">
        <v>6</v>
      </c>
      <c r="F102" s="7" t="s">
        <v>5</v>
      </c>
      <c r="G102" s="8">
        <v>135000</v>
      </c>
      <c r="H102" s="9">
        <v>31729</v>
      </c>
      <c r="I102" s="9">
        <v>23823</v>
      </c>
      <c r="J102" s="10" t="str">
        <f t="shared" si="1"/>
        <v>insert into Salarios select 1960,'Girando','Felipe','Medellín','Administración','Aux. Administrativo',135000,'19861113','19650322'</v>
      </c>
    </row>
    <row r="103" spans="1:10">
      <c r="A103" s="5">
        <v>1961</v>
      </c>
      <c r="B103" s="6" t="s">
        <v>26</v>
      </c>
      <c r="C103" s="7" t="s">
        <v>127</v>
      </c>
      <c r="D103" s="11" t="s">
        <v>219</v>
      </c>
      <c r="E103" s="7" t="s">
        <v>6</v>
      </c>
      <c r="F103" s="7" t="s">
        <v>216</v>
      </c>
      <c r="G103" s="8">
        <v>135000</v>
      </c>
      <c r="H103" s="9">
        <v>31721</v>
      </c>
      <c r="I103" s="9">
        <v>23834</v>
      </c>
      <c r="J103" s="10" t="str">
        <f t="shared" si="1"/>
        <v>insert into Salarios select 1961,'Jaramillo','Santiago','Medellín','Administración','Docente',135000,'19861105','19650402'</v>
      </c>
    </row>
    <row r="104" spans="1:10">
      <c r="A104" s="5">
        <v>1962</v>
      </c>
      <c r="B104" s="6" t="s">
        <v>117</v>
      </c>
      <c r="C104" s="7" t="s">
        <v>21</v>
      </c>
      <c r="D104" s="11" t="s">
        <v>220</v>
      </c>
      <c r="E104" s="7" t="s">
        <v>6</v>
      </c>
      <c r="F104" s="7" t="s">
        <v>216</v>
      </c>
      <c r="G104" s="8">
        <v>290000</v>
      </c>
      <c r="H104" s="9">
        <v>32072</v>
      </c>
      <c r="I104" s="9">
        <v>16533</v>
      </c>
      <c r="J104" s="10" t="str">
        <f t="shared" si="1"/>
        <v>insert into Salarios select 1962,'Rodriguez','Hilda','Bucaramanga','Administración','Docente',290000,'19871022','19450406'</v>
      </c>
    </row>
    <row r="105" spans="1:10">
      <c r="A105" s="5">
        <v>1966</v>
      </c>
      <c r="B105" s="12" t="s">
        <v>35</v>
      </c>
      <c r="C105" s="7" t="s">
        <v>130</v>
      </c>
      <c r="D105" s="11" t="s">
        <v>222</v>
      </c>
      <c r="E105" s="7" t="s">
        <v>224</v>
      </c>
      <c r="F105" s="7" t="s">
        <v>217</v>
      </c>
      <c r="G105" s="8">
        <v>390000</v>
      </c>
      <c r="H105" s="9">
        <v>33559</v>
      </c>
      <c r="I105" s="9">
        <v>25327</v>
      </c>
      <c r="J105" s="10" t="str">
        <f t="shared" si="1"/>
        <v>insert into Salarios select 1966,'Dominguez','Camila','Bogotá','Derecho','Docente investigador',390000,'19911117','19690504'</v>
      </c>
    </row>
    <row r="106" spans="1:10">
      <c r="A106" s="5">
        <v>1967</v>
      </c>
      <c r="B106" s="6" t="s">
        <v>30</v>
      </c>
      <c r="C106" s="7" t="s">
        <v>127</v>
      </c>
      <c r="D106" s="11" t="s">
        <v>220</v>
      </c>
      <c r="E106" s="7" t="s">
        <v>6</v>
      </c>
      <c r="F106" s="7" t="s">
        <v>5</v>
      </c>
      <c r="G106" s="8">
        <v>135000</v>
      </c>
      <c r="H106" s="9">
        <v>33551</v>
      </c>
      <c r="I106" s="9">
        <v>25338</v>
      </c>
      <c r="J106" s="10" t="str">
        <f t="shared" si="1"/>
        <v>insert into Salarios select 1967,'Betancurt','Santiago','Bucaramanga','Administración','Aux. Administrativo',135000,'19911109','19690515'</v>
      </c>
    </row>
    <row r="107" spans="1:10">
      <c r="A107" s="5">
        <v>1967</v>
      </c>
      <c r="B107" s="6" t="s">
        <v>112</v>
      </c>
      <c r="C107" s="7" t="s">
        <v>206</v>
      </c>
      <c r="D107" s="11" t="s">
        <v>220</v>
      </c>
      <c r="E107" s="7" t="s">
        <v>6</v>
      </c>
      <c r="F107" s="7" t="s">
        <v>216</v>
      </c>
      <c r="G107" s="8">
        <v>460000</v>
      </c>
      <c r="H107" s="9">
        <v>30054</v>
      </c>
      <c r="I107" s="9">
        <v>18888</v>
      </c>
      <c r="J107" s="10" t="str">
        <f t="shared" si="1"/>
        <v>insert into Salarios select 1967,'Hincapie','Victoria','Bucaramanga','Administración','Docente',460000,'19820413','19510917'</v>
      </c>
    </row>
    <row r="108" spans="1:10">
      <c r="A108" s="5">
        <v>1968</v>
      </c>
      <c r="B108" s="6" t="s">
        <v>109</v>
      </c>
      <c r="C108" s="7" t="s">
        <v>204</v>
      </c>
      <c r="D108" s="7" t="s">
        <v>223</v>
      </c>
      <c r="E108" s="7" t="s">
        <v>6</v>
      </c>
      <c r="F108" s="7" t="s">
        <v>214</v>
      </c>
      <c r="G108" s="8">
        <v>320000</v>
      </c>
      <c r="H108" s="9">
        <v>30046</v>
      </c>
      <c r="I108" s="9">
        <v>18899</v>
      </c>
      <c r="J108" s="10" t="str">
        <f t="shared" si="1"/>
        <v>insert into Salarios select 1968,'Burgos','Jeronimo','Palmira','Administración','Administrativo',320000,'19820405','19510928'</v>
      </c>
    </row>
    <row r="109" spans="1:10">
      <c r="A109" s="5">
        <v>1968</v>
      </c>
      <c r="B109" s="12" t="s">
        <v>39</v>
      </c>
      <c r="C109" s="7" t="s">
        <v>133</v>
      </c>
      <c r="D109" s="11" t="s">
        <v>221</v>
      </c>
      <c r="E109" s="7" t="s">
        <v>212</v>
      </c>
      <c r="F109" s="7" t="s">
        <v>216</v>
      </c>
      <c r="G109" s="8">
        <v>320000</v>
      </c>
      <c r="H109" s="9">
        <v>33970</v>
      </c>
      <c r="I109" s="9">
        <v>25342</v>
      </c>
      <c r="J109" s="10" t="str">
        <f t="shared" si="1"/>
        <v>insert into Salarios select 1968,'Diaz','Mariana','Monteria','Comunicación','Docente',320000,'19930101','19690519'</v>
      </c>
    </row>
    <row r="110" spans="1:10">
      <c r="A110" s="5">
        <v>1969</v>
      </c>
      <c r="B110" s="6" t="s">
        <v>113</v>
      </c>
      <c r="C110" s="7" t="s">
        <v>207</v>
      </c>
      <c r="D110" s="11" t="s">
        <v>220</v>
      </c>
      <c r="E110" s="7" t="s">
        <v>6</v>
      </c>
      <c r="F110" s="7" t="s">
        <v>8</v>
      </c>
      <c r="G110" s="8">
        <v>98000</v>
      </c>
      <c r="H110" s="9">
        <v>32612</v>
      </c>
      <c r="I110" s="9">
        <v>18903</v>
      </c>
      <c r="J110" s="10" t="str">
        <f t="shared" si="1"/>
        <v>insert into Salarios select 1969,'Molina','Karla','Bucaramanga','Administración','Aux. Técnico',98000,'19890414','19511002'</v>
      </c>
    </row>
    <row r="111" spans="1:10">
      <c r="A111" s="5">
        <v>1975</v>
      </c>
      <c r="B111" s="6" t="s">
        <v>25</v>
      </c>
      <c r="C111" s="7" t="s">
        <v>121</v>
      </c>
      <c r="D111" s="11" t="s">
        <v>222</v>
      </c>
      <c r="E111" s="7" t="s">
        <v>224</v>
      </c>
      <c r="F111" s="7" t="s">
        <v>216</v>
      </c>
      <c r="G111" s="8">
        <v>320000</v>
      </c>
      <c r="H111" s="9">
        <v>33365</v>
      </c>
      <c r="I111" s="9">
        <v>25839</v>
      </c>
      <c r="J111" s="10" t="str">
        <f t="shared" si="1"/>
        <v>insert into Salarios select 1975,'Posada','Carlos','Bogotá','Derecho','Docente',320000,'19910507','19700928'</v>
      </c>
    </row>
    <row r="112" spans="1:10">
      <c r="A112" s="5">
        <v>1976</v>
      </c>
      <c r="B112" s="6" t="s">
        <v>26</v>
      </c>
      <c r="C112" s="7" t="s">
        <v>122</v>
      </c>
      <c r="D112" s="11" t="s">
        <v>219</v>
      </c>
      <c r="E112" s="7" t="s">
        <v>4</v>
      </c>
      <c r="F112" s="7" t="s">
        <v>5</v>
      </c>
      <c r="G112" s="8">
        <v>135000</v>
      </c>
      <c r="H112" s="9">
        <v>33357</v>
      </c>
      <c r="I112" s="9">
        <v>25850</v>
      </c>
      <c r="J112" s="10" t="str">
        <f t="shared" si="1"/>
        <v>insert into Salarios select 1976,'Jaramillo','Ana','Medellín','Ingeniería','Aux. Administrativo',135000,'19910429','19701009'</v>
      </c>
    </row>
    <row r="113" spans="1:10">
      <c r="A113" s="5">
        <v>1977</v>
      </c>
      <c r="B113" s="6" t="s">
        <v>89</v>
      </c>
      <c r="C113" s="7" t="s">
        <v>183</v>
      </c>
      <c r="D113" s="11" t="s">
        <v>221</v>
      </c>
      <c r="E113" s="7" t="s">
        <v>212</v>
      </c>
      <c r="F113" s="7" t="s">
        <v>216</v>
      </c>
      <c r="G113" s="8">
        <v>420000</v>
      </c>
      <c r="H113" s="9">
        <v>33490</v>
      </c>
      <c r="I113" s="9">
        <v>22202</v>
      </c>
      <c r="J113" s="10" t="str">
        <f t="shared" si="1"/>
        <v>insert into Salarios select 1977,'Saldarriaga','Virginia','Monteria','Comunicación','Docente',420000,'19910909','19601013'</v>
      </c>
    </row>
    <row r="114" spans="1:10">
      <c r="A114" s="5">
        <v>1977</v>
      </c>
      <c r="B114" s="6" t="s">
        <v>42</v>
      </c>
      <c r="C114" s="7" t="s">
        <v>139</v>
      </c>
      <c r="D114" s="11" t="s">
        <v>219</v>
      </c>
      <c r="E114" s="7" t="s">
        <v>7</v>
      </c>
      <c r="F114" s="7" t="s">
        <v>12</v>
      </c>
      <c r="G114" s="8">
        <v>130000</v>
      </c>
      <c r="H114" s="9">
        <v>29385</v>
      </c>
      <c r="I114" s="9">
        <v>24730</v>
      </c>
      <c r="J114" s="10" t="str">
        <f t="shared" si="1"/>
        <v>insert into Salarios select 1977,'Arroyave','Federico','Medellín','Diseño','Técnico',130000,'19800613','19670915'</v>
      </c>
    </row>
    <row r="115" spans="1:10">
      <c r="A115" s="5">
        <v>1978</v>
      </c>
      <c r="B115" s="6" t="s">
        <v>39</v>
      </c>
      <c r="C115" s="7" t="s">
        <v>140</v>
      </c>
      <c r="D115" s="11" t="s">
        <v>221</v>
      </c>
      <c r="E115" s="7" t="s">
        <v>4</v>
      </c>
      <c r="F115" s="7" t="s">
        <v>216</v>
      </c>
      <c r="G115" s="8">
        <v>320000</v>
      </c>
      <c r="H115" s="9">
        <v>29377</v>
      </c>
      <c r="I115" s="9">
        <v>24741</v>
      </c>
      <c r="J115" s="10" t="str">
        <f t="shared" si="1"/>
        <v>insert into Salarios select 1978,'Diaz','Lucero','Monteria','Ingeniería','Docente',320000,'19800605','19670926'</v>
      </c>
    </row>
    <row r="117" spans="1:10">
      <c r="A117" s="10">
        <v>1979</v>
      </c>
      <c r="B117" s="13" t="s">
        <v>226</v>
      </c>
      <c r="C117" s="10" t="s">
        <v>227</v>
      </c>
      <c r="D117" s="10" t="s">
        <v>221</v>
      </c>
      <c r="E117" s="10" t="s">
        <v>4</v>
      </c>
      <c r="F117" s="10" t="s">
        <v>228</v>
      </c>
      <c r="G117" s="10">
        <v>320000</v>
      </c>
      <c r="H117" s="14">
        <v>29377</v>
      </c>
      <c r="I117" s="14">
        <v>24741</v>
      </c>
      <c r="J117" s="10" t="str">
        <f>+"insert into Salarios_2 select "&amp;TRIM(A117)&amp;",'"&amp;TRIM(B117)&amp;"','"&amp;TRIM(C117)&amp;"','"&amp;TRIM(D117)&amp;"','"&amp;TRIM(E117)&amp;"','"&amp;TRIM(F117)&amp;"',"&amp;SUBSTITUTE(G117,",",".")&amp;",'"&amp;TEXT(H117,"yyyymmdd")&amp;"','"&amp;TEXT(I117,"yyyymmdd")&amp;"'"</f>
        <v>insert into Salarios_2 select 1979,'perez','juan','Monteria','Ingeniería','Profesor',320000,'19800605','19670926'</v>
      </c>
    </row>
  </sheetData>
  <pageMargins left="0.75" right="0.75" top="1" bottom="1" header="0" footer="0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salarios</vt:lpstr>
      <vt:lpstr>Insercion_datos</vt:lpstr>
      <vt:lpstr>Insercion_datos_final</vt:lpstr>
    </vt:vector>
  </TitlesOfParts>
  <Company>U.P.B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Ruth</dc:creator>
  <cp:lastModifiedBy>Microsoft Office User</cp:lastModifiedBy>
  <cp:lastPrinted>2007-06-19T19:04:57Z</cp:lastPrinted>
  <dcterms:created xsi:type="dcterms:W3CDTF">2007-03-08T15:58:02Z</dcterms:created>
  <dcterms:modified xsi:type="dcterms:W3CDTF">2021-04-07T23:29:50Z</dcterms:modified>
</cp:coreProperties>
</file>