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gp/Library/CloudStorage/GoogleDrive-jgarbayo@faculty.ie.edu/My Drive/IE_Classes/2024_Fall/TSA_Fall2024/TSA_Notebooks_Fall2024/"/>
    </mc:Choice>
  </mc:AlternateContent>
  <xr:revisionPtr revIDLastSave="0" documentId="13_ncr:1_{11228581-CBC9-3C4F-9A7A-AD5795FDCB69}" xr6:coauthVersionLast="47" xr6:coauthVersionMax="47" xr10:uidLastSave="{00000000-0000-0000-0000-000000000000}"/>
  <bookViews>
    <workbookView xWindow="0" yWindow="760" windowWidth="30240" windowHeight="1718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5" i="1"/>
</calcChain>
</file>

<file path=xl/sharedStrings.xml><?xml version="1.0" encoding="utf-8"?>
<sst xmlns="http://schemas.openxmlformats.org/spreadsheetml/2006/main" count="6" uniqueCount="6">
  <si>
    <t>Year</t>
  </si>
  <si>
    <t>Exports</t>
  </si>
  <si>
    <t>-</t>
  </si>
  <si>
    <t>t</t>
  </si>
  <si>
    <t>level</t>
  </si>
  <si>
    <t>fitted_val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</si>
</sst>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alpha=&quot;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2" borderId="1" xfId="0" applyNumberFormat="1" applyFont="1" applyFill="1" applyBorder="1"/>
    <xf numFmtId="0" fontId="1" fillId="0" borderId="0" xfId="0" applyFont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62</xdr:row>
      <xdr:rowOff>45720</xdr:rowOff>
    </xdr:from>
    <xdr:to>
      <xdr:col>4</xdr:col>
      <xdr:colOff>480060</xdr:colOff>
      <xdr:row>65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1BEDC9-A55B-6746-40E3-7BC043952770}"/>
            </a:ext>
          </a:extLst>
        </xdr:cNvPr>
        <xdr:cNvCxnSpPr/>
      </xdr:nvCxnSpPr>
      <xdr:spPr>
        <a:xfrm>
          <a:off x="2148840" y="11384280"/>
          <a:ext cx="76962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64</xdr:row>
      <xdr:rowOff>45720</xdr:rowOff>
    </xdr:from>
    <xdr:to>
      <xdr:col>8</xdr:col>
      <xdr:colOff>144780</xdr:colOff>
      <xdr:row>65</xdr:row>
      <xdr:rowOff>175260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C26AA7-67BC-224A-6FB4-290768D3F49B}"/>
            </a:ext>
          </a:extLst>
        </xdr:cNvPr>
        <xdr:cNvSpPr txBox="1"/>
      </xdr:nvSpPr>
      <xdr:spPr>
        <a:xfrm>
          <a:off x="2933700" y="11750040"/>
          <a:ext cx="240030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is the value produce</a:t>
          </a:r>
          <a:r>
            <a:rPr lang="en-US" sz="1100" baseline="0"/>
            <a:t>d as forecast</a:t>
          </a:r>
          <a:endParaRPr lang="en-US" sz="1100"/>
        </a:p>
      </xdr:txBody>
    </xdr:sp>
    <xdr:clientData/>
  </xdr:twoCellAnchor>
  <xdr:twoCellAnchor editAs="oneCell">
    <xdr:from>
      <xdr:col>8</xdr:col>
      <xdr:colOff>255827</xdr:colOff>
      <xdr:row>64</xdr:row>
      <xdr:rowOff>45683</xdr:rowOff>
    </xdr:from>
    <xdr:to>
      <xdr:col>15</xdr:col>
      <xdr:colOff>521651</xdr:colOff>
      <xdr:row>67</xdr:row>
      <xdr:rowOff>83783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839158-B6FC-A64C-8CFC-C2BB67AD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1079" y="12325395"/>
          <a:ext cx="4998630" cy="6137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465344</xdr:colOff>
      <xdr:row>7</xdr:row>
      <xdr:rowOff>49167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08725-8113-7E40-B2D2-EEEB62DE7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7176" y="775573"/>
          <a:ext cx="3810000" cy="6308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13</xdr:col>
      <xdr:colOff>620457</xdr:colOff>
      <xdr:row>9</xdr:row>
      <xdr:rowOff>135726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3948C3-33A6-CC48-99A1-125FA2F3E1F4}"/>
            </a:ext>
          </a:extLst>
        </xdr:cNvPr>
        <xdr:cNvSpPr txBox="1"/>
      </xdr:nvSpPr>
      <xdr:spPr>
        <a:xfrm>
          <a:off x="4217176" y="1551145"/>
          <a:ext cx="5302976" cy="3296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300" kern="1200"/>
            <a:t>Remember that fitted values are </a:t>
          </a:r>
          <a:r>
            <a:rPr lang="en-GB" sz="1300" b="1" kern="1200"/>
            <a:t>one step-ahead</a:t>
          </a:r>
          <a:r>
            <a:rPr lang="en-GB" sz="1300" b="1" kern="1200" baseline="0"/>
            <a:t> forecasts on the training data.</a:t>
          </a:r>
          <a:endParaRPr lang="en-GB" sz="1300" kern="1200"/>
        </a:p>
      </xdr:txBody>
    </xdr:sp>
    <xdr:clientData/>
  </xdr:twoCellAnchor>
  <xdr:twoCellAnchor>
    <xdr:from>
      <xdr:col>6</xdr:col>
      <xdr:colOff>16670</xdr:colOff>
      <xdr:row>11</xdr:row>
      <xdr:rowOff>6982</xdr:rowOff>
    </xdr:from>
    <xdr:to>
      <xdr:col>14</xdr:col>
      <xdr:colOff>626251</xdr:colOff>
      <xdr:row>30</xdr:row>
      <xdr:rowOff>191180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6D1EF73-B7AF-6246-9FAE-80F1B16A40D2}"/>
            </a:ext>
          </a:extLst>
        </xdr:cNvPr>
        <xdr:cNvGrpSpPr/>
      </xdr:nvGrpSpPr>
      <xdr:grpSpPr>
        <a:xfrm>
          <a:off x="4233846" y="2139806"/>
          <a:ext cx="5961031" cy="3868168"/>
          <a:chOff x="4246260" y="1745038"/>
          <a:chExt cx="6319733" cy="386816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A6C1736-4C68-A7FC-A18D-54465CB5A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246260" y="1745038"/>
            <a:ext cx="6319733" cy="386816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BE0274ED-B82D-B3E2-B28C-48213F0918A6}"/>
              </a:ext>
            </a:extLst>
          </xdr:cNvPr>
          <xdr:cNvSpPr/>
        </xdr:nvSpPr>
        <xdr:spPr>
          <a:xfrm>
            <a:off x="5109084" y="5002443"/>
            <a:ext cx="4546794" cy="58167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 kern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512A-45F8-C84C-85F1-8F8682B10B5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="131" workbookViewId="0">
      <selection activeCell="A3" sqref="A3"/>
    </sheetView>
  </sheetViews>
  <sheetFormatPr baseColWidth="10" defaultColWidth="8.83203125" defaultRowHeight="15" x14ac:dyDescent="0.2"/>
  <cols>
    <col min="6" max="6" width="11.5" customWidth="1"/>
  </cols>
  <sheetData>
    <row r="1" spans="1:6" x14ac:dyDescent="0.2">
      <c r="F1" s="1">
        <v>0.8399875</v>
      </c>
    </row>
    <row r="3" spans="1:6" x14ac:dyDescent="0.2">
      <c r="A3" s="2" t="s">
        <v>3</v>
      </c>
      <c r="B3" s="2" t="s">
        <v>0</v>
      </c>
      <c r="C3" s="2" t="s">
        <v>1</v>
      </c>
      <c r="D3" s="2" t="s">
        <v>4</v>
      </c>
      <c r="E3" s="2" t="s">
        <v>5</v>
      </c>
    </row>
    <row r="4" spans="1:6" x14ac:dyDescent="0.2">
      <c r="A4">
        <v>0</v>
      </c>
      <c r="B4">
        <v>1959</v>
      </c>
      <c r="C4" t="s">
        <v>2</v>
      </c>
      <c r="D4" s="4">
        <v>39.538999400000002</v>
      </c>
    </row>
    <row r="5" spans="1:6" x14ac:dyDescent="0.2">
      <c r="A5" s="5">
        <v>1</v>
      </c>
      <c r="B5" s="5">
        <v>1960</v>
      </c>
      <c r="C5" s="6">
        <v>39.043172595018</v>
      </c>
      <c r="D5" s="3">
        <f>$F$1*C5+(1-$F$1)*D4</f>
        <v>39.122511081650181</v>
      </c>
      <c r="E5" s="3">
        <f>D4</f>
        <v>39.538999400000002</v>
      </c>
    </row>
    <row r="6" spans="1:6" x14ac:dyDescent="0.2">
      <c r="A6" s="5">
        <v>2</v>
      </c>
      <c r="B6" s="5">
        <v>1961</v>
      </c>
      <c r="C6" s="6">
        <v>46.2445568889055</v>
      </c>
      <c r="D6" s="3">
        <f>$F$1*C6+(1-$F$1)*D5</f>
        <v>45.104940534172059</v>
      </c>
      <c r="E6" s="3">
        <f t="shared" ref="E6:E62" si="0">D5</f>
        <v>39.122511081650181</v>
      </c>
    </row>
    <row r="7" spans="1:6" x14ac:dyDescent="0.2">
      <c r="A7" s="5">
        <v>3</v>
      </c>
      <c r="B7" s="5">
        <v>1962</v>
      </c>
      <c r="C7" s="6">
        <v>19.793872675119999</v>
      </c>
      <c r="D7" s="3">
        <f t="shared" ref="D7:D62" si="1">$F$1*C7+(1-$F$1)*D6</f>
        <v>23.843959920916568</v>
      </c>
      <c r="E7" s="3">
        <f t="shared" si="0"/>
        <v>45.104940534172059</v>
      </c>
    </row>
    <row r="8" spans="1:6" x14ac:dyDescent="0.2">
      <c r="A8" s="5">
        <v>4</v>
      </c>
      <c r="B8" s="5">
        <v>1963</v>
      </c>
      <c r="C8" s="6">
        <v>24.6846820545111</v>
      </c>
      <c r="D8" s="3">
        <f t="shared" si="1"/>
        <v>24.550156004109304</v>
      </c>
      <c r="E8" s="3">
        <f t="shared" si="0"/>
        <v>23.843959920916568</v>
      </c>
    </row>
    <row r="9" spans="1:6" x14ac:dyDescent="0.2">
      <c r="A9" s="5">
        <v>5</v>
      </c>
      <c r="B9" s="5">
        <v>1964</v>
      </c>
      <c r="C9" s="6">
        <v>25.0840587279266</v>
      </c>
      <c r="D9" s="3">
        <f t="shared" si="1"/>
        <v>24.998627618331785</v>
      </c>
      <c r="E9" s="3">
        <f t="shared" si="0"/>
        <v>24.550156004109304</v>
      </c>
    </row>
    <row r="10" spans="1:6" x14ac:dyDescent="0.2">
      <c r="A10" s="5">
        <v>6</v>
      </c>
      <c r="B10" s="5">
        <v>1965</v>
      </c>
      <c r="C10" s="6">
        <v>22.6039435563255</v>
      </c>
      <c r="D10" s="3">
        <f t="shared" si="1"/>
        <v>22.987122939797281</v>
      </c>
      <c r="E10" s="3">
        <f t="shared" si="0"/>
        <v>24.998627618331785</v>
      </c>
    </row>
    <row r="11" spans="1:6" x14ac:dyDescent="0.2">
      <c r="A11" s="5">
        <v>7</v>
      </c>
      <c r="B11" s="5">
        <v>1966</v>
      </c>
      <c r="C11" s="6">
        <v>25.986197517809099</v>
      </c>
      <c r="D11" s="3">
        <f t="shared" si="1"/>
        <v>25.506308096894983</v>
      </c>
      <c r="E11" s="3">
        <f t="shared" si="0"/>
        <v>22.987122939797281</v>
      </c>
    </row>
    <row r="12" spans="1:6" x14ac:dyDescent="0.2">
      <c r="A12" s="5">
        <v>8</v>
      </c>
      <c r="B12" s="5">
        <v>1967</v>
      </c>
      <c r="C12" s="6">
        <v>23.434416768712001</v>
      </c>
      <c r="D12" s="3">
        <f t="shared" si="1"/>
        <v>23.765945279862883</v>
      </c>
      <c r="E12" s="3">
        <f t="shared" si="0"/>
        <v>25.506308096894983</v>
      </c>
    </row>
    <row r="13" spans="1:6" x14ac:dyDescent="0.2">
      <c r="A13" s="5">
        <v>9</v>
      </c>
      <c r="B13" s="5">
        <v>1968</v>
      </c>
      <c r="C13" s="6">
        <v>23.135634603358699</v>
      </c>
      <c r="D13" s="3">
        <f t="shared" si="1"/>
        <v>23.236492190482824</v>
      </c>
      <c r="E13" s="3">
        <f t="shared" si="0"/>
        <v>23.765945279862883</v>
      </c>
    </row>
    <row r="14" spans="1:6" x14ac:dyDescent="0.2">
      <c r="A14" s="5">
        <v>10</v>
      </c>
      <c r="B14" s="5">
        <v>1969</v>
      </c>
      <c r="C14" s="6">
        <v>23.7887768242961</v>
      </c>
      <c r="D14" s="3">
        <f t="shared" si="1"/>
        <v>23.700404379328052</v>
      </c>
      <c r="E14" s="3">
        <f t="shared" si="0"/>
        <v>23.236492190482824</v>
      </c>
    </row>
    <row r="15" spans="1:6" x14ac:dyDescent="0.2">
      <c r="A15" s="5">
        <v>11</v>
      </c>
      <c r="B15" s="5">
        <v>1970</v>
      </c>
      <c r="C15" s="6">
        <v>22.0727334005425</v>
      </c>
      <c r="D15" s="3">
        <f t="shared" si="1"/>
        <v>22.333181103035425</v>
      </c>
      <c r="E15" s="3">
        <f t="shared" si="0"/>
        <v>23.700404379328052</v>
      </c>
    </row>
    <row r="16" spans="1:6" x14ac:dyDescent="0.2">
      <c r="A16" s="5">
        <v>12</v>
      </c>
      <c r="B16" s="5">
        <v>1971</v>
      </c>
      <c r="C16" s="6">
        <v>18.442519154139799</v>
      </c>
      <c r="D16" s="3">
        <f t="shared" si="1"/>
        <v>19.065073699237459</v>
      </c>
      <c r="E16" s="3">
        <f t="shared" si="0"/>
        <v>22.333181103035425</v>
      </c>
    </row>
    <row r="17" spans="1:5" x14ac:dyDescent="0.2">
      <c r="A17" s="5">
        <v>13</v>
      </c>
      <c r="B17" s="5">
        <v>1972</v>
      </c>
      <c r="C17" s="6">
        <v>20.4495619832458</v>
      </c>
      <c r="D17" s="3">
        <f t="shared" si="1"/>
        <v>20.228026551700914</v>
      </c>
      <c r="E17" s="3">
        <f t="shared" si="0"/>
        <v>19.065073699237459</v>
      </c>
    </row>
    <row r="18" spans="1:5" x14ac:dyDescent="0.2">
      <c r="A18" s="5">
        <v>14</v>
      </c>
      <c r="B18" s="5">
        <v>1973</v>
      </c>
      <c r="C18" s="6">
        <v>25.503663001274401</v>
      </c>
      <c r="D18" s="3">
        <f t="shared" si="1"/>
        <v>24.659495223887024</v>
      </c>
      <c r="E18" s="3">
        <f t="shared" si="0"/>
        <v>20.228026551700914</v>
      </c>
    </row>
    <row r="19" spans="1:5" x14ac:dyDescent="0.2">
      <c r="A19" s="5">
        <v>15</v>
      </c>
      <c r="B19" s="5">
        <v>1974</v>
      </c>
      <c r="C19" s="6">
        <v>38.7490436138728</v>
      </c>
      <c r="D19" s="3">
        <f t="shared" si="1"/>
        <v>36.494539752120204</v>
      </c>
      <c r="E19" s="3">
        <f t="shared" si="0"/>
        <v>24.659495223887024</v>
      </c>
    </row>
    <row r="20" spans="1:5" x14ac:dyDescent="0.2">
      <c r="A20" s="5">
        <v>16</v>
      </c>
      <c r="B20" s="5">
        <v>1975</v>
      </c>
      <c r="C20" s="6">
        <v>33.688936216292099</v>
      </c>
      <c r="D20" s="3">
        <f t="shared" si="1"/>
        <v>34.137867852068794</v>
      </c>
      <c r="E20" s="3">
        <f t="shared" si="0"/>
        <v>36.494539752120204</v>
      </c>
    </row>
    <row r="21" spans="1:5" x14ac:dyDescent="0.2">
      <c r="A21" s="5">
        <v>17</v>
      </c>
      <c r="B21" s="5">
        <v>1976</v>
      </c>
      <c r="C21" s="6">
        <v>33.054583925353597</v>
      </c>
      <c r="D21" s="3">
        <f t="shared" si="1"/>
        <v>33.227922894677114</v>
      </c>
      <c r="E21" s="3">
        <f t="shared" si="0"/>
        <v>34.137867852068794</v>
      </c>
    </row>
    <row r="22" spans="1:5" x14ac:dyDescent="0.2">
      <c r="A22" s="5">
        <v>18</v>
      </c>
      <c r="B22" s="5">
        <v>1977</v>
      </c>
      <c r="C22" s="6">
        <v>30.586566930109999</v>
      </c>
      <c r="D22" s="3">
        <f t="shared" si="1"/>
        <v>31.009216901390296</v>
      </c>
      <c r="E22" s="3">
        <f t="shared" si="0"/>
        <v>33.227922894677114</v>
      </c>
    </row>
    <row r="23" spans="1:5" x14ac:dyDescent="0.2">
      <c r="A23" s="5">
        <v>19</v>
      </c>
      <c r="B23" s="5">
        <v>1978</v>
      </c>
      <c r="C23" s="6">
        <v>25.535836721276699</v>
      </c>
      <c r="D23" s="3">
        <f t="shared" si="1"/>
        <v>26.411645967347127</v>
      </c>
      <c r="E23" s="3">
        <f t="shared" si="0"/>
        <v>31.009216901390296</v>
      </c>
    </row>
    <row r="24" spans="1:5" x14ac:dyDescent="0.2">
      <c r="A24" s="5">
        <v>20</v>
      </c>
      <c r="B24" s="5">
        <v>1979</v>
      </c>
      <c r="C24" s="6">
        <v>31.148300205341599</v>
      </c>
      <c r="D24" s="3">
        <f t="shared" si="1"/>
        <v>30.390376319084506</v>
      </c>
      <c r="E24" s="3">
        <f t="shared" si="0"/>
        <v>26.411645967347127</v>
      </c>
    </row>
    <row r="25" spans="1:5" x14ac:dyDescent="0.2">
      <c r="A25" s="5">
        <v>21</v>
      </c>
      <c r="B25" s="5">
        <v>1980</v>
      </c>
      <c r="C25" s="6">
        <v>34.338461465789401</v>
      </c>
      <c r="D25" s="3">
        <f t="shared" si="1"/>
        <v>33.706718491252282</v>
      </c>
      <c r="E25" s="3">
        <f t="shared" si="0"/>
        <v>30.390376319084506</v>
      </c>
    </row>
    <row r="26" spans="1:5" x14ac:dyDescent="0.2">
      <c r="A26" s="5">
        <v>22</v>
      </c>
      <c r="B26" s="5">
        <v>1981</v>
      </c>
      <c r="C26" s="6">
        <v>34.5872507738721</v>
      </c>
      <c r="D26" s="3">
        <f t="shared" si="1"/>
        <v>34.446354601999396</v>
      </c>
      <c r="E26" s="3">
        <f t="shared" si="0"/>
        <v>33.706718491252282</v>
      </c>
    </row>
    <row r="27" spans="1:5" x14ac:dyDescent="0.2">
      <c r="A27" s="5">
        <v>23</v>
      </c>
      <c r="B27" s="5">
        <v>1982</v>
      </c>
      <c r="C27" s="6">
        <v>30.924856323020101</v>
      </c>
      <c r="D27" s="3">
        <f t="shared" si="1"/>
        <v>31.488340066385277</v>
      </c>
      <c r="E27" s="3">
        <f t="shared" si="0"/>
        <v>34.446354601999396</v>
      </c>
    </row>
    <row r="28" spans="1:5" x14ac:dyDescent="0.2">
      <c r="A28" s="5">
        <v>24</v>
      </c>
      <c r="B28" s="5">
        <v>1983</v>
      </c>
      <c r="C28" s="6">
        <v>27.941806112034801</v>
      </c>
      <c r="D28" s="3">
        <f t="shared" si="1"/>
        <v>28.509295876405304</v>
      </c>
      <c r="E28" s="3">
        <f t="shared" si="0"/>
        <v>31.488340066385277</v>
      </c>
    </row>
    <row r="29" spans="1:5" x14ac:dyDescent="0.2">
      <c r="A29" s="5">
        <v>25</v>
      </c>
      <c r="B29" s="5">
        <v>1984</v>
      </c>
      <c r="C29" s="6">
        <v>25.710016181984098</v>
      </c>
      <c r="D29" s="3">
        <f t="shared" si="1"/>
        <v>26.157935924087671</v>
      </c>
      <c r="E29" s="3">
        <f t="shared" si="0"/>
        <v>28.509295876405304</v>
      </c>
    </row>
    <row r="30" spans="1:5" x14ac:dyDescent="0.2">
      <c r="A30" s="5">
        <v>26</v>
      </c>
      <c r="B30" s="5">
        <v>1985</v>
      </c>
      <c r="C30" s="6">
        <v>23.5839328880834</v>
      </c>
      <c r="D30" s="3">
        <f t="shared" si="1"/>
        <v>23.995805548882032</v>
      </c>
      <c r="E30" s="3">
        <f t="shared" si="0"/>
        <v>26.157935924087671</v>
      </c>
    </row>
    <row r="31" spans="1:5" x14ac:dyDescent="0.2">
      <c r="A31" s="5">
        <v>27</v>
      </c>
      <c r="B31" s="5">
        <v>1986</v>
      </c>
      <c r="C31" s="6">
        <v>12.8547573361278</v>
      </c>
      <c r="D31" s="3">
        <f t="shared" si="1"/>
        <v>14.637464313271138</v>
      </c>
      <c r="E31" s="3">
        <f t="shared" si="0"/>
        <v>23.995805548882032</v>
      </c>
    </row>
    <row r="32" spans="1:5" x14ac:dyDescent="0.2">
      <c r="A32" s="5">
        <v>28</v>
      </c>
      <c r="B32" s="5">
        <v>1987</v>
      </c>
      <c r="C32" s="6">
        <v>14.272474725221601</v>
      </c>
      <c r="D32" s="3">
        <f t="shared" si="1"/>
        <v>14.330877621679377</v>
      </c>
      <c r="E32" s="3">
        <f t="shared" si="0"/>
        <v>14.637464313271138</v>
      </c>
    </row>
    <row r="33" spans="1:5" x14ac:dyDescent="0.2">
      <c r="A33" s="5">
        <v>29</v>
      </c>
      <c r="B33" s="5">
        <v>1988</v>
      </c>
      <c r="C33" s="6">
        <v>15.507867878641299</v>
      </c>
      <c r="D33" s="3">
        <f t="shared" si="1"/>
        <v>15.319534725149181</v>
      </c>
      <c r="E33" s="3">
        <f t="shared" si="0"/>
        <v>14.330877621679377</v>
      </c>
    </row>
    <row r="34" spans="1:5" x14ac:dyDescent="0.2">
      <c r="A34" s="5">
        <v>30</v>
      </c>
      <c r="B34" s="5">
        <v>1989</v>
      </c>
      <c r="C34" s="6">
        <v>18.639263335762699</v>
      </c>
      <c r="D34" s="3">
        <f t="shared" si="1"/>
        <v>18.108065261456904</v>
      </c>
      <c r="E34" s="3">
        <f t="shared" si="0"/>
        <v>15.319534725149181</v>
      </c>
    </row>
    <row r="35" spans="1:5" x14ac:dyDescent="0.2">
      <c r="A35" s="5">
        <v>31</v>
      </c>
      <c r="B35" s="5">
        <v>1990</v>
      </c>
      <c r="C35" s="6">
        <v>23.4436850828471</v>
      </c>
      <c r="D35" s="3">
        <f t="shared" si="1"/>
        <v>22.589919216176902</v>
      </c>
      <c r="E35" s="3">
        <f t="shared" si="0"/>
        <v>18.108065261456904</v>
      </c>
    </row>
    <row r="36" spans="1:5" x14ac:dyDescent="0.2">
      <c r="A36" s="5">
        <v>32</v>
      </c>
      <c r="B36" s="5">
        <v>1991</v>
      </c>
      <c r="C36" s="6">
        <v>29.11782217052</v>
      </c>
      <c r="D36" s="3">
        <f t="shared" si="1"/>
        <v>28.073276099038175</v>
      </c>
      <c r="E36" s="3">
        <f t="shared" si="0"/>
        <v>22.589919216176902</v>
      </c>
    </row>
    <row r="37" spans="1:5" x14ac:dyDescent="0.2">
      <c r="A37" s="5">
        <v>33</v>
      </c>
      <c r="B37" s="5">
        <v>1992</v>
      </c>
      <c r="C37" s="6">
        <v>25.319594279343701</v>
      </c>
      <c r="D37" s="3">
        <f t="shared" si="1"/>
        <v>25.760217791517562</v>
      </c>
      <c r="E37" s="3">
        <f t="shared" si="0"/>
        <v>28.073276099038175</v>
      </c>
    </row>
    <row r="38" spans="1:5" x14ac:dyDescent="0.2">
      <c r="A38" s="5">
        <v>34</v>
      </c>
      <c r="B38" s="5">
        <v>1993</v>
      </c>
      <c r="C38" s="6">
        <v>21.783876996166398</v>
      </c>
      <c r="D38" s="3">
        <f t="shared" si="1"/>
        <v>22.420141227682528</v>
      </c>
      <c r="E38" s="3">
        <f t="shared" si="0"/>
        <v>25.760217791517562</v>
      </c>
    </row>
    <row r="39" spans="1:5" x14ac:dyDescent="0.2">
      <c r="A39" s="5">
        <v>35</v>
      </c>
      <c r="B39" s="5">
        <v>1994</v>
      </c>
      <c r="C39" s="6">
        <v>22.530725245238099</v>
      </c>
      <c r="D39" s="3">
        <f t="shared" si="1"/>
        <v>22.513030420128988</v>
      </c>
      <c r="E39" s="3">
        <f t="shared" si="0"/>
        <v>22.420141227682528</v>
      </c>
    </row>
    <row r="40" spans="1:5" x14ac:dyDescent="0.2">
      <c r="A40" s="5">
        <v>36</v>
      </c>
      <c r="B40" s="5">
        <v>1995</v>
      </c>
      <c r="C40" s="6">
        <v>26.194775979055901</v>
      </c>
      <c r="D40" s="3">
        <f t="shared" si="1"/>
        <v>25.605650667808106</v>
      </c>
      <c r="E40" s="3">
        <f t="shared" si="0"/>
        <v>22.513030420128988</v>
      </c>
    </row>
    <row r="41" spans="1:5" x14ac:dyDescent="0.2">
      <c r="A41" s="5">
        <v>37</v>
      </c>
      <c r="B41" s="5">
        <v>1996</v>
      </c>
      <c r="C41" s="6">
        <v>29.760448325184701</v>
      </c>
      <c r="D41" s="3">
        <f t="shared" si="1"/>
        <v>29.095628765033727</v>
      </c>
      <c r="E41" s="3">
        <f t="shared" si="0"/>
        <v>25.605650667808106</v>
      </c>
    </row>
    <row r="42" spans="1:5" x14ac:dyDescent="0.2">
      <c r="A42" s="5">
        <v>38</v>
      </c>
      <c r="B42" s="5">
        <v>1997</v>
      </c>
      <c r="C42" s="6">
        <v>30.906311379864501</v>
      </c>
      <c r="D42" s="3">
        <f t="shared" si="1"/>
        <v>30.616579527958891</v>
      </c>
      <c r="E42" s="3">
        <f t="shared" si="0"/>
        <v>29.095628765033727</v>
      </c>
    </row>
    <row r="43" spans="1:5" x14ac:dyDescent="0.2">
      <c r="A43" s="5">
        <v>39</v>
      </c>
      <c r="B43" s="5">
        <v>1998</v>
      </c>
      <c r="C43" s="6">
        <v>22.578354009803899</v>
      </c>
      <c r="D43" s="3">
        <f t="shared" si="1"/>
        <v>23.864570570527675</v>
      </c>
      <c r="E43" s="3">
        <f t="shared" si="0"/>
        <v>30.616579527958891</v>
      </c>
    </row>
    <row r="44" spans="1:5" x14ac:dyDescent="0.2">
      <c r="A44" s="5">
        <v>40</v>
      </c>
      <c r="B44" s="5">
        <v>1999</v>
      </c>
      <c r="C44" s="6">
        <v>28.150116498362799</v>
      </c>
      <c r="D44" s="3">
        <f t="shared" si="1"/>
        <v>27.464375580585081</v>
      </c>
      <c r="E44" s="3">
        <f t="shared" si="0"/>
        <v>23.864570570527675</v>
      </c>
    </row>
    <row r="45" spans="1:5" x14ac:dyDescent="0.2">
      <c r="A45" s="5">
        <v>41</v>
      </c>
      <c r="B45" s="5">
        <v>2000</v>
      </c>
      <c r="C45" s="6">
        <v>42.069718323811799</v>
      </c>
      <c r="D45" s="3">
        <f t="shared" si="1"/>
        <v>39.732680918111228</v>
      </c>
      <c r="E45" s="3">
        <f t="shared" si="0"/>
        <v>27.464375580585081</v>
      </c>
    </row>
    <row r="46" spans="1:5" x14ac:dyDescent="0.2">
      <c r="A46" s="5">
        <v>42</v>
      </c>
      <c r="B46" s="5">
        <v>2001</v>
      </c>
      <c r="C46" s="6">
        <v>36.689304752495602</v>
      </c>
      <c r="D46" s="3">
        <f t="shared" si="1"/>
        <v>37.176282981196174</v>
      </c>
      <c r="E46" s="3">
        <f t="shared" si="0"/>
        <v>39.732680918111228</v>
      </c>
    </row>
    <row r="47" spans="1:5" x14ac:dyDescent="0.2">
      <c r="A47" s="5">
        <v>43</v>
      </c>
      <c r="B47" s="5">
        <v>2002</v>
      </c>
      <c r="C47" s="6">
        <v>35.504533105117503</v>
      </c>
      <c r="D47" s="3">
        <f t="shared" si="1"/>
        <v>35.772033982163542</v>
      </c>
      <c r="E47" s="3">
        <f t="shared" si="0"/>
        <v>37.176282981196174</v>
      </c>
    </row>
    <row r="48" spans="1:5" x14ac:dyDescent="0.2">
      <c r="A48" s="5">
        <v>44</v>
      </c>
      <c r="B48" s="5">
        <v>2003</v>
      </c>
      <c r="C48" s="6">
        <v>38.248829107157199</v>
      </c>
      <c r="D48" s="3">
        <f t="shared" si="1"/>
        <v>37.85251092721915</v>
      </c>
      <c r="E48" s="3">
        <f t="shared" si="0"/>
        <v>35.772033982163542</v>
      </c>
    </row>
    <row r="49" spans="1:5" x14ac:dyDescent="0.2">
      <c r="A49" s="5">
        <v>45</v>
      </c>
      <c r="B49" s="5">
        <v>2004</v>
      </c>
      <c r="C49" s="6">
        <v>40.0532264952068</v>
      </c>
      <c r="D49" s="3">
        <f t="shared" si="1"/>
        <v>39.70108449538418</v>
      </c>
      <c r="E49" s="3">
        <f t="shared" si="0"/>
        <v>37.85251092721915</v>
      </c>
    </row>
    <row r="50" spans="1:5" x14ac:dyDescent="0.2">
      <c r="A50" s="5">
        <v>46</v>
      </c>
      <c r="B50" s="5">
        <v>2005</v>
      </c>
      <c r="C50" s="6">
        <v>47.205193239312997</v>
      </c>
      <c r="D50" s="3">
        <f t="shared" si="1"/>
        <v>46.004442038925092</v>
      </c>
      <c r="E50" s="3">
        <f t="shared" si="0"/>
        <v>39.70108449538418</v>
      </c>
    </row>
    <row r="51" spans="1:5" x14ac:dyDescent="0.2">
      <c r="A51" s="5">
        <v>47</v>
      </c>
      <c r="B51" s="5">
        <v>2006</v>
      </c>
      <c r="C51" s="6">
        <v>48.810688221486998</v>
      </c>
      <c r="D51" s="3">
        <f t="shared" si="1"/>
        <v>48.361653754199814</v>
      </c>
      <c r="E51" s="3">
        <f t="shared" si="0"/>
        <v>46.004442038925092</v>
      </c>
    </row>
    <row r="52" spans="1:5" x14ac:dyDescent="0.2">
      <c r="A52" s="5">
        <v>48</v>
      </c>
      <c r="B52" s="5">
        <v>2007</v>
      </c>
      <c r="C52" s="6">
        <v>47.068163549001198</v>
      </c>
      <c r="D52" s="3">
        <f t="shared" si="1"/>
        <v>47.275138150460542</v>
      </c>
      <c r="E52" s="3">
        <f t="shared" si="0"/>
        <v>48.361653754199814</v>
      </c>
    </row>
    <row r="53" spans="1:5" x14ac:dyDescent="0.2">
      <c r="A53" s="5">
        <v>49</v>
      </c>
      <c r="B53" s="5">
        <v>2008</v>
      </c>
      <c r="C53" s="6">
        <v>47.9733451352038</v>
      </c>
      <c r="D53" s="3">
        <f t="shared" si="1"/>
        <v>47.861623290057572</v>
      </c>
      <c r="E53" s="3">
        <f t="shared" si="0"/>
        <v>47.275138150460542</v>
      </c>
    </row>
    <row r="54" spans="1:5" x14ac:dyDescent="0.2">
      <c r="A54" s="5">
        <v>50</v>
      </c>
      <c r="B54" s="5">
        <v>2009</v>
      </c>
      <c r="C54" s="6">
        <v>35.371650643135602</v>
      </c>
      <c r="D54" s="3">
        <f t="shared" si="1"/>
        <v>37.370202391301206</v>
      </c>
      <c r="E54" s="3">
        <f t="shared" si="0"/>
        <v>47.861623290057572</v>
      </c>
    </row>
    <row r="55" spans="1:5" x14ac:dyDescent="0.2">
      <c r="A55" s="5">
        <v>51</v>
      </c>
      <c r="B55" s="5">
        <v>2010</v>
      </c>
      <c r="C55" s="6">
        <v>38.444547845884799</v>
      </c>
      <c r="D55" s="3">
        <f t="shared" si="1"/>
        <v>38.272639143833239</v>
      </c>
      <c r="E55" s="3">
        <f t="shared" si="0"/>
        <v>37.370202391301206</v>
      </c>
    </row>
    <row r="56" spans="1:5" x14ac:dyDescent="0.2">
      <c r="A56" s="5">
        <v>52</v>
      </c>
      <c r="B56" s="5">
        <v>2011</v>
      </c>
      <c r="C56" s="6">
        <v>38.786953876113301</v>
      </c>
      <c r="D56" s="3">
        <f t="shared" si="1"/>
        <v>38.704657090014337</v>
      </c>
      <c r="E56" s="3">
        <f t="shared" si="0"/>
        <v>38.272639143833239</v>
      </c>
    </row>
    <row r="57" spans="1:5" x14ac:dyDescent="0.2">
      <c r="A57" s="5">
        <v>53</v>
      </c>
      <c r="B57" s="5">
        <v>2012</v>
      </c>
      <c r="C57" s="6">
        <v>36.8905475681754</v>
      </c>
      <c r="D57" s="3">
        <f t="shared" si="1"/>
        <v>37.180827768038654</v>
      </c>
      <c r="E57" s="3">
        <f t="shared" si="0"/>
        <v>38.704657090014337</v>
      </c>
    </row>
    <row r="58" spans="1:5" x14ac:dyDescent="0.2">
      <c r="A58" s="5">
        <v>54</v>
      </c>
      <c r="B58" s="5">
        <v>2013</v>
      </c>
      <c r="C58" s="6">
        <v>33.209897786624303</v>
      </c>
      <c r="D58" s="3">
        <f t="shared" si="1"/>
        <v>33.845296220275372</v>
      </c>
      <c r="E58" s="3">
        <f t="shared" si="0"/>
        <v>37.180827768038654</v>
      </c>
    </row>
    <row r="59" spans="1:5" x14ac:dyDescent="0.2">
      <c r="A59" s="5">
        <v>55</v>
      </c>
      <c r="B59" s="5">
        <v>2014</v>
      </c>
      <c r="C59" s="6">
        <v>30.2191174257954</v>
      </c>
      <c r="D59" s="3">
        <f t="shared" si="1"/>
        <v>30.799351360147124</v>
      </c>
      <c r="E59" s="3">
        <f t="shared" si="0"/>
        <v>33.845296220275372</v>
      </c>
    </row>
    <row r="60" spans="1:5" x14ac:dyDescent="0.2">
      <c r="A60" s="5">
        <v>56</v>
      </c>
      <c r="B60" s="5">
        <v>2015</v>
      </c>
      <c r="C60" s="6">
        <v>23.171778290716102</v>
      </c>
      <c r="D60" s="3">
        <f t="shared" si="1"/>
        <v>24.392285326488434</v>
      </c>
      <c r="E60" s="3">
        <f t="shared" si="0"/>
        <v>30.799351360147124</v>
      </c>
    </row>
    <row r="61" spans="1:5" x14ac:dyDescent="0.2">
      <c r="A61" s="5">
        <v>57</v>
      </c>
      <c r="B61" s="5">
        <v>2016</v>
      </c>
      <c r="C61" s="6">
        <v>20.8600106281793</v>
      </c>
      <c r="D61" s="3">
        <f t="shared" si="1"/>
        <v>21.42521873334249</v>
      </c>
      <c r="E61" s="3">
        <f t="shared" si="0"/>
        <v>24.392285326488434</v>
      </c>
    </row>
    <row r="62" spans="1:5" x14ac:dyDescent="0.2">
      <c r="A62" s="5">
        <v>58</v>
      </c>
      <c r="B62" s="5">
        <v>2017</v>
      </c>
      <c r="C62" s="6">
        <v>22.6388868549416</v>
      </c>
      <c r="D62" s="7">
        <f t="shared" si="1"/>
        <v>22.444684784634223</v>
      </c>
      <c r="E62" s="3">
        <f t="shared" si="0"/>
        <v>21.42521873334249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Garbayo, Juan</dc:creator>
  <cp:lastModifiedBy>Juan Garbayo de Pablo</cp:lastModifiedBy>
  <dcterms:created xsi:type="dcterms:W3CDTF">2023-05-04T11:14:17Z</dcterms:created>
  <dcterms:modified xsi:type="dcterms:W3CDTF">2024-10-20T20:06:51Z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1c8d8b-68fb-43ae-8c28-be813e892e63_Enabled">
    <vt:lpwstr>true</vt:lpwstr>
  </property>
  <property fmtid="{D5CDD505-2E9C-101B-9397-08002B2CF9AE}" pid="3" name="MSIP_Label_041c8d8b-68fb-43ae-8c28-be813e892e63_SetDate">
    <vt:lpwstr>2023-05-04T11:15:00Z</vt:lpwstr>
  </property>
  <property fmtid="{D5CDD505-2E9C-101B-9397-08002B2CF9AE}" pid="4" name="MSIP_Label_041c8d8b-68fb-43ae-8c28-be813e892e63_Method">
    <vt:lpwstr>Privileged</vt:lpwstr>
  </property>
  <property fmtid="{D5CDD505-2E9C-101B-9397-08002B2CF9AE}" pid="5" name="MSIP_Label_041c8d8b-68fb-43ae-8c28-be813e892e63_Name">
    <vt:lpwstr>KR0045-Public</vt:lpwstr>
  </property>
  <property fmtid="{D5CDD505-2E9C-101B-9397-08002B2CF9AE}" pid="6" name="MSIP_Label_041c8d8b-68fb-43ae-8c28-be813e892e63_SiteId">
    <vt:lpwstr>dd2ecb31-c138-46e0-a747-6b6da4a77f79</vt:lpwstr>
  </property>
  <property fmtid="{D5CDD505-2E9C-101B-9397-08002B2CF9AE}" pid="7" name="MSIP_Label_041c8d8b-68fb-43ae-8c28-be813e892e63_ActionId">
    <vt:lpwstr>14d1d16a-6c02-4251-8d20-13cb8e51ccfe</vt:lpwstr>
  </property>
  <property fmtid="{D5CDD505-2E9C-101B-9397-08002B2CF9AE}" pid="8" name="MSIP_Label_041c8d8b-68fb-43ae-8c28-be813e892e63_ContentBits">
    <vt:lpwstr>0</vt:lpwstr>
  </property>
</Properties>
</file>