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823ef81005d1da/Documents/MBD/TERMS/TERM 2/MACHINE LEARNING/Group Assignment/"/>
    </mc:Choice>
  </mc:AlternateContent>
  <xr:revisionPtr revIDLastSave="77" documentId="13_ncr:1_{0463304F-EEFE-4D90-8A24-E0445BE3B58F}" xr6:coauthVersionLast="47" xr6:coauthVersionMax="47" xr10:uidLastSave="{BABA9A34-68FE-4C57-845A-599A70438720}"/>
  <bookViews>
    <workbookView xWindow="-110" yWindow="-110" windowWidth="19420" windowHeight="11500" activeTab="1" xr2:uid="{6FE97D67-FBE6-4AE7-BE73-AD4744E6EF6F}"/>
  </bookViews>
  <sheets>
    <sheet name="Data" sheetId="1" r:id="rId1"/>
    <sheet name="Soil2" sheetId="3" r:id="rId2"/>
    <sheet name="info" sheetId="2" r:id="rId3"/>
  </sheets>
  <definedNames>
    <definedName name="_xlnm._FilterDatabase" localSheetId="0" hidden="1">Data!$A$1:$K$41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<sst xmlns="http://schemas.openxmlformats.org/spreadsheetml/2006/main" count="444" uniqueCount="124">
  <si>
    <t>ratake</t>
  </si>
  <si>
    <t/>
  </si>
  <si>
    <t>limber</t>
  </si>
  <si>
    <t>bullwark</t>
  </si>
  <si>
    <t>aquolis</t>
  </si>
  <si>
    <t>cryoborolis</t>
  </si>
  <si>
    <t>cryaquolis</t>
  </si>
  <si>
    <t>borohemists</t>
  </si>
  <si>
    <t>leighcan</t>
  </si>
  <si>
    <t>warm</t>
  </si>
  <si>
    <t>catamount</t>
  </si>
  <si>
    <t>legault</t>
  </si>
  <si>
    <t>cryumbrepts</t>
  </si>
  <si>
    <t>moran</t>
  </si>
  <si>
    <t>cryorthents</t>
  </si>
  <si>
    <t>cryaquepts</t>
  </si>
  <si>
    <t>cryaquolls</t>
  </si>
  <si>
    <t>rubbly</t>
  </si>
  <si>
    <t>stony</t>
  </si>
  <si>
    <t>Name</t>
  </si>
  <si>
    <t>cathedral family - rock outcrop complex, extremely stony</t>
  </si>
  <si>
    <t>vanet - ratake families complex, very stony</t>
  </si>
  <si>
    <t>haploborolis - rock outcrop complex, rubbly</t>
  </si>
  <si>
    <t>ratake family - rock outcrop complex, rubbly</t>
  </si>
  <si>
    <t>vanet family - rock outcrop complex complex, rubbly</t>
  </si>
  <si>
    <t>vanet - wetmore families - rock outcrop complex, stony</t>
  </si>
  <si>
    <t>gothic family</t>
  </si>
  <si>
    <t>supervisor - limber families complex</t>
  </si>
  <si>
    <t>troutville family, very stony</t>
  </si>
  <si>
    <t>bullwark - catamount families - rock outcrop complex, rubbly</t>
  </si>
  <si>
    <t>bullwark - catamount families - rock land complex, rubbly</t>
  </si>
  <si>
    <t>legault family - rock land complex, stony</t>
  </si>
  <si>
    <t>catamount family - rock land - bullwark family complex, rubbly</t>
  </si>
  <si>
    <t>pachic argiborolis - aquolis complex</t>
  </si>
  <si>
    <t>unspecified in the usfs soil and elu survey</t>
  </si>
  <si>
    <t>cryaquolis - cryoborolis complex</t>
  </si>
  <si>
    <t>gateview family - cryaquolis complex</t>
  </si>
  <si>
    <t>rogert family, very stony</t>
  </si>
  <si>
    <t>typic cryaquolis - borohemists complex</t>
  </si>
  <si>
    <t>typic cryaquepts - typic cryaquolls complex</t>
  </si>
  <si>
    <t>typic cryaquolls - leighcan family, till substratum complex</t>
  </si>
  <si>
    <t>leighcan family, till substratum, extremely bouldery</t>
  </si>
  <si>
    <t>leighcan family, till substratum - typic cryaquolls complex</t>
  </si>
  <si>
    <t>leighcan family, extremely stony</t>
  </si>
  <si>
    <t>leighcan family, warm, extremely stony</t>
  </si>
  <si>
    <t>granile - catamount families complex, very stony</t>
  </si>
  <si>
    <t>leighcan family, warm - rock outcrop complex, extremely stony</t>
  </si>
  <si>
    <t>leighcan family - rock outcrop complex, extremely stony</t>
  </si>
  <si>
    <t>como - legault families complex, extremely stony</t>
  </si>
  <si>
    <t>como family - rock land - legault family complex, extremely stony</t>
  </si>
  <si>
    <t>leighcan - catamount families complex, extremely stony</t>
  </si>
  <si>
    <t>catamount family - rock outcrop - leighcan family complex, extremely stony</t>
  </si>
  <si>
    <t>leighcan - catamount families - rock outcrop complex, extremely stony</t>
  </si>
  <si>
    <t>cryorthents - rock land complex, extremely stony</t>
  </si>
  <si>
    <t>cryumbrepts - rock outcrop - cryaquepts complex</t>
  </si>
  <si>
    <t>bross family - rock land - cryumbrepts complex, extremely stony</t>
  </si>
  <si>
    <t>rock outcrop - cryumbrepts - cryorthents complex, extremely stony</t>
  </si>
  <si>
    <t>leighcan - moran families - cryaquolls complex, extremely stony</t>
  </si>
  <si>
    <t>moran family - cryorthents - leighcan family complex, extremely stony</t>
  </si>
  <si>
    <t>moran family - cryorthents - rock land complex, extremely stony</t>
  </si>
  <si>
    <t>type soil</t>
  </si>
  <si>
    <t>type 1</t>
  </si>
  <si>
    <t>type 2</t>
  </si>
  <si>
    <t>type 3</t>
  </si>
  <si>
    <t>extreme type</t>
  </si>
  <si>
    <t>wetmore</t>
  </si>
  <si>
    <t>cathedral</t>
  </si>
  <si>
    <t>rockoutcrop</t>
  </si>
  <si>
    <t>vanet</t>
  </si>
  <si>
    <t>haploborolis</t>
  </si>
  <si>
    <t>gothic</t>
  </si>
  <si>
    <t>supervisor</t>
  </si>
  <si>
    <t>troutville</t>
  </si>
  <si>
    <t>rockland</t>
  </si>
  <si>
    <t>pachicargiborolis</t>
  </si>
  <si>
    <t>gateview</t>
  </si>
  <si>
    <t>rogert</t>
  </si>
  <si>
    <t>tillsubastrum</t>
  </si>
  <si>
    <t>tillsubstratum</t>
  </si>
  <si>
    <t>granile</t>
  </si>
  <si>
    <t>como</t>
  </si>
  <si>
    <t>bross</t>
  </si>
  <si>
    <t>Soil</t>
  </si>
  <si>
    <t>type_soil</t>
  </si>
  <si>
    <t>type_soil_num</t>
  </si>
  <si>
    <t>soil_extremely_stony</t>
  </si>
  <si>
    <t>extremely_stony</t>
  </si>
  <si>
    <t>very_stony</t>
  </si>
  <si>
    <t>extremely_bouldery</t>
  </si>
  <si>
    <t>soil_very_stony</t>
  </si>
  <si>
    <t>soil_rubbly</t>
  </si>
  <si>
    <t>soil_stony</t>
  </si>
  <si>
    <t>no_val</t>
  </si>
  <si>
    <t>tillsubstrum</t>
  </si>
  <si>
    <t>soil_aquolis</t>
  </si>
  <si>
    <t>soil_borohemists</t>
  </si>
  <si>
    <t>soil_bross</t>
  </si>
  <si>
    <t>soil_bullwark</t>
  </si>
  <si>
    <t>soil_catamount</t>
  </si>
  <si>
    <t>soil_cathedral</t>
  </si>
  <si>
    <t>soil_como</t>
  </si>
  <si>
    <t>soil_cryaquepts</t>
  </si>
  <si>
    <t>soil_cryaquolis</t>
  </si>
  <si>
    <t>soil_cryoborolis</t>
  </si>
  <si>
    <t>soil_cryorthents</t>
  </si>
  <si>
    <t>soil_cryumbrepts</t>
  </si>
  <si>
    <t>soil_gateview</t>
  </si>
  <si>
    <t>soil_gothic</t>
  </si>
  <si>
    <t>soil_granile</t>
  </si>
  <si>
    <t>soil_haploborolis</t>
  </si>
  <si>
    <t>soil_legault</t>
  </si>
  <si>
    <t>soil_leighcan</t>
  </si>
  <si>
    <t>soil_limber</t>
  </si>
  <si>
    <t>soil_moran</t>
  </si>
  <si>
    <t>soil_pachicargiborolis</t>
  </si>
  <si>
    <t>soil_ratake</t>
  </si>
  <si>
    <t>soil_rockland</t>
  </si>
  <si>
    <t>soil_rockoutcrop</t>
  </si>
  <si>
    <t>soil_rogert</t>
  </si>
  <si>
    <t>soil_supervisor</t>
  </si>
  <si>
    <t>soil_tillsubastrum</t>
  </si>
  <si>
    <t>soil_troutville</t>
  </si>
  <si>
    <t>soil_vanet</t>
  </si>
  <si>
    <t>soil_wetmore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</si>
</sst>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F5B7-ED90-4CA1-9E19-E6BAE58E0B20}">
  <dimension ref="A1:K41"/>
  <sheetViews>
    <sheetView topLeftCell="A17" zoomScale="90" zoomScaleNormal="90" workbookViewId="0">
      <selection activeCell="A2" sqref="A2:A41"/>
    </sheetView>
  </sheetViews>
  <sheetFormatPr baseColWidth="10" defaultRowHeight="14.5" x14ac:dyDescent="0.35"/>
  <cols>
    <col min="1" max="1" width="10.90625" style="1"/>
    <col min="2" max="2" width="46.90625" bestFit="1" customWidth="1"/>
    <col min="3" max="3" width="24.7265625" bestFit="1" customWidth="1"/>
    <col min="4" max="4" width="10.1796875" bestFit="1" customWidth="1"/>
    <col min="5" max="5" width="9.81640625" bestFit="1" customWidth="1"/>
    <col min="6" max="6" width="15.453125" style="1" customWidth="1"/>
  </cols>
  <sheetData>
    <row r="1" spans="1:11" x14ac:dyDescent="0.35">
      <c r="A1" s="1" t="s">
        <v>82</v>
      </c>
      <c r="B1" s="1" t="s">
        <v>19</v>
      </c>
      <c r="C1" s="1" t="s">
        <v>61</v>
      </c>
      <c r="D1" s="1" t="s">
        <v>62</v>
      </c>
      <c r="E1" s="1" t="s">
        <v>63</v>
      </c>
      <c r="F1" s="1" t="s">
        <v>83</v>
      </c>
      <c r="G1" s="1" t="s">
        <v>84</v>
      </c>
      <c r="H1" s="1" t="s">
        <v>85</v>
      </c>
      <c r="I1" s="1" t="s">
        <v>89</v>
      </c>
      <c r="J1" s="1" t="s">
        <v>90</v>
      </c>
      <c r="K1" s="1" t="s">
        <v>91</v>
      </c>
    </row>
    <row r="2" spans="1:11" x14ac:dyDescent="0.35">
      <c r="A2" s="1">
        <v>1</v>
      </c>
      <c r="B2" s="1" t="s">
        <v>20</v>
      </c>
      <c r="C2" s="1" t="s">
        <v>66</v>
      </c>
      <c r="D2" s="1" t="s">
        <v>67</v>
      </c>
      <c r="E2" s="1" t="s">
        <v>1</v>
      </c>
      <c r="F2" s="1" t="s">
        <v>86</v>
      </c>
      <c r="G2" s="1">
        <f>IFERROR(VLOOKUP(F2,info!$A$2:$B$6,2,FALSE),0)</f>
        <v>4</v>
      </c>
      <c r="H2" s="1">
        <v>1</v>
      </c>
      <c r="I2" s="1">
        <v>0</v>
      </c>
      <c r="J2" s="1">
        <v>0</v>
      </c>
      <c r="K2" s="1">
        <v>0</v>
      </c>
    </row>
    <row r="3" spans="1:11" x14ac:dyDescent="0.35">
      <c r="A3" s="1">
        <v>2</v>
      </c>
      <c r="B3" s="1" t="s">
        <v>21</v>
      </c>
      <c r="C3" s="1" t="s">
        <v>68</v>
      </c>
      <c r="D3" s="1" t="s">
        <v>0</v>
      </c>
      <c r="E3" s="1" t="s">
        <v>1</v>
      </c>
      <c r="F3" s="1" t="s">
        <v>87</v>
      </c>
      <c r="G3" s="1">
        <f>IFERROR(VLOOKUP(F3,info!$A$2:$B$6,2,FALSE),0)</f>
        <v>3</v>
      </c>
      <c r="H3" s="1">
        <v>0</v>
      </c>
      <c r="I3" s="1">
        <v>1</v>
      </c>
      <c r="J3" s="1">
        <v>0</v>
      </c>
      <c r="K3" s="1">
        <v>0</v>
      </c>
    </row>
    <row r="4" spans="1:11" x14ac:dyDescent="0.35">
      <c r="A4" s="1">
        <v>3</v>
      </c>
      <c r="B4" s="1" t="s">
        <v>22</v>
      </c>
      <c r="C4" s="1" t="s">
        <v>69</v>
      </c>
      <c r="D4" s="1" t="s">
        <v>67</v>
      </c>
      <c r="E4" s="1" t="s">
        <v>1</v>
      </c>
      <c r="F4" s="1" t="s">
        <v>17</v>
      </c>
      <c r="G4" s="1">
        <f>IFERROR(VLOOKUP(F4,info!$A$2:$B$6,2,FALSE),0)</f>
        <v>1</v>
      </c>
      <c r="H4" s="1">
        <v>0</v>
      </c>
      <c r="I4" s="1">
        <v>0</v>
      </c>
      <c r="J4" s="1">
        <v>1</v>
      </c>
      <c r="K4" s="1">
        <v>0</v>
      </c>
    </row>
    <row r="5" spans="1:11" x14ac:dyDescent="0.35">
      <c r="A5" s="1">
        <v>4</v>
      </c>
      <c r="B5" s="1" t="s">
        <v>23</v>
      </c>
      <c r="C5" s="1" t="s">
        <v>0</v>
      </c>
      <c r="D5" s="1" t="s">
        <v>67</v>
      </c>
      <c r="E5" s="1" t="s">
        <v>1</v>
      </c>
      <c r="F5" s="1" t="s">
        <v>17</v>
      </c>
      <c r="G5" s="1">
        <f>IFERROR(VLOOKUP(F5,info!$A$2:$B$6,2,FALSE),0)</f>
        <v>1</v>
      </c>
      <c r="H5" s="1">
        <v>0</v>
      </c>
      <c r="I5" s="1">
        <v>0</v>
      </c>
      <c r="J5" s="1">
        <v>1</v>
      </c>
      <c r="K5" s="1">
        <v>0</v>
      </c>
    </row>
    <row r="6" spans="1:11" x14ac:dyDescent="0.35">
      <c r="A6" s="1">
        <v>5</v>
      </c>
      <c r="B6" s="1" t="s">
        <v>24</v>
      </c>
      <c r="C6" s="1" t="s">
        <v>68</v>
      </c>
      <c r="D6" s="1" t="s">
        <v>67</v>
      </c>
      <c r="E6" s="1" t="s">
        <v>1</v>
      </c>
      <c r="F6" s="1" t="s">
        <v>17</v>
      </c>
      <c r="G6" s="1">
        <f>IFERROR(VLOOKUP(F6,info!$A$2:$B$6,2,FALSE),0)</f>
        <v>1</v>
      </c>
      <c r="H6" s="1">
        <v>0</v>
      </c>
      <c r="I6" s="1">
        <v>0</v>
      </c>
      <c r="J6" s="1">
        <v>1</v>
      </c>
      <c r="K6" s="1">
        <v>0</v>
      </c>
    </row>
    <row r="7" spans="1:11" x14ac:dyDescent="0.35">
      <c r="A7" s="1">
        <v>6</v>
      </c>
      <c r="B7" s="1" t="s">
        <v>25</v>
      </c>
      <c r="C7" s="1" t="s">
        <v>68</v>
      </c>
      <c r="D7" s="1" t="s">
        <v>65</v>
      </c>
      <c r="E7" s="1" t="s">
        <v>67</v>
      </c>
      <c r="F7" s="1" t="s">
        <v>18</v>
      </c>
      <c r="G7" s="1">
        <f>IFERROR(VLOOKUP(F7,info!$A$2:$B$6,2,FALSE),0)</f>
        <v>2</v>
      </c>
      <c r="H7" s="1">
        <v>0</v>
      </c>
      <c r="I7" s="1">
        <v>0</v>
      </c>
      <c r="J7" s="1">
        <v>0</v>
      </c>
      <c r="K7" s="1">
        <v>1</v>
      </c>
    </row>
    <row r="8" spans="1:11" x14ac:dyDescent="0.35">
      <c r="A8" s="1">
        <v>7</v>
      </c>
      <c r="B8" s="1" t="s">
        <v>26</v>
      </c>
      <c r="C8" s="1" t="s">
        <v>70</v>
      </c>
      <c r="D8" s="1" t="s">
        <v>1</v>
      </c>
      <c r="E8" s="1" t="s">
        <v>1</v>
      </c>
      <c r="F8" s="1" t="s">
        <v>92</v>
      </c>
      <c r="G8" s="1">
        <f>IFERROR(VLOOKUP(F8,info!$A$2:$B$6,2,FALSE),0)</f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5">
      <c r="A9" s="1">
        <v>8</v>
      </c>
      <c r="B9" s="1" t="s">
        <v>27</v>
      </c>
      <c r="C9" s="1" t="s">
        <v>71</v>
      </c>
      <c r="D9" s="1" t="s">
        <v>2</v>
      </c>
      <c r="E9" s="1" t="s">
        <v>1</v>
      </c>
      <c r="F9" s="1" t="s">
        <v>92</v>
      </c>
      <c r="G9" s="1">
        <f>IFERROR(VLOOKUP(F9,info!$A$2:$B$6,2,FALSE),0)</f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s="1">
        <v>9</v>
      </c>
      <c r="B10" s="1" t="s">
        <v>28</v>
      </c>
      <c r="C10" s="1" t="s">
        <v>72</v>
      </c>
      <c r="D10" s="1" t="s">
        <v>1</v>
      </c>
      <c r="E10" s="1" t="s">
        <v>1</v>
      </c>
      <c r="F10" s="1" t="s">
        <v>87</v>
      </c>
      <c r="G10" s="1">
        <f>IFERROR(VLOOKUP(F10,info!$A$2:$B$6,2,FALSE),0)</f>
        <v>3</v>
      </c>
      <c r="H10" s="1">
        <v>0</v>
      </c>
      <c r="I10" s="1">
        <v>1</v>
      </c>
      <c r="J10" s="1">
        <v>0</v>
      </c>
      <c r="K10" s="1">
        <v>0</v>
      </c>
    </row>
    <row r="11" spans="1:11" x14ac:dyDescent="0.35">
      <c r="A11" s="1">
        <v>10</v>
      </c>
      <c r="B11" s="1" t="s">
        <v>29</v>
      </c>
      <c r="C11" s="1" t="s">
        <v>3</v>
      </c>
      <c r="D11" s="1" t="s">
        <v>10</v>
      </c>
      <c r="E11" s="1" t="s">
        <v>67</v>
      </c>
      <c r="F11" s="1" t="s">
        <v>17</v>
      </c>
      <c r="G11" s="1">
        <f>IFERROR(VLOOKUP(F11,info!$A$2:$B$6,2,FALSE),0)</f>
        <v>1</v>
      </c>
      <c r="H11" s="1">
        <v>0</v>
      </c>
      <c r="I11" s="1">
        <v>0</v>
      </c>
      <c r="J11" s="1">
        <v>1</v>
      </c>
      <c r="K11" s="1">
        <v>0</v>
      </c>
    </row>
    <row r="12" spans="1:11" x14ac:dyDescent="0.35">
      <c r="A12" s="1">
        <v>11</v>
      </c>
      <c r="B12" s="1" t="s">
        <v>30</v>
      </c>
      <c r="C12" s="1" t="s">
        <v>3</v>
      </c>
      <c r="D12" s="1" t="s">
        <v>10</v>
      </c>
      <c r="E12" s="1" t="s">
        <v>73</v>
      </c>
      <c r="F12" s="1" t="s">
        <v>17</v>
      </c>
      <c r="G12" s="1">
        <f>IFERROR(VLOOKUP(F12,info!$A$2:$B$6,2,FALSE),0)</f>
        <v>1</v>
      </c>
      <c r="H12" s="1">
        <v>0</v>
      </c>
      <c r="I12" s="1">
        <v>0</v>
      </c>
      <c r="J12" s="1">
        <v>1</v>
      </c>
      <c r="K12" s="1">
        <v>0</v>
      </c>
    </row>
    <row r="13" spans="1:11" x14ac:dyDescent="0.35">
      <c r="A13" s="1">
        <v>12</v>
      </c>
      <c r="B13" s="1" t="s">
        <v>31</v>
      </c>
      <c r="C13" s="1" t="s">
        <v>11</v>
      </c>
      <c r="D13" s="1" t="s">
        <v>73</v>
      </c>
      <c r="E13" s="1" t="s">
        <v>1</v>
      </c>
      <c r="F13" s="1" t="s">
        <v>18</v>
      </c>
      <c r="G13" s="1">
        <f>IFERROR(VLOOKUP(F13,info!$A$2:$B$6,2,FALSE),0)</f>
        <v>2</v>
      </c>
      <c r="H13" s="1">
        <v>0</v>
      </c>
      <c r="I13" s="1">
        <v>0</v>
      </c>
      <c r="J13" s="1">
        <v>0</v>
      </c>
      <c r="K13" s="1">
        <v>1</v>
      </c>
    </row>
    <row r="14" spans="1:11" x14ac:dyDescent="0.35">
      <c r="A14" s="1">
        <v>13</v>
      </c>
      <c r="B14" s="1" t="s">
        <v>32</v>
      </c>
      <c r="C14" s="1" t="s">
        <v>10</v>
      </c>
      <c r="D14" s="1" t="s">
        <v>73</v>
      </c>
      <c r="E14" s="1" t="s">
        <v>3</v>
      </c>
      <c r="F14" s="1" t="s">
        <v>17</v>
      </c>
      <c r="G14" s="1">
        <f>IFERROR(VLOOKUP(F14,info!$A$2:$B$6,2,FALSE),0)</f>
        <v>1</v>
      </c>
      <c r="H14" s="1">
        <v>0</v>
      </c>
      <c r="I14" s="1">
        <v>0</v>
      </c>
      <c r="J14" s="1">
        <v>1</v>
      </c>
      <c r="K14" s="1">
        <v>0</v>
      </c>
    </row>
    <row r="15" spans="1:11" x14ac:dyDescent="0.35">
      <c r="A15" s="1">
        <v>14</v>
      </c>
      <c r="B15" s="1" t="s">
        <v>33</v>
      </c>
      <c r="C15" s="1" t="s">
        <v>74</v>
      </c>
      <c r="D15" s="1" t="s">
        <v>4</v>
      </c>
      <c r="E15" s="1" t="s">
        <v>1</v>
      </c>
      <c r="F15" s="1" t="s">
        <v>92</v>
      </c>
      <c r="G15" s="1">
        <f>IFERROR(VLOOKUP(F15,info!$A$2:$B$6,2,FALSE),0)</f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35">
      <c r="A16" s="1">
        <v>15</v>
      </c>
      <c r="B16" s="1" t="s">
        <v>34</v>
      </c>
      <c r="C16" s="1"/>
      <c r="D16" s="1" t="s">
        <v>1</v>
      </c>
      <c r="E16" s="1" t="s">
        <v>1</v>
      </c>
      <c r="F16" s="1" t="s">
        <v>92</v>
      </c>
      <c r="G16" s="1">
        <f>IFERROR(VLOOKUP(F16,info!$A$2:$B$6,2,FALSE),0)</f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35">
      <c r="A17" s="1">
        <v>16</v>
      </c>
      <c r="B17" s="1" t="s">
        <v>35</v>
      </c>
      <c r="C17" s="1" t="s">
        <v>6</v>
      </c>
      <c r="D17" s="1" t="s">
        <v>5</v>
      </c>
      <c r="E17" s="1" t="s">
        <v>1</v>
      </c>
      <c r="F17" s="1" t="s">
        <v>92</v>
      </c>
      <c r="G17" s="1">
        <f>IFERROR(VLOOKUP(F17,info!$A$2:$B$6,2,FALSE),0)</f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35">
      <c r="A18" s="1">
        <v>17</v>
      </c>
      <c r="B18" s="1" t="s">
        <v>36</v>
      </c>
      <c r="C18" s="1" t="s">
        <v>75</v>
      </c>
      <c r="D18" s="1" t="s">
        <v>6</v>
      </c>
      <c r="E18" s="1" t="s">
        <v>1</v>
      </c>
      <c r="F18" s="1" t="s">
        <v>92</v>
      </c>
      <c r="G18" s="1">
        <f>IFERROR(VLOOKUP(F18,info!$A$2:$B$6,2,FALSE),0)</f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35">
      <c r="A19" s="1">
        <v>18</v>
      </c>
      <c r="B19" s="1" t="s">
        <v>37</v>
      </c>
      <c r="C19" s="1" t="s">
        <v>76</v>
      </c>
      <c r="D19" s="1" t="s">
        <v>1</v>
      </c>
      <c r="E19" s="1" t="s">
        <v>1</v>
      </c>
      <c r="F19" s="1" t="s">
        <v>87</v>
      </c>
      <c r="G19" s="1">
        <f>IFERROR(VLOOKUP(F19,info!$A$2:$B$6,2,FALSE),0)</f>
        <v>3</v>
      </c>
      <c r="H19" s="1">
        <v>0</v>
      </c>
      <c r="I19" s="1">
        <v>1</v>
      </c>
      <c r="J19" s="1">
        <v>0</v>
      </c>
      <c r="K19" s="1">
        <v>0</v>
      </c>
    </row>
    <row r="20" spans="1:11" x14ac:dyDescent="0.35">
      <c r="A20" s="1">
        <v>19</v>
      </c>
      <c r="B20" s="1" t="s">
        <v>38</v>
      </c>
      <c r="C20" s="1" t="s">
        <v>6</v>
      </c>
      <c r="D20" s="1" t="s">
        <v>7</v>
      </c>
      <c r="E20" s="1" t="s">
        <v>1</v>
      </c>
      <c r="F20" s="1" t="s">
        <v>92</v>
      </c>
      <c r="G20" s="1">
        <f>IFERROR(VLOOKUP(F20,info!$A$2:$B$6,2,FALSE),0)</f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35">
      <c r="A21" s="1">
        <v>20</v>
      </c>
      <c r="B21" s="1" t="s">
        <v>39</v>
      </c>
      <c r="C21" s="1" t="s">
        <v>15</v>
      </c>
      <c r="D21" s="1" t="s">
        <v>16</v>
      </c>
      <c r="E21" s="1" t="s">
        <v>1</v>
      </c>
      <c r="F21" s="1" t="s">
        <v>92</v>
      </c>
      <c r="G21" s="1">
        <f>IFERROR(VLOOKUP(F21,info!$A$2:$B$6,2,FALSE),0)</f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5">
      <c r="A22" s="1">
        <v>21</v>
      </c>
      <c r="B22" s="1" t="s">
        <v>40</v>
      </c>
      <c r="C22" s="1" t="s">
        <v>16</v>
      </c>
      <c r="D22" s="1" t="s">
        <v>8</v>
      </c>
      <c r="E22" s="1" t="s">
        <v>77</v>
      </c>
      <c r="F22" s="1" t="s">
        <v>92</v>
      </c>
      <c r="G22" s="1">
        <f>IFERROR(VLOOKUP(F22,info!$A$2:$B$6,2,FALSE),0)</f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5">
      <c r="A23" s="1">
        <v>22</v>
      </c>
      <c r="B23" s="1" t="s">
        <v>41</v>
      </c>
      <c r="C23" s="1" t="s">
        <v>8</v>
      </c>
      <c r="D23" s="1" t="s">
        <v>77</v>
      </c>
      <c r="E23" s="1" t="s">
        <v>1</v>
      </c>
      <c r="F23" s="1" t="s">
        <v>86</v>
      </c>
      <c r="G23" s="1">
        <f>IFERROR(VLOOKUP(F23,info!$A$2:$B$6,2,FALSE),0)</f>
        <v>4</v>
      </c>
      <c r="H23" s="1">
        <v>1</v>
      </c>
      <c r="I23" s="1">
        <v>0</v>
      </c>
      <c r="J23" s="1">
        <v>0</v>
      </c>
      <c r="K23" s="1">
        <v>0</v>
      </c>
    </row>
    <row r="24" spans="1:11" x14ac:dyDescent="0.35">
      <c r="A24" s="1">
        <v>23</v>
      </c>
      <c r="B24" s="1" t="s">
        <v>42</v>
      </c>
      <c r="C24" s="1" t="s">
        <v>8</v>
      </c>
      <c r="D24" s="1" t="s">
        <v>78</v>
      </c>
      <c r="E24" s="1" t="s">
        <v>16</v>
      </c>
      <c r="F24" s="1" t="s">
        <v>92</v>
      </c>
      <c r="G24" s="1">
        <f>IFERROR(VLOOKUP(F24,info!$A$2:$B$6,2,FALSE),0)</f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35">
      <c r="A25" s="1">
        <v>24</v>
      </c>
      <c r="B25" s="1" t="s">
        <v>43</v>
      </c>
      <c r="C25" s="1" t="s">
        <v>8</v>
      </c>
      <c r="D25" s="1" t="s">
        <v>1</v>
      </c>
      <c r="E25" s="1" t="s">
        <v>1</v>
      </c>
      <c r="F25" s="1" t="s">
        <v>86</v>
      </c>
      <c r="G25" s="1">
        <f>IFERROR(VLOOKUP(F25,info!$A$2:$B$6,2,FALSE),0)</f>
        <v>4</v>
      </c>
      <c r="H25" s="1">
        <v>1</v>
      </c>
      <c r="I25" s="1">
        <v>0</v>
      </c>
      <c r="J25" s="1">
        <v>0</v>
      </c>
      <c r="K25" s="1">
        <v>0</v>
      </c>
    </row>
    <row r="26" spans="1:11" x14ac:dyDescent="0.35">
      <c r="A26" s="1">
        <v>25</v>
      </c>
      <c r="B26" s="1" t="s">
        <v>44</v>
      </c>
      <c r="C26" s="1" t="s">
        <v>8</v>
      </c>
      <c r="D26" s="1" t="s">
        <v>9</v>
      </c>
      <c r="E26" s="1" t="s">
        <v>1</v>
      </c>
      <c r="F26" s="1" t="s">
        <v>86</v>
      </c>
      <c r="G26" s="1">
        <f>IFERROR(VLOOKUP(F26,info!$A$2:$B$6,2,FALSE),0)</f>
        <v>4</v>
      </c>
      <c r="H26" s="1">
        <v>1</v>
      </c>
      <c r="I26" s="1">
        <v>0</v>
      </c>
      <c r="J26" s="1">
        <v>0</v>
      </c>
      <c r="K26" s="1">
        <v>0</v>
      </c>
    </row>
    <row r="27" spans="1:11" x14ac:dyDescent="0.35">
      <c r="A27" s="1">
        <v>26</v>
      </c>
      <c r="B27" s="1" t="s">
        <v>45</v>
      </c>
      <c r="C27" s="1" t="s">
        <v>79</v>
      </c>
      <c r="D27" s="1" t="s">
        <v>10</v>
      </c>
      <c r="E27" s="1" t="s">
        <v>1</v>
      </c>
      <c r="F27" s="1" t="s">
        <v>87</v>
      </c>
      <c r="G27" s="1">
        <f>IFERROR(VLOOKUP(F27,info!$A$2:$B$6,2,FALSE),0)</f>
        <v>3</v>
      </c>
      <c r="H27" s="1">
        <v>0</v>
      </c>
      <c r="I27" s="1">
        <v>1</v>
      </c>
      <c r="J27" s="1">
        <v>0</v>
      </c>
      <c r="K27" s="1">
        <v>0</v>
      </c>
    </row>
    <row r="28" spans="1:11" x14ac:dyDescent="0.35">
      <c r="A28" s="1">
        <v>27</v>
      </c>
      <c r="B28" s="1" t="s">
        <v>46</v>
      </c>
      <c r="C28" s="1" t="s">
        <v>8</v>
      </c>
      <c r="D28" s="1" t="s">
        <v>9</v>
      </c>
      <c r="E28" s="1" t="s">
        <v>67</v>
      </c>
      <c r="F28" s="1" t="s">
        <v>86</v>
      </c>
      <c r="G28" s="1">
        <f>IFERROR(VLOOKUP(F28,info!$A$2:$B$6,2,FALSE),0)</f>
        <v>4</v>
      </c>
      <c r="H28" s="1">
        <v>1</v>
      </c>
      <c r="I28" s="1">
        <v>0</v>
      </c>
      <c r="J28" s="1">
        <v>0</v>
      </c>
      <c r="K28" s="1">
        <v>0</v>
      </c>
    </row>
    <row r="29" spans="1:11" x14ac:dyDescent="0.35">
      <c r="A29" s="1">
        <v>28</v>
      </c>
      <c r="B29" s="1" t="s">
        <v>47</v>
      </c>
      <c r="C29" s="1" t="s">
        <v>8</v>
      </c>
      <c r="D29" s="1" t="s">
        <v>67</v>
      </c>
      <c r="E29" s="1" t="s">
        <v>1</v>
      </c>
      <c r="F29" s="1" t="s">
        <v>86</v>
      </c>
      <c r="G29" s="1">
        <f>IFERROR(VLOOKUP(F29,info!$A$2:$B$6,2,FALSE),0)</f>
        <v>4</v>
      </c>
      <c r="H29" s="1">
        <v>1</v>
      </c>
      <c r="I29" s="1">
        <v>0</v>
      </c>
      <c r="J29" s="1">
        <v>0</v>
      </c>
      <c r="K29" s="1">
        <v>0</v>
      </c>
    </row>
    <row r="30" spans="1:11" x14ac:dyDescent="0.35">
      <c r="A30" s="1">
        <v>29</v>
      </c>
      <c r="B30" s="1" t="s">
        <v>48</v>
      </c>
      <c r="C30" s="1" t="s">
        <v>80</v>
      </c>
      <c r="D30" s="1" t="s">
        <v>11</v>
      </c>
      <c r="E30" s="1" t="s">
        <v>1</v>
      </c>
      <c r="F30" s="1" t="s">
        <v>86</v>
      </c>
      <c r="G30" s="1">
        <f>IFERROR(VLOOKUP(F30,info!$A$2:$B$6,2,FALSE),0)</f>
        <v>4</v>
      </c>
      <c r="H30" s="1">
        <v>1</v>
      </c>
      <c r="I30" s="1">
        <v>0</v>
      </c>
      <c r="J30" s="1">
        <v>0</v>
      </c>
      <c r="K30" s="1">
        <v>0</v>
      </c>
    </row>
    <row r="31" spans="1:11" x14ac:dyDescent="0.35">
      <c r="A31" s="1">
        <v>30</v>
      </c>
      <c r="B31" s="1" t="s">
        <v>49</v>
      </c>
      <c r="C31" s="1" t="s">
        <v>80</v>
      </c>
      <c r="D31" s="1" t="s">
        <v>73</v>
      </c>
      <c r="E31" s="1" t="s">
        <v>11</v>
      </c>
      <c r="F31" s="1" t="s">
        <v>86</v>
      </c>
      <c r="G31" s="1">
        <f>IFERROR(VLOOKUP(F31,info!$A$2:$B$6,2,FALSE),0)</f>
        <v>4</v>
      </c>
      <c r="H31" s="1">
        <v>1</v>
      </c>
      <c r="I31" s="1">
        <v>0</v>
      </c>
      <c r="J31" s="1">
        <v>0</v>
      </c>
      <c r="K31" s="1">
        <v>0</v>
      </c>
    </row>
    <row r="32" spans="1:11" x14ac:dyDescent="0.35">
      <c r="A32" s="1">
        <v>31</v>
      </c>
      <c r="B32" s="1" t="s">
        <v>50</v>
      </c>
      <c r="C32" s="1" t="s">
        <v>8</v>
      </c>
      <c r="D32" s="1" t="s">
        <v>10</v>
      </c>
      <c r="E32" s="1" t="s">
        <v>1</v>
      </c>
      <c r="F32" s="1" t="s">
        <v>86</v>
      </c>
      <c r="G32" s="1">
        <f>IFERROR(VLOOKUP(F32,info!$A$2:$B$6,2,FALSE),0)</f>
        <v>4</v>
      </c>
      <c r="H32" s="1">
        <v>1</v>
      </c>
      <c r="I32" s="1">
        <v>0</v>
      </c>
      <c r="J32" s="1">
        <v>0</v>
      </c>
      <c r="K32" s="1">
        <v>0</v>
      </c>
    </row>
    <row r="33" spans="1:11" x14ac:dyDescent="0.35">
      <c r="A33" s="1">
        <v>32</v>
      </c>
      <c r="B33" s="1" t="s">
        <v>51</v>
      </c>
      <c r="C33" s="1" t="s">
        <v>10</v>
      </c>
      <c r="D33" s="1" t="s">
        <v>67</v>
      </c>
      <c r="E33" s="1" t="s">
        <v>8</v>
      </c>
      <c r="F33" s="1" t="s">
        <v>86</v>
      </c>
      <c r="G33" s="1">
        <f>IFERROR(VLOOKUP(F33,info!$A$2:$B$6,2,FALSE),0)</f>
        <v>4</v>
      </c>
      <c r="H33" s="1">
        <v>1</v>
      </c>
      <c r="I33" s="1">
        <v>0</v>
      </c>
      <c r="J33" s="1">
        <v>0</v>
      </c>
      <c r="K33" s="1">
        <v>0</v>
      </c>
    </row>
    <row r="34" spans="1:11" x14ac:dyDescent="0.35">
      <c r="A34" s="1">
        <v>33</v>
      </c>
      <c r="B34" s="1" t="s">
        <v>52</v>
      </c>
      <c r="C34" s="1" t="s">
        <v>8</v>
      </c>
      <c r="D34" s="1" t="s">
        <v>10</v>
      </c>
      <c r="E34" s="1" t="s">
        <v>67</v>
      </c>
      <c r="F34" s="1" t="s">
        <v>86</v>
      </c>
      <c r="G34" s="1">
        <f>IFERROR(VLOOKUP(F34,info!$A$2:$B$6,2,FALSE),0)</f>
        <v>4</v>
      </c>
      <c r="H34" s="1">
        <v>1</v>
      </c>
      <c r="I34" s="1">
        <v>0</v>
      </c>
      <c r="J34" s="1">
        <v>0</v>
      </c>
      <c r="K34" s="1">
        <v>0</v>
      </c>
    </row>
    <row r="35" spans="1:11" x14ac:dyDescent="0.35">
      <c r="A35" s="1">
        <v>34</v>
      </c>
      <c r="B35" s="1" t="s">
        <v>53</v>
      </c>
      <c r="C35" s="1" t="s">
        <v>14</v>
      </c>
      <c r="D35" s="1" t="s">
        <v>73</v>
      </c>
      <c r="E35" s="1" t="s">
        <v>1</v>
      </c>
      <c r="F35" s="1" t="s">
        <v>86</v>
      </c>
      <c r="G35" s="1">
        <f>IFERROR(VLOOKUP(F35,info!$A$2:$B$6,2,FALSE),0)</f>
        <v>4</v>
      </c>
      <c r="H35" s="1">
        <v>1</v>
      </c>
      <c r="I35" s="1">
        <v>0</v>
      </c>
      <c r="J35" s="1">
        <v>0</v>
      </c>
      <c r="K35" s="1">
        <v>0</v>
      </c>
    </row>
    <row r="36" spans="1:11" x14ac:dyDescent="0.35">
      <c r="A36" s="1">
        <v>35</v>
      </c>
      <c r="B36" s="1" t="s">
        <v>54</v>
      </c>
      <c r="C36" s="1" t="s">
        <v>12</v>
      </c>
      <c r="D36" s="1" t="s">
        <v>67</v>
      </c>
      <c r="E36" s="1" t="s">
        <v>15</v>
      </c>
      <c r="F36" s="1" t="s">
        <v>92</v>
      </c>
      <c r="G36" s="1">
        <f>IFERROR(VLOOKUP(F36,info!$A$2:$B$6,2,FALSE),0)</f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35">
      <c r="A37" s="1">
        <v>36</v>
      </c>
      <c r="B37" s="1" t="s">
        <v>55</v>
      </c>
      <c r="C37" s="1" t="s">
        <v>81</v>
      </c>
      <c r="D37" s="1" t="s">
        <v>73</v>
      </c>
      <c r="E37" s="1" t="s">
        <v>12</v>
      </c>
      <c r="F37" s="1" t="s">
        <v>86</v>
      </c>
      <c r="G37" s="1">
        <f>IFERROR(VLOOKUP(F37,info!$A$2:$B$6,2,FALSE),0)</f>
        <v>4</v>
      </c>
      <c r="H37" s="1">
        <v>1</v>
      </c>
      <c r="I37" s="1">
        <v>0</v>
      </c>
      <c r="J37" s="1">
        <v>0</v>
      </c>
      <c r="K37" s="1">
        <v>0</v>
      </c>
    </row>
    <row r="38" spans="1:11" x14ac:dyDescent="0.35">
      <c r="A38" s="1">
        <v>37</v>
      </c>
      <c r="B38" s="1" t="s">
        <v>56</v>
      </c>
      <c r="C38" s="1" t="s">
        <v>67</v>
      </c>
      <c r="D38" s="1" t="s">
        <v>12</v>
      </c>
      <c r="E38" s="1" t="s">
        <v>14</v>
      </c>
      <c r="F38" s="1" t="s">
        <v>86</v>
      </c>
      <c r="G38" s="1">
        <f>IFERROR(VLOOKUP(F38,info!$A$2:$B$6,2,FALSE),0)</f>
        <v>4</v>
      </c>
      <c r="H38" s="1">
        <v>1</v>
      </c>
      <c r="I38" s="1">
        <v>0</v>
      </c>
      <c r="J38" s="1">
        <v>0</v>
      </c>
      <c r="K38" s="1">
        <v>0</v>
      </c>
    </row>
    <row r="39" spans="1:11" x14ac:dyDescent="0.35">
      <c r="A39" s="1">
        <v>38</v>
      </c>
      <c r="B39" s="1" t="s">
        <v>57</v>
      </c>
      <c r="C39" s="1" t="s">
        <v>8</v>
      </c>
      <c r="D39" s="1" t="s">
        <v>13</v>
      </c>
      <c r="E39" s="1" t="s">
        <v>16</v>
      </c>
      <c r="F39" s="1" t="s">
        <v>86</v>
      </c>
      <c r="G39" s="1">
        <f>IFERROR(VLOOKUP(F39,info!$A$2:$B$6,2,FALSE),0)</f>
        <v>4</v>
      </c>
      <c r="H39" s="1">
        <v>1</v>
      </c>
      <c r="I39" s="1">
        <v>0</v>
      </c>
      <c r="J39" s="1">
        <v>0</v>
      </c>
      <c r="K39" s="1">
        <v>0</v>
      </c>
    </row>
    <row r="40" spans="1:11" x14ac:dyDescent="0.35">
      <c r="A40" s="1">
        <v>39</v>
      </c>
      <c r="B40" s="1" t="s">
        <v>58</v>
      </c>
      <c r="C40" s="1" t="s">
        <v>13</v>
      </c>
      <c r="D40" s="1" t="s">
        <v>14</v>
      </c>
      <c r="E40" s="1" t="s">
        <v>8</v>
      </c>
      <c r="F40" s="1" t="s">
        <v>86</v>
      </c>
      <c r="G40" s="1">
        <f>IFERROR(VLOOKUP(F40,info!$A$2:$B$6,2,FALSE),0)</f>
        <v>4</v>
      </c>
      <c r="H40" s="1">
        <v>1</v>
      </c>
      <c r="I40" s="1">
        <v>0</v>
      </c>
      <c r="J40" s="1">
        <v>0</v>
      </c>
      <c r="K40" s="1">
        <v>0</v>
      </c>
    </row>
    <row r="41" spans="1:11" x14ac:dyDescent="0.35">
      <c r="A41" s="1">
        <v>40</v>
      </c>
      <c r="B41" s="1" t="s">
        <v>59</v>
      </c>
      <c r="C41" s="1" t="s">
        <v>13</v>
      </c>
      <c r="D41" s="1" t="s">
        <v>14</v>
      </c>
      <c r="E41" s="1" t="s">
        <v>73</v>
      </c>
      <c r="F41" s="1" t="s">
        <v>86</v>
      </c>
      <c r="G41" s="1">
        <f>IFERROR(VLOOKUP(F41,info!$A$2:$B$6,2,FALSE),0)</f>
        <v>4</v>
      </c>
      <c r="H41" s="1">
        <v>1</v>
      </c>
      <c r="I41" s="1">
        <v>0</v>
      </c>
      <c r="J41" s="1">
        <v>0</v>
      </c>
      <c r="K41" s="1">
        <v>0</v>
      </c>
    </row>
  </sheetData>
  <autoFilter ref="A1:K41" xr:uid="{BF4EF5B7-ED90-4CA1-9E19-E6BAE58E0B20}"/>
  <sortState xmlns:xlrd2="http://schemas.microsoft.com/office/spreadsheetml/2017/richdata2" ref="K2:K52">
    <sortCondition ref="K2:K52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E03B-1643-46F5-B90E-F1B01220461F}">
  <dimension ref="A1:AI41"/>
  <sheetViews>
    <sheetView tabSelected="1" workbookViewId="0">
      <selection activeCell="A2" sqref="A2:A41"/>
    </sheetView>
  </sheetViews>
  <sheetFormatPr baseColWidth="10" defaultRowHeight="14.5" x14ac:dyDescent="0.35"/>
  <cols>
    <col min="1" max="1" width="7.81640625" style="1" bestFit="1" customWidth="1"/>
    <col min="2" max="2" width="43.453125" bestFit="1" customWidth="1"/>
    <col min="3" max="3" width="10.36328125" bestFit="1" customWidth="1"/>
    <col min="4" max="4" width="8.1796875" bestFit="1" customWidth="1"/>
    <col min="5" max="5" width="7.81640625" bestFit="1" customWidth="1"/>
  </cols>
  <sheetData>
    <row r="1" spans="1:35" x14ac:dyDescent="0.35">
      <c r="A1" s="1" t="s">
        <v>82</v>
      </c>
      <c r="B1" s="1" t="s">
        <v>19</v>
      </c>
      <c r="C1" s="1" t="s">
        <v>61</v>
      </c>
      <c r="D1" s="1" t="s">
        <v>62</v>
      </c>
      <c r="E1" s="1" t="s">
        <v>63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119</v>
      </c>
      <c r="AF1" s="1" t="s">
        <v>120</v>
      </c>
      <c r="AG1" s="1" t="s">
        <v>121</v>
      </c>
      <c r="AH1" s="1" t="s">
        <v>122</v>
      </c>
      <c r="AI1" s="1" t="s">
        <v>123</v>
      </c>
    </row>
    <row r="2" spans="1:35" x14ac:dyDescent="0.35">
      <c r="A2" s="1">
        <v>1</v>
      </c>
      <c r="B2" s="1" t="s">
        <v>20</v>
      </c>
      <c r="C2" s="1" t="s">
        <v>66</v>
      </c>
      <c r="D2" s="1" t="s">
        <v>67</v>
      </c>
      <c r="E2" s="1" t="s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s="1">
        <v>2</v>
      </c>
      <c r="B3" s="1" t="s">
        <v>21</v>
      </c>
      <c r="C3" s="1" t="s">
        <v>68</v>
      </c>
      <c r="D3" s="1" t="s">
        <v>0</v>
      </c>
      <c r="E3" s="1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</row>
    <row r="4" spans="1:35" x14ac:dyDescent="0.35">
      <c r="A4" s="1">
        <v>3</v>
      </c>
      <c r="B4" s="1" t="s">
        <v>22</v>
      </c>
      <c r="C4" s="1" t="s">
        <v>69</v>
      </c>
      <c r="D4" s="1" t="s">
        <v>67</v>
      </c>
      <c r="E4" s="1" t="s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s="1">
        <v>4</v>
      </c>
      <c r="B5" s="1" t="s">
        <v>23</v>
      </c>
      <c r="C5" s="1" t="s">
        <v>0</v>
      </c>
      <c r="D5" s="1" t="s">
        <v>67</v>
      </c>
      <c r="E5" s="1" t="s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s="1">
        <v>5</v>
      </c>
      <c r="B6" s="1" t="s">
        <v>24</v>
      </c>
      <c r="C6" s="1" t="s">
        <v>68</v>
      </c>
      <c r="D6" s="1" t="s">
        <v>67</v>
      </c>
      <c r="E6" s="1" t="s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</row>
    <row r="7" spans="1:35" x14ac:dyDescent="0.35">
      <c r="A7" s="1">
        <v>6</v>
      </c>
      <c r="B7" s="1" t="s">
        <v>25</v>
      </c>
      <c r="C7" s="1" t="s">
        <v>68</v>
      </c>
      <c r="D7" s="1" t="s">
        <v>65</v>
      </c>
      <c r="E7" s="1" t="s">
        <v>67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</row>
    <row r="8" spans="1:35" x14ac:dyDescent="0.35">
      <c r="A8" s="1">
        <v>7</v>
      </c>
      <c r="B8" s="1" t="s">
        <v>26</v>
      </c>
      <c r="C8" s="1" t="s">
        <v>70</v>
      </c>
      <c r="D8" s="1" t="s">
        <v>1</v>
      </c>
      <c r="E8" s="1" t="s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s="1">
        <v>8</v>
      </c>
      <c r="B9" s="1" t="s">
        <v>27</v>
      </c>
      <c r="C9" s="1" t="s">
        <v>71</v>
      </c>
      <c r="D9" s="1" t="s">
        <v>2</v>
      </c>
      <c r="E9" s="1" t="s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s="1">
        <v>9</v>
      </c>
      <c r="B10" s="1" t="s">
        <v>28</v>
      </c>
      <c r="C10" s="1" t="s">
        <v>72</v>
      </c>
      <c r="D10" s="1" t="s">
        <v>1</v>
      </c>
      <c r="E10" s="1" t="s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</row>
    <row r="11" spans="1:35" x14ac:dyDescent="0.35">
      <c r="A11" s="1">
        <v>10</v>
      </c>
      <c r="B11" s="1" t="s">
        <v>29</v>
      </c>
      <c r="C11" s="1" t="s">
        <v>3</v>
      </c>
      <c r="D11" s="1" t="s">
        <v>10</v>
      </c>
      <c r="E11" s="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5">
      <c r="A12" s="1">
        <v>11</v>
      </c>
      <c r="B12" s="1" t="s">
        <v>30</v>
      </c>
      <c r="C12" s="1" t="s">
        <v>3</v>
      </c>
      <c r="D12" s="1" t="s">
        <v>10</v>
      </c>
      <c r="E12" s="1" t="s">
        <v>73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 s="1">
        <v>12</v>
      </c>
      <c r="B13" s="1" t="s">
        <v>31</v>
      </c>
      <c r="C13" s="1" t="s">
        <v>11</v>
      </c>
      <c r="D13" s="1" t="s">
        <v>73</v>
      </c>
      <c r="E13" s="1" t="s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 s="1">
        <v>13</v>
      </c>
      <c r="B14" s="1" t="s">
        <v>32</v>
      </c>
      <c r="C14" s="1" t="s">
        <v>10</v>
      </c>
      <c r="D14" s="1" t="s">
        <v>73</v>
      </c>
      <c r="E14" s="1" t="s">
        <v>3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s="1">
        <v>14</v>
      </c>
      <c r="B15" s="1" t="s">
        <v>33</v>
      </c>
      <c r="C15" s="1" t="s">
        <v>74</v>
      </c>
      <c r="D15" s="1" t="s">
        <v>4</v>
      </c>
      <c r="E15" s="1" t="s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s="1">
        <v>15</v>
      </c>
      <c r="B16" s="1" t="s">
        <v>34</v>
      </c>
      <c r="C16" s="1"/>
      <c r="D16" s="1" t="s">
        <v>1</v>
      </c>
      <c r="E16" s="1" t="s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s="1">
        <v>16</v>
      </c>
      <c r="B17" s="1" t="s">
        <v>35</v>
      </c>
      <c r="C17" s="1" t="s">
        <v>6</v>
      </c>
      <c r="D17" s="1" t="s">
        <v>5</v>
      </c>
      <c r="E17" s="1" t="s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5">
      <c r="A18" s="1">
        <v>17</v>
      </c>
      <c r="B18" s="1" t="s">
        <v>36</v>
      </c>
      <c r="C18" s="1" t="s">
        <v>75</v>
      </c>
      <c r="D18" s="1" t="s">
        <v>6</v>
      </c>
      <c r="E18" s="1" t="s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35">
      <c r="A19" s="1">
        <v>18</v>
      </c>
      <c r="B19" s="1" t="s">
        <v>37</v>
      </c>
      <c r="C19" s="1" t="s">
        <v>76</v>
      </c>
      <c r="D19" s="1" t="s">
        <v>1</v>
      </c>
      <c r="E19" s="1" t="s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35">
      <c r="A20" s="1">
        <v>19</v>
      </c>
      <c r="B20" s="1" t="s">
        <v>38</v>
      </c>
      <c r="C20" s="1" t="s">
        <v>6</v>
      </c>
      <c r="D20" s="1" t="s">
        <v>7</v>
      </c>
      <c r="E20" s="1" t="s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35">
      <c r="A21" s="1">
        <v>20</v>
      </c>
      <c r="B21" s="1" t="s">
        <v>39</v>
      </c>
      <c r="C21" s="1" t="s">
        <v>15</v>
      </c>
      <c r="D21" s="1" t="s">
        <v>6</v>
      </c>
      <c r="E21" s="1" t="s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35">
      <c r="A22" s="1">
        <v>21</v>
      </c>
      <c r="B22" s="1" t="s">
        <v>40</v>
      </c>
      <c r="C22" s="1" t="s">
        <v>6</v>
      </c>
      <c r="D22" s="1" t="s">
        <v>8</v>
      </c>
      <c r="E22" s="1" t="s">
        <v>77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</row>
    <row r="23" spans="1:35" x14ac:dyDescent="0.35">
      <c r="A23" s="1">
        <v>22</v>
      </c>
      <c r="B23" s="1" t="s">
        <v>41</v>
      </c>
      <c r="C23" s="1" t="s">
        <v>8</v>
      </c>
      <c r="D23" s="1" t="s">
        <v>77</v>
      </c>
      <c r="E23" s="1" t="s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</row>
    <row r="24" spans="1:35" x14ac:dyDescent="0.35">
      <c r="A24" s="1">
        <v>23</v>
      </c>
      <c r="B24" s="1" t="s">
        <v>42</v>
      </c>
      <c r="C24" s="1" t="s">
        <v>8</v>
      </c>
      <c r="D24" s="1" t="s">
        <v>93</v>
      </c>
      <c r="E24" s="1" t="s"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35">
      <c r="A25" s="1">
        <v>24</v>
      </c>
      <c r="B25" s="1" t="s">
        <v>43</v>
      </c>
      <c r="C25" s="1" t="s">
        <v>8</v>
      </c>
      <c r="D25" s="1" t="s">
        <v>1</v>
      </c>
      <c r="E25" s="1" t="s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 s="1">
        <v>25</v>
      </c>
      <c r="B26" s="1" t="s">
        <v>44</v>
      </c>
      <c r="C26" s="1" t="s">
        <v>8</v>
      </c>
      <c r="D26" s="1" t="s">
        <v>9</v>
      </c>
      <c r="E26" s="1" t="s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35">
      <c r="A27" s="1">
        <v>26</v>
      </c>
      <c r="B27" s="1" t="s">
        <v>45</v>
      </c>
      <c r="C27" s="1" t="s">
        <v>79</v>
      </c>
      <c r="D27" s="1" t="s">
        <v>10</v>
      </c>
      <c r="E27" s="1" t="s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35">
      <c r="A28" s="1">
        <v>27</v>
      </c>
      <c r="B28" s="1" t="s">
        <v>46</v>
      </c>
      <c r="C28" s="1" t="s">
        <v>8</v>
      </c>
      <c r="D28" s="1" t="s">
        <v>9</v>
      </c>
      <c r="E28" s="1" t="s">
        <v>67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35">
      <c r="A29" s="1">
        <v>28</v>
      </c>
      <c r="B29" s="1" t="s">
        <v>47</v>
      </c>
      <c r="C29" s="1" t="s">
        <v>8</v>
      </c>
      <c r="D29" s="1" t="s">
        <v>67</v>
      </c>
      <c r="E29" s="1" t="s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35">
      <c r="A30" s="1">
        <v>29</v>
      </c>
      <c r="B30" s="1" t="s">
        <v>48</v>
      </c>
      <c r="C30" s="1" t="s">
        <v>80</v>
      </c>
      <c r="D30" s="1" t="s">
        <v>11</v>
      </c>
      <c r="E30" s="1" t="s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35">
      <c r="A31" s="1">
        <v>30</v>
      </c>
      <c r="B31" s="1" t="s">
        <v>49</v>
      </c>
      <c r="C31" s="1" t="s">
        <v>80</v>
      </c>
      <c r="D31" s="1" t="s">
        <v>73</v>
      </c>
      <c r="E31" s="1" t="s">
        <v>11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35">
      <c r="A32" s="1">
        <v>31</v>
      </c>
      <c r="B32" s="1" t="s">
        <v>50</v>
      </c>
      <c r="C32" s="1" t="s">
        <v>8</v>
      </c>
      <c r="D32" s="1" t="s">
        <v>10</v>
      </c>
      <c r="E32" s="1" t="s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35">
      <c r="A33" s="1">
        <v>32</v>
      </c>
      <c r="B33" s="1" t="s">
        <v>51</v>
      </c>
      <c r="C33" s="1" t="s">
        <v>10</v>
      </c>
      <c r="D33" s="1" t="s">
        <v>67</v>
      </c>
      <c r="E33" s="1" t="s">
        <v>8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35">
      <c r="A34" s="1">
        <v>33</v>
      </c>
      <c r="B34" s="1" t="s">
        <v>52</v>
      </c>
      <c r="C34" s="1" t="s">
        <v>8</v>
      </c>
      <c r="D34" s="1" t="s">
        <v>10</v>
      </c>
      <c r="E34" s="1" t="s">
        <v>67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35">
      <c r="A35" s="1">
        <v>34</v>
      </c>
      <c r="B35" s="1" t="s">
        <v>53</v>
      </c>
      <c r="C35" s="1" t="s">
        <v>14</v>
      </c>
      <c r="D35" s="1" t="s">
        <v>73</v>
      </c>
      <c r="E35" s="1" t="s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35">
      <c r="A36" s="1">
        <v>35</v>
      </c>
      <c r="B36" s="1" t="s">
        <v>54</v>
      </c>
      <c r="C36" s="1" t="s">
        <v>12</v>
      </c>
      <c r="D36" s="1" t="s">
        <v>67</v>
      </c>
      <c r="E36" s="1" t="s">
        <v>15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35">
      <c r="A37" s="1">
        <v>36</v>
      </c>
      <c r="B37" s="1" t="s">
        <v>55</v>
      </c>
      <c r="C37" s="1" t="s">
        <v>81</v>
      </c>
      <c r="D37" s="1" t="s">
        <v>73</v>
      </c>
      <c r="E37" s="1" t="s">
        <v>12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5">
      <c r="A38" s="1">
        <v>37</v>
      </c>
      <c r="B38" s="1" t="s">
        <v>56</v>
      </c>
      <c r="C38" s="1" t="s">
        <v>67</v>
      </c>
      <c r="D38" s="1" t="s">
        <v>12</v>
      </c>
      <c r="E38" s="1" t="s">
        <v>14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35">
      <c r="A39" s="1">
        <v>38</v>
      </c>
      <c r="B39" s="1" t="s">
        <v>57</v>
      </c>
      <c r="C39" s="1" t="s">
        <v>8</v>
      </c>
      <c r="D39" s="1" t="s">
        <v>13</v>
      </c>
      <c r="E39" s="1" t="s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35">
      <c r="A40" s="1">
        <v>39</v>
      </c>
      <c r="B40" s="1" t="s">
        <v>58</v>
      </c>
      <c r="C40" s="1" t="s">
        <v>13</v>
      </c>
      <c r="D40" s="1" t="s">
        <v>14</v>
      </c>
      <c r="E40" s="1" t="s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35">
      <c r="A41" s="1">
        <v>40</v>
      </c>
      <c r="B41" s="1" t="s">
        <v>59</v>
      </c>
      <c r="C41" s="1" t="s">
        <v>13</v>
      </c>
      <c r="D41" s="1" t="s">
        <v>14</v>
      </c>
      <c r="E41" s="1" t="s">
        <v>73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8F66-6B40-44EC-B93D-BCCD0023E11D}">
  <dimension ref="A1:F39"/>
  <sheetViews>
    <sheetView workbookViewId="0">
      <selection activeCell="D2" sqref="D2:D31"/>
    </sheetView>
  </sheetViews>
  <sheetFormatPr baseColWidth="10" defaultRowHeight="14.5" x14ac:dyDescent="0.35"/>
  <cols>
    <col min="1" max="1" width="15.453125" style="1" customWidth="1"/>
    <col min="4" max="4" width="24.7265625" bestFit="1" customWidth="1"/>
    <col min="5" max="5" width="11.1796875" bestFit="1" customWidth="1"/>
    <col min="6" max="6" width="9.81640625" bestFit="1" customWidth="1"/>
  </cols>
  <sheetData>
    <row r="1" spans="1:6" x14ac:dyDescent="0.35">
      <c r="A1" s="1" t="s">
        <v>60</v>
      </c>
      <c r="B1" s="1" t="s">
        <v>64</v>
      </c>
      <c r="D1" t="s">
        <v>61</v>
      </c>
      <c r="E1" t="s">
        <v>62</v>
      </c>
      <c r="F1" t="s">
        <v>63</v>
      </c>
    </row>
    <row r="2" spans="1:6" x14ac:dyDescent="0.35">
      <c r="A2" s="1" t="s">
        <v>17</v>
      </c>
      <c r="B2" s="1">
        <v>1</v>
      </c>
      <c r="D2" s="1" t="s">
        <v>4</v>
      </c>
    </row>
    <row r="3" spans="1:6" x14ac:dyDescent="0.35">
      <c r="A3" s="1" t="s">
        <v>18</v>
      </c>
      <c r="B3" s="1">
        <v>2</v>
      </c>
      <c r="D3" s="1" t="s">
        <v>7</v>
      </c>
    </row>
    <row r="4" spans="1:6" x14ac:dyDescent="0.35">
      <c r="A4" s="1" t="s">
        <v>87</v>
      </c>
      <c r="B4" s="1">
        <v>3</v>
      </c>
      <c r="D4" s="1" t="s">
        <v>81</v>
      </c>
    </row>
    <row r="5" spans="1:6" x14ac:dyDescent="0.35">
      <c r="A5" s="1" t="s">
        <v>86</v>
      </c>
      <c r="B5" s="1">
        <v>4</v>
      </c>
      <c r="D5" s="1" t="s">
        <v>3</v>
      </c>
    </row>
    <row r="6" spans="1:6" x14ac:dyDescent="0.35">
      <c r="A6" s="1" t="s">
        <v>88</v>
      </c>
      <c r="B6" s="1">
        <v>5</v>
      </c>
      <c r="D6" s="1" t="s">
        <v>10</v>
      </c>
    </row>
    <row r="7" spans="1:6" x14ac:dyDescent="0.35">
      <c r="D7" s="1" t="s">
        <v>66</v>
      </c>
    </row>
    <row r="8" spans="1:6" x14ac:dyDescent="0.35">
      <c r="A8"/>
      <c r="D8" s="1" t="s">
        <v>80</v>
      </c>
    </row>
    <row r="9" spans="1:6" x14ac:dyDescent="0.35">
      <c r="A9"/>
      <c r="D9" s="1" t="s">
        <v>15</v>
      </c>
    </row>
    <row r="10" spans="1:6" x14ac:dyDescent="0.35">
      <c r="A10"/>
      <c r="D10" s="1" t="s">
        <v>6</v>
      </c>
    </row>
    <row r="11" spans="1:6" x14ac:dyDescent="0.35">
      <c r="A11"/>
      <c r="D11" s="1" t="s">
        <v>5</v>
      </c>
    </row>
    <row r="12" spans="1:6" x14ac:dyDescent="0.35">
      <c r="A12"/>
      <c r="D12" s="1" t="s">
        <v>14</v>
      </c>
    </row>
    <row r="13" spans="1:6" x14ac:dyDescent="0.35">
      <c r="A13"/>
      <c r="D13" s="1" t="s">
        <v>12</v>
      </c>
    </row>
    <row r="14" spans="1:6" x14ac:dyDescent="0.35">
      <c r="A14"/>
      <c r="D14" s="1" t="s">
        <v>75</v>
      </c>
    </row>
    <row r="15" spans="1:6" x14ac:dyDescent="0.35">
      <c r="A15"/>
      <c r="D15" s="1" t="s">
        <v>70</v>
      </c>
    </row>
    <row r="16" spans="1:6" x14ac:dyDescent="0.35">
      <c r="A16"/>
      <c r="D16" s="1" t="s">
        <v>79</v>
      </c>
    </row>
    <row r="17" spans="1:4" x14ac:dyDescent="0.35">
      <c r="A17"/>
      <c r="D17" s="1" t="s">
        <v>69</v>
      </c>
    </row>
    <row r="18" spans="1:4" x14ac:dyDescent="0.35">
      <c r="A18"/>
      <c r="D18" s="1" t="s">
        <v>11</v>
      </c>
    </row>
    <row r="19" spans="1:4" x14ac:dyDescent="0.35">
      <c r="A19"/>
      <c r="D19" s="1" t="s">
        <v>8</v>
      </c>
    </row>
    <row r="20" spans="1:4" x14ac:dyDescent="0.35">
      <c r="A20"/>
      <c r="D20" s="1" t="s">
        <v>2</v>
      </c>
    </row>
    <row r="21" spans="1:4" x14ac:dyDescent="0.35">
      <c r="A21"/>
      <c r="D21" s="1" t="s">
        <v>13</v>
      </c>
    </row>
    <row r="22" spans="1:4" x14ac:dyDescent="0.35">
      <c r="A22"/>
      <c r="D22" s="1" t="s">
        <v>74</v>
      </c>
    </row>
    <row r="23" spans="1:4" x14ac:dyDescent="0.35">
      <c r="A23"/>
      <c r="D23" s="1" t="s">
        <v>0</v>
      </c>
    </row>
    <row r="24" spans="1:4" x14ac:dyDescent="0.35">
      <c r="A24"/>
      <c r="D24" s="1" t="s">
        <v>73</v>
      </c>
    </row>
    <row r="25" spans="1:4" x14ac:dyDescent="0.35">
      <c r="A25"/>
      <c r="D25" s="1" t="s">
        <v>67</v>
      </c>
    </row>
    <row r="26" spans="1:4" x14ac:dyDescent="0.35">
      <c r="A26"/>
      <c r="D26" s="1" t="s">
        <v>76</v>
      </c>
    </row>
    <row r="27" spans="1:4" x14ac:dyDescent="0.35">
      <c r="A27"/>
      <c r="D27" s="1" t="s">
        <v>71</v>
      </c>
    </row>
    <row r="28" spans="1:4" x14ac:dyDescent="0.35">
      <c r="A28"/>
      <c r="D28" s="1" t="s">
        <v>77</v>
      </c>
    </row>
    <row r="29" spans="1:4" x14ac:dyDescent="0.35">
      <c r="A29"/>
      <c r="D29" s="1" t="s">
        <v>72</v>
      </c>
    </row>
    <row r="30" spans="1:4" x14ac:dyDescent="0.35">
      <c r="A30"/>
      <c r="D30" s="1" t="s">
        <v>68</v>
      </c>
    </row>
    <row r="31" spans="1:4" x14ac:dyDescent="0.35">
      <c r="A31"/>
      <c r="D31" s="1" t="s">
        <v>65</v>
      </c>
    </row>
    <row r="32" spans="1:4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</sheetData>
  <sortState xmlns:xlrd2="http://schemas.microsoft.com/office/spreadsheetml/2017/richdata2" ref="D2:D31">
    <sortCondition ref="D2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Soil2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luis betancur botero</dc:creator>
  <cp:lastModifiedBy>juan luis betancur botero</cp:lastModifiedBy>
  <dcterms:created xsi:type="dcterms:W3CDTF">2022-03-06T18:04:18Z</dcterms:created>
  <dcterms:modified xsi:type="dcterms:W3CDTF">2022-03-23T17:53:38Z</dcterms:modified>
</cp:coreProperties>
</file>