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Mi Pc\Documents\"/>
    </mc:Choice>
  </mc:AlternateContent>
  <xr:revisionPtr revIDLastSave="0" documentId="13_ncr:1_{891533A0-A120-430E-9CE4-01C07A455015}" xr6:coauthVersionLast="45" xr6:coauthVersionMax="45" xr10:uidLastSave="{00000000-0000-0000-0000-000000000000}"/>
  <bookViews>
    <workbookView xWindow="-120" yWindow="-120" windowWidth="20730" windowHeight="11160" activeTab="2" xr2:uid="{E3AE356B-CEDA-4A96-B30A-2BF4478711CD}"/>
  </bookViews>
  <sheets>
    <sheet name="Hoja1" sheetId="1" r:id="rId1"/>
    <sheet name="P3.24" sheetId="2" r:id="rId2"/>
    <sheet name="P3.26"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3" l="1"/>
  <c r="F34" i="3"/>
  <c r="F35" i="3"/>
  <c r="F36" i="3"/>
  <c r="F37" i="3"/>
  <c r="F38" i="3"/>
  <c r="F39" i="3"/>
  <c r="F40" i="3"/>
  <c r="F41" i="3"/>
  <c r="F42" i="3"/>
  <c r="F43" i="3"/>
  <c r="F44" i="3"/>
  <c r="F45" i="3"/>
  <c r="F32" i="3"/>
  <c r="E32" i="3"/>
  <c r="E33" i="3"/>
  <c r="E34" i="3"/>
  <c r="E35" i="3"/>
  <c r="E36" i="3"/>
  <c r="E37" i="3"/>
  <c r="E38" i="3"/>
  <c r="E39" i="3"/>
  <c r="E40" i="3"/>
  <c r="E41" i="3"/>
  <c r="E42" i="3"/>
  <c r="E43" i="3"/>
  <c r="E44" i="3"/>
  <c r="E45" i="3"/>
  <c r="E25" i="3" l="1"/>
  <c r="F25" i="3" s="1"/>
  <c r="E24" i="3"/>
  <c r="F24" i="3" s="1"/>
  <c r="E23" i="3"/>
  <c r="F23" i="3" s="1"/>
  <c r="E22" i="3"/>
  <c r="F22" i="3" s="1"/>
  <c r="E21" i="3"/>
  <c r="F21" i="3" s="1"/>
  <c r="E20" i="3"/>
  <c r="F20" i="3" s="1"/>
  <c r="E19" i="3"/>
  <c r="F19" i="3" s="1"/>
  <c r="E18" i="3"/>
  <c r="F18" i="3" s="1"/>
  <c r="E17" i="3"/>
  <c r="F17" i="3" s="1"/>
  <c r="E16" i="3"/>
  <c r="F16" i="3" s="1"/>
  <c r="E15" i="3"/>
  <c r="F15" i="3" s="1"/>
  <c r="E14" i="3"/>
  <c r="F14" i="3" s="1"/>
  <c r="E13" i="3"/>
  <c r="F13" i="3" s="1"/>
  <c r="E12" i="3"/>
  <c r="F12" i="3" s="1"/>
  <c r="D31" i="2"/>
  <c r="D29" i="2"/>
  <c r="D28" i="2"/>
  <c r="D26" i="2"/>
  <c r="D25" i="2"/>
</calcChain>
</file>

<file path=xl/sharedStrings.xml><?xml version="1.0" encoding="utf-8"?>
<sst xmlns="http://schemas.openxmlformats.org/spreadsheetml/2006/main" count="65" uniqueCount="46">
  <si>
    <t>Razones financieras</t>
  </si>
  <si>
    <t>Razon Corriente</t>
  </si>
  <si>
    <t>AC</t>
  </si>
  <si>
    <t>Prueba del ácido o Razón rápida</t>
  </si>
  <si>
    <t>PC</t>
  </si>
  <si>
    <t>Inventario</t>
  </si>
  <si>
    <t>Razon de efectivo</t>
  </si>
  <si>
    <t>Efectivo</t>
  </si>
  <si>
    <t>Capital de Trabajo Neto a activos totales</t>
  </si>
  <si>
    <t>Activos Totales</t>
  </si>
  <si>
    <t>Promedio de costos diarios</t>
  </si>
  <si>
    <t>Medición de intervalo</t>
  </si>
  <si>
    <t>Razon</t>
  </si>
  <si>
    <t>Liquidez corriente</t>
  </si>
  <si>
    <t>Razón rápida</t>
  </si>
  <si>
    <t>Rotación de inventarios</t>
  </si>
  <si>
    <t>Periodo promedio de cobro</t>
  </si>
  <si>
    <t>Rotación de activos totales</t>
  </si>
  <si>
    <t>Indice de endeudamiento</t>
  </si>
  <si>
    <t>Razón de cargos de interés fijo</t>
  </si>
  <si>
    <t>Margen de utiliad bruta</t>
  </si>
  <si>
    <t>Margen de utlidad operativa</t>
  </si>
  <si>
    <t>Margen de utildad neta</t>
  </si>
  <si>
    <t>Rendimiento sobre los activos totales</t>
  </si>
  <si>
    <t>Rendimiento sobre el patrimonio</t>
  </si>
  <si>
    <t xml:space="preserve">Razón precio/ganancias </t>
  </si>
  <si>
    <t>Razón mercado /libro</t>
  </si>
  <si>
    <t>grado de cambio</t>
  </si>
  <si>
    <t>b) Para las razones que muestren una diferencia del 10% o más de un año a otro, determine si la diferencia es a favor o en contra de la compañía.</t>
  </si>
  <si>
    <t>formula</t>
  </si>
  <si>
    <t xml:space="preserve">1.- 1. (Valor = 3%) Mencione qué es el problema de la agencia y cómo dicho problema afecta las decisiones al interior de las organizaciones.  En particular, mencione que son los costos de agencia 
El problema surge cuando los administradores anteponen sus metas personales a las de las acciones.
Costos: surgen de los problemas de la agencia y que se trasfieren a los accionistas, por lo que representa una pérdida de la riqueza de estos últimos.
</t>
  </si>
  <si>
    <t>2.- (Valor = 3%) ¿Cómo podría una empresa estructurar la remuneración de los administradores con la finalidad de disminuir los problemas de agencia? ¿Cuál es el punto de vista actual en relación con la aplicación de muchos planes de remuneración?
Con planes de incentivos para remunerar a los administradores que vinculan el pago al precio de las acciones   y las opciones sobre acciones es un incentivo que permite a los administradores comparar acciones del precio del mercado establecido en el momento de la concesión.</t>
  </si>
  <si>
    <t xml:space="preserve">3.-  (Valor = 3%) ¿Cómo actúan las fuerzas del mercado –tanto el activismo de los accionistas como la amenaza de toma del control– para prevenir o minimizar el problema de agencia? ¿Qué papel desempeñan los inversionistas institucionales en el activismo de los accionistas?
Los accionistas de la empresa bajan el precio, lo que se convierte en un objetivo atractivo para la toma de control. La amenaza de la toma de control por la organización que se considera capaz de mejorar el valor de la empresa en problemas reestructurados su administración.
</t>
  </si>
  <si>
    <t xml:space="preserve">4.- 4. (Valor = 3%) ¿Qué significa decir que los administradores deben maximizar la riqueza de los accionistas “sujetándose a normas éticas”? ¿Qué consideraciones éticas podrían incluirse en las decisiones que den como resultado flujos de efectivo y precio de las acciones más bajos de lo que se obtendría si no se hicieran esas consideraciones?
Los administradores tienen la responsabilidad de hacer crecer el patrimonio de los accionistas, utilizando estrategias planes de acción y operaciones funcionales apegado a las normas de conducta normal o juicio moral, sin dejar por un lado la práctica de la ética empresarial
Muchas empresas están implementado esta política 
</t>
  </si>
  <si>
    <t xml:space="preserve">5.- 5. (Valor = 3%) Describa el objetivo de cada uno de los cuatro estados financieros más importantes.
Pérdidas y ganancias:
Proporcionar un resumen financiero de los resultados de operación de la empresa durante un periodo especifico.
Balance general: 
Es el estado resumido de la situación financiera de la empresa en un momento especifico
Estado del patrimonio:
Muestra todas las transacciones de las cuentas patrimoniales que ocurren durante un año específico  
Estado de flujos de efectivo:
Un resumen de los flujos de efectivo operativos, de inversión y financieros de la empresa, y los reconcilia con los cambios en el efectivo y los valores negociables de la empresa durante un periodo
</t>
  </si>
  <si>
    <t xml:space="preserve">6.-  (Valor = 3%) ¿Cuál es la diferencia entre el análisis de una muestra representativa y el análisis de series temporales? ¿Qué es el benchmarking?
Diferencia:  la muestra representativa compara razones financieras de diferentes empresas en el mismo periodo de tiempo mientras que el análisis de series temporales evaluar el desempeño financiero de la empresa con el paso del tiempo 
Benchmarking: tipo de análisis de una muestra representativa en el que los valores de las razones de la empresa se compraran con los de un competidor clave o de grupo de competidores a los que la empresa desea imitar.
</t>
  </si>
  <si>
    <t xml:space="preserve">7. (Valor = 3%)  ¿Por qué es preferible comparar las razones calculadas mediante estados financieros fechados en el mismo periodo del año?
Porque la razones se comparan, estas se deben calcular mediante estados financieros  que tienen fechas en el mismo punto en el tiempo durante un año, además si no se comparan generan decisiones mala. 
</t>
  </si>
  <si>
    <t xml:space="preserve">8. (Valor = 3%) ¿En qué circunstancias sería preferible la liquidez corriente para medir la liquidez general de la empresa? ¿En qué circunstancias sería preferible la razón rápida?
La liquidez corriente es preferible cuando el inventario de una empresa tiene mucha movilidad como podría ser una ferretería, tienda de abarrotes etc
La razón rápida se utiliza para cuando el inventario casi no cambia un ejemplo de eso sería un aeropuerto o una empresa de desarrollo
</t>
  </si>
  <si>
    <t xml:space="preserve">9. (Valor = 3%) ¿Qué es el apalancamiento financiero?
Tiene que ver con la relación entre las utilidades antes de intereses e impuestos de la empresa, y sus ganancias por acción común.
</t>
  </si>
  <si>
    <t xml:space="preserve">10. (Valor = 3%) ¿Qué medida de rentabilidad es probablemente la más importante para el público inversionista? ¿Por qué?
Ganancias por acción   
La de ganancias por acción ya que es una medida que evalúa que tan rentable es una compañía para sus accionistas  
</t>
  </si>
  <si>
    <t>Liquidez: La liquidez esta muy baja de la industria, pero se establece para los tres años
Actividad: El periodo de cobro ha disminuido lo que significa que ha mejorado, se observa que la rotación de inventarios ha bajado en comparación con la industria
Endeudamiento: El índice de deuda incremento en comparación  a los dos años anteriores sobrepasa  un poco el estándar de la industria, el motivo  de cargos de interés ha disminuido en comparación  a los dos años y en comparación con la industria de igual forma la cobertura de pagos fijos lo que indica que la empresa corre el riesgo de no cumplir con sus de pagos e intereses de cargos fijos.
Mercado: El precio de mercado-libro de la empresa se ha mantenido estable, aunque disminuye en relación al año 2010 y 2011 pero incrementa en el 2012.</t>
  </si>
  <si>
    <t xml:space="preserve">bueno </t>
  </si>
  <si>
    <t>Malo</t>
  </si>
  <si>
    <t xml:space="preserve">Malo </t>
  </si>
  <si>
    <t xml:space="preserve">respuestas </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</si>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</sst>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4"/>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2" fillId="4" borderId="1" xfId="0" applyFont="1" applyFill="1" applyBorder="1" applyAlignment="1">
      <alignment horizontal="left" wrapText="1"/>
    </xf>
    <xf numFmtId="0" fontId="0" fillId="4" borderId="1"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2"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left"/>
    </xf>
    <xf numFmtId="164" fontId="0" fillId="5" borderId="1" xfId="1" applyFont="1" applyFill="1" applyBorder="1"/>
    <xf numFmtId="0" fontId="0" fillId="6" borderId="7" xfId="0" applyFill="1" applyBorder="1" applyAlignment="1">
      <alignment horizontal="left" wrapText="1"/>
    </xf>
    <xf numFmtId="0" fontId="0" fillId="6" borderId="8" xfId="0" applyFill="1" applyBorder="1" applyAlignment="1">
      <alignment horizontal="left" wrapText="1"/>
    </xf>
    <xf numFmtId="0" fontId="0" fillId="6" borderId="9" xfId="0" applyFill="1" applyBorder="1" applyAlignment="1">
      <alignment horizontal="left" wrapText="1"/>
    </xf>
    <xf numFmtId="0" fontId="0" fillId="6" borderId="10" xfId="0" applyFill="1" applyBorder="1" applyAlignment="1">
      <alignment horizontal="left" wrapText="1"/>
    </xf>
    <xf numFmtId="0" fontId="0" fillId="6" borderId="0" xfId="0" applyFill="1" applyBorder="1" applyAlignment="1">
      <alignment horizontal="left" wrapText="1"/>
    </xf>
    <xf numFmtId="0" fontId="0" fillId="6" borderId="11" xfId="0" applyFill="1" applyBorder="1" applyAlignment="1">
      <alignment horizontal="left" wrapText="1"/>
    </xf>
    <xf numFmtId="0" fontId="0" fillId="6" borderId="12" xfId="0" applyFill="1" applyBorder="1" applyAlignment="1">
      <alignment horizontal="left" wrapText="1"/>
    </xf>
    <xf numFmtId="0" fontId="0" fillId="6" borderId="13" xfId="0" applyFill="1" applyBorder="1" applyAlignment="1">
      <alignment horizontal="left" wrapText="1"/>
    </xf>
    <xf numFmtId="0" fontId="0" fillId="6" borderId="14" xfId="0" applyFill="1" applyBorder="1" applyAlignment="1">
      <alignment horizontal="left" wrapText="1"/>
    </xf>
    <xf numFmtId="0" fontId="0" fillId="7" borderId="1" xfId="0" applyFill="1" applyBorder="1" applyAlignment="1">
      <alignment horizontal="center"/>
    </xf>
    <xf numFmtId="0" fontId="0" fillId="7" borderId="1" xfId="0" applyFill="1" applyBorder="1"/>
    <xf numFmtId="2" fontId="0" fillId="7"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xf numFmtId="2" fontId="0" fillId="5" borderId="1" xfId="0" applyNumberFormat="1" applyFill="1" applyBorder="1" applyAlignment="1">
      <alignment horizontal="center"/>
    </xf>
    <xf numFmtId="9" fontId="0" fillId="5" borderId="1" xfId="0" applyNumberFormat="1" applyFill="1" applyBorder="1" applyAlignment="1">
      <alignment horizontal="center"/>
    </xf>
    <xf numFmtId="10" fontId="0" fillId="5" borderId="1" xfId="0" applyNumberFormat="1" applyFill="1" applyBorder="1" applyAlignment="1">
      <alignment horizontal="center"/>
    </xf>
    <xf numFmtId="0" fontId="0" fillId="5" borderId="1" xfId="0" applyNumberFormat="1" applyFill="1" applyBorder="1" applyAlignment="1">
      <alignment horizontal="center"/>
    </xf>
    <xf numFmtId="0" fontId="0" fillId="8" borderId="1" xfId="0" applyFill="1" applyBorder="1"/>
    <xf numFmtId="0" fontId="0" fillId="9" borderId="1" xfId="0" applyFill="1" applyBorder="1" applyAlignment="1">
      <alignment horizontal="center"/>
    </xf>
    <xf numFmtId="0" fontId="0" fillId="9" borderId="1" xfId="0" applyFill="1" applyBorder="1"/>
    <xf numFmtId="9" fontId="0" fillId="9" borderId="1" xfId="0" applyNumberFormat="1" applyFill="1" applyBorder="1" applyAlignment="1">
      <alignment horizontal="center"/>
    </xf>
    <xf numFmtId="10" fontId="0" fillId="9" borderId="1" xfId="0" applyNumberFormat="1" applyFill="1" applyBorder="1" applyAlignment="1">
      <alignment horizontal="center"/>
    </xf>
    <xf numFmtId="0" fontId="0" fillId="9" borderId="1" xfId="0" applyNumberFormat="1" applyFill="1" applyBorder="1" applyAlignment="1">
      <alignment horizontal="center"/>
    </xf>
    <xf numFmtId="2" fontId="0" fillId="9" borderId="1" xfId="0" applyNumberForma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93548</xdr:colOff>
      <xdr:row>5</xdr:row>
      <xdr:rowOff>34020</xdr:rowOff>
    </xdr:from>
    <xdr:to>
      <xdr:col>11</xdr:col>
      <xdr:colOff>765401</xdr:colOff>
      <xdr:row>17</xdr:row>
      <xdr:rowOff>138717</xdr:rowOff>
    </xdr:to>
    <xdr:pic>
      <xdr:nvPicPr>
        <xdr:cNvPr id="3" name="Imagen 2">
          <a:extLst>
            <a:ext uri="{FF2B5EF4-FFF2-40B4-BE49-F238E27FC236}">
              <a16:creationId xmlns:a16="http://schemas.microsoft.com/office/drawing/2014/main" id="{634ABB64-34C2-41FC-9096-083AE7A401CD}"/>
            </a:ext>
          </a:extLst>
        </xdr:cNvPr>
        <xdr:cNvPicPr>
          <a:picLocks noChangeAspect="1"/>
        </xdr:cNvPicPr>
      </xdr:nvPicPr>
      <xdr:blipFill>
        <a:blip xmlns:r="http://schemas.openxmlformats.org/officeDocument/2006/relationships" r:embed="rId1"/>
        <a:stretch>
          <a:fillRect/>
        </a:stretch>
      </xdr:blipFill>
      <xdr:spPr>
        <a:xfrm>
          <a:off x="5655468" y="969511"/>
          <a:ext cx="3980089" cy="2349876"/>
        </a:xfrm>
        <a:prstGeom prst="rect">
          <a:avLst/>
        </a:prstGeom>
      </xdr:spPr>
    </xdr:pic>
    <xdr:clientData/>
  </xdr:twoCellAnchor>
  <xdr:twoCellAnchor editAs="oneCell">
    <xdr:from>
      <xdr:col>0</xdr:col>
      <xdr:colOff>680358</xdr:colOff>
      <xdr:row>3</xdr:row>
      <xdr:rowOff>85044</xdr:rowOff>
    </xdr:from>
    <xdr:to>
      <xdr:col>5</xdr:col>
      <xdr:colOff>381242</xdr:colOff>
      <xdr:row>20</xdr:row>
      <xdr:rowOff>59470</xdr:rowOff>
    </xdr:to>
    <xdr:pic>
      <xdr:nvPicPr>
        <xdr:cNvPr id="6" name="Imagen 5">
          <a:extLst>
            <a:ext uri="{FF2B5EF4-FFF2-40B4-BE49-F238E27FC236}">
              <a16:creationId xmlns:a16="http://schemas.microsoft.com/office/drawing/2014/main" id="{F4C4CF76-D88B-478C-9119-9C3F0DA8D220}"/>
            </a:ext>
          </a:extLst>
        </xdr:cNvPr>
        <xdr:cNvPicPr>
          <a:picLocks noChangeAspect="1"/>
        </xdr:cNvPicPr>
      </xdr:nvPicPr>
      <xdr:blipFill>
        <a:blip xmlns:r="http://schemas.openxmlformats.org/officeDocument/2006/relationships" r:embed="rId2"/>
        <a:stretch>
          <a:fillRect/>
        </a:stretch>
      </xdr:blipFill>
      <xdr:spPr>
        <a:xfrm>
          <a:off x="680358" y="646339"/>
          <a:ext cx="3527893" cy="3155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31</xdr:row>
      <xdr:rowOff>9525</xdr:rowOff>
    </xdr:from>
    <xdr:to>
      <xdr:col>12</xdr:col>
      <xdr:colOff>542925</xdr:colOff>
      <xdr:row>38</xdr:row>
      <xdr:rowOff>171450</xdr:rowOff>
    </xdr:to>
    <xdr:sp macro="" textlink="">
      <xdr:nvSpPr>
        <xdr:cNvPr id="2" name="CuadroTexto 1">
          <a:extLst>
            <a:ext uri="{FF2B5EF4-FFF2-40B4-BE49-F238E27FC236}">
              <a16:creationId xmlns:a16="http://schemas.microsoft.com/office/drawing/2014/main" id="{EC9B6AF9-60F6-4123-B5FF-93AD25DE76A2}"/>
            </a:ext>
          </a:extLst>
        </xdr:cNvPr>
        <xdr:cNvSpPr txBox="1"/>
      </xdr:nvSpPr>
      <xdr:spPr>
        <a:xfrm>
          <a:off x="7924800" y="5915025"/>
          <a:ext cx="3590925" cy="14954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promedio</a:t>
          </a:r>
          <a:r>
            <a:rPr lang="es-MX" sz="1100" baseline="0"/>
            <a:t> de cobro: El motivo por el cual bajó el promedio de cobro pasando de los 42 días a los 31, es que la rotación de inventarios disminuyó, con esto haciendo que se hicieran mas cobros a los clientes antiguos </a:t>
          </a: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1A38E-8510-4E8D-8389-ED9B10F35A8F}">
  <dimension ref="B2:O103"/>
  <sheetViews>
    <sheetView topLeftCell="A46" workbookViewId="0">
      <selection activeCell="B98" sqref="B98:O103"/>
    </sheetView>
  </sheetViews>
  <sheetFormatPr baseColWidth="10" defaultRowHeight="15" x14ac:dyDescent="0.25"/>
  <sheetData>
    <row r="2" spans="2:15" ht="15" customHeight="1" x14ac:dyDescent="0.25">
      <c r="B2" s="5" t="s">
        <v>30</v>
      </c>
      <c r="C2" s="3"/>
      <c r="D2" s="3"/>
      <c r="E2" s="3"/>
      <c r="F2" s="3"/>
      <c r="G2" s="3"/>
      <c r="H2" s="3"/>
      <c r="I2" s="3"/>
      <c r="J2" s="3"/>
      <c r="K2" s="3"/>
      <c r="L2" s="3"/>
      <c r="M2" s="3"/>
      <c r="N2" s="3"/>
      <c r="O2" s="3"/>
    </row>
    <row r="3" spans="2:15" x14ac:dyDescent="0.25">
      <c r="B3" s="3"/>
      <c r="C3" s="3"/>
      <c r="D3" s="3"/>
      <c r="E3" s="3"/>
      <c r="F3" s="3"/>
      <c r="G3" s="3"/>
      <c r="H3" s="3"/>
      <c r="I3" s="3"/>
      <c r="J3" s="3"/>
      <c r="K3" s="3"/>
      <c r="L3" s="3"/>
      <c r="M3" s="3"/>
      <c r="N3" s="3"/>
      <c r="O3" s="3"/>
    </row>
    <row r="4" spans="2:15" x14ac:dyDescent="0.25">
      <c r="B4" s="3"/>
      <c r="C4" s="3"/>
      <c r="D4" s="3"/>
      <c r="E4" s="3"/>
      <c r="F4" s="3"/>
      <c r="G4" s="3"/>
      <c r="H4" s="3"/>
      <c r="I4" s="3"/>
      <c r="J4" s="3"/>
      <c r="K4" s="3"/>
      <c r="L4" s="3"/>
      <c r="M4" s="3"/>
      <c r="N4" s="3"/>
      <c r="O4" s="3"/>
    </row>
    <row r="5" spans="2:15" x14ac:dyDescent="0.25">
      <c r="B5" s="3"/>
      <c r="C5" s="3"/>
      <c r="D5" s="3"/>
      <c r="E5" s="3"/>
      <c r="F5" s="3"/>
      <c r="G5" s="3"/>
      <c r="H5" s="3"/>
      <c r="I5" s="3"/>
      <c r="J5" s="3"/>
      <c r="K5" s="3"/>
      <c r="L5" s="3"/>
      <c r="M5" s="3"/>
      <c r="N5" s="3"/>
      <c r="O5" s="3"/>
    </row>
    <row r="6" spans="2:15" x14ac:dyDescent="0.25">
      <c r="B6" s="3"/>
      <c r="C6" s="3"/>
      <c r="D6" s="3"/>
      <c r="E6" s="3"/>
      <c r="F6" s="3"/>
      <c r="G6" s="3"/>
      <c r="H6" s="3"/>
      <c r="I6" s="3"/>
      <c r="J6" s="3"/>
      <c r="K6" s="3"/>
      <c r="L6" s="3"/>
      <c r="M6" s="3"/>
      <c r="N6" s="3"/>
      <c r="O6" s="3"/>
    </row>
    <row r="7" spans="2:15" x14ac:dyDescent="0.25">
      <c r="B7" s="3"/>
      <c r="C7" s="3"/>
      <c r="D7" s="3"/>
      <c r="E7" s="3"/>
      <c r="F7" s="3"/>
      <c r="G7" s="3"/>
      <c r="H7" s="3"/>
      <c r="I7" s="3"/>
      <c r="J7" s="3"/>
      <c r="K7" s="3"/>
      <c r="L7" s="3"/>
      <c r="M7" s="3"/>
      <c r="N7" s="3"/>
      <c r="O7" s="3"/>
    </row>
    <row r="8" spans="2:15" x14ac:dyDescent="0.25">
      <c r="B8" s="3"/>
      <c r="C8" s="3"/>
      <c r="D8" s="3"/>
      <c r="E8" s="3"/>
      <c r="F8" s="3"/>
      <c r="G8" s="3"/>
      <c r="H8" s="3"/>
      <c r="I8" s="3"/>
      <c r="J8" s="3"/>
      <c r="K8" s="3"/>
      <c r="L8" s="3"/>
      <c r="M8" s="3"/>
      <c r="N8" s="3"/>
      <c r="O8" s="3"/>
    </row>
    <row r="9" spans="2:15" x14ac:dyDescent="0.25">
      <c r="B9" s="3"/>
      <c r="C9" s="3"/>
      <c r="D9" s="3"/>
      <c r="E9" s="3"/>
      <c r="F9" s="3"/>
      <c r="G9" s="3"/>
      <c r="H9" s="3"/>
      <c r="I9" s="3"/>
      <c r="J9" s="3"/>
      <c r="K9" s="3"/>
      <c r="L9" s="3"/>
      <c r="M9" s="3"/>
      <c r="N9" s="3"/>
      <c r="O9" s="3"/>
    </row>
    <row r="10" spans="2:15" x14ac:dyDescent="0.25">
      <c r="B10" s="3"/>
      <c r="C10" s="3"/>
      <c r="D10" s="3"/>
      <c r="E10" s="3"/>
      <c r="F10" s="3"/>
      <c r="G10" s="3"/>
      <c r="H10" s="3"/>
      <c r="I10" s="3"/>
      <c r="J10" s="3"/>
      <c r="K10" s="3"/>
      <c r="L10" s="3"/>
      <c r="M10" s="3"/>
      <c r="N10" s="3"/>
      <c r="O10" s="3"/>
    </row>
    <row r="11" spans="2:15" x14ac:dyDescent="0.25">
      <c r="B11" s="3"/>
      <c r="C11" s="3"/>
      <c r="D11" s="3"/>
      <c r="E11" s="3"/>
      <c r="F11" s="3"/>
      <c r="G11" s="3"/>
      <c r="H11" s="3"/>
      <c r="I11" s="3"/>
      <c r="J11" s="3"/>
      <c r="K11" s="3"/>
      <c r="L11" s="3"/>
      <c r="M11" s="3"/>
      <c r="N11" s="3"/>
      <c r="O11" s="3"/>
    </row>
    <row r="12" spans="2:15" x14ac:dyDescent="0.25">
      <c r="B12" s="3"/>
      <c r="C12" s="3"/>
      <c r="D12" s="3"/>
      <c r="E12" s="3"/>
      <c r="F12" s="3"/>
      <c r="G12" s="3"/>
      <c r="H12" s="3"/>
      <c r="I12" s="3"/>
      <c r="J12" s="3"/>
      <c r="K12" s="3"/>
      <c r="L12" s="3"/>
      <c r="M12" s="3"/>
      <c r="N12" s="3"/>
      <c r="O12" s="3"/>
    </row>
    <row r="13" spans="2:15" x14ac:dyDescent="0.25">
      <c r="B13" s="3"/>
      <c r="C13" s="3"/>
      <c r="D13" s="3"/>
      <c r="E13" s="3"/>
      <c r="F13" s="3"/>
      <c r="G13" s="3"/>
      <c r="H13" s="3"/>
      <c r="I13" s="3"/>
      <c r="J13" s="3"/>
      <c r="K13" s="3"/>
      <c r="L13" s="3"/>
      <c r="M13" s="3"/>
      <c r="N13" s="3"/>
      <c r="O13" s="3"/>
    </row>
    <row r="14" spans="2:15" x14ac:dyDescent="0.25">
      <c r="B14" s="1"/>
      <c r="C14" s="1"/>
      <c r="D14" s="1"/>
      <c r="E14" s="1"/>
      <c r="F14" s="1"/>
      <c r="G14" s="1"/>
      <c r="H14" s="1"/>
      <c r="I14" s="1"/>
      <c r="J14" s="1"/>
      <c r="K14" s="1"/>
      <c r="L14" s="1"/>
      <c r="M14" s="1"/>
      <c r="N14" s="1"/>
      <c r="O14" s="1"/>
    </row>
    <row r="15" spans="2:15" x14ac:dyDescent="0.25">
      <c r="B15" s="5" t="s">
        <v>31</v>
      </c>
      <c r="C15" s="3"/>
      <c r="D15" s="3"/>
      <c r="E15" s="3"/>
      <c r="F15" s="3"/>
      <c r="G15" s="3"/>
      <c r="H15" s="3"/>
      <c r="I15" s="3"/>
      <c r="J15" s="3"/>
      <c r="K15" s="3"/>
      <c r="L15" s="3"/>
      <c r="M15" s="3"/>
      <c r="N15" s="3"/>
      <c r="O15" s="3"/>
    </row>
    <row r="16" spans="2:15" x14ac:dyDescent="0.25">
      <c r="B16" s="3"/>
      <c r="C16" s="3"/>
      <c r="D16" s="3"/>
      <c r="E16" s="3"/>
      <c r="F16" s="3"/>
      <c r="G16" s="3"/>
      <c r="H16" s="3"/>
      <c r="I16" s="3"/>
      <c r="J16" s="3"/>
      <c r="K16" s="3"/>
      <c r="L16" s="3"/>
      <c r="M16" s="3"/>
      <c r="N16" s="3"/>
      <c r="O16" s="3"/>
    </row>
    <row r="17" spans="2:15" x14ac:dyDescent="0.25">
      <c r="B17" s="3"/>
      <c r="C17" s="3"/>
      <c r="D17" s="3"/>
      <c r="E17" s="3"/>
      <c r="F17" s="3"/>
      <c r="G17" s="3"/>
      <c r="H17" s="3"/>
      <c r="I17" s="3"/>
      <c r="J17" s="3"/>
      <c r="K17" s="3"/>
      <c r="L17" s="3"/>
      <c r="M17" s="3"/>
      <c r="N17" s="3"/>
      <c r="O17" s="3"/>
    </row>
    <row r="18" spans="2:15" x14ac:dyDescent="0.25">
      <c r="B18" s="3"/>
      <c r="C18" s="3"/>
      <c r="D18" s="3"/>
      <c r="E18" s="3"/>
      <c r="F18" s="3"/>
      <c r="G18" s="3"/>
      <c r="H18" s="3"/>
      <c r="I18" s="3"/>
      <c r="J18" s="3"/>
      <c r="K18" s="3"/>
      <c r="L18" s="3"/>
      <c r="M18" s="3"/>
      <c r="N18" s="3"/>
      <c r="O18" s="3"/>
    </row>
    <row r="19" spans="2:15" x14ac:dyDescent="0.25">
      <c r="B19" s="3"/>
      <c r="C19" s="3"/>
      <c r="D19" s="3"/>
      <c r="E19" s="3"/>
      <c r="F19" s="3"/>
      <c r="G19" s="3"/>
      <c r="H19" s="3"/>
      <c r="I19" s="3"/>
      <c r="J19" s="3"/>
      <c r="K19" s="3"/>
      <c r="L19" s="3"/>
      <c r="M19" s="3"/>
      <c r="N19" s="3"/>
      <c r="O19" s="3"/>
    </row>
    <row r="20" spans="2:15" x14ac:dyDescent="0.25">
      <c r="B20" s="3"/>
      <c r="C20" s="3"/>
      <c r="D20" s="3"/>
      <c r="E20" s="3"/>
      <c r="F20" s="3"/>
      <c r="G20" s="3"/>
      <c r="H20" s="3"/>
      <c r="I20" s="3"/>
      <c r="J20" s="3"/>
      <c r="K20" s="3"/>
      <c r="L20" s="3"/>
      <c r="M20" s="3"/>
      <c r="N20" s="3"/>
      <c r="O20" s="3"/>
    </row>
    <row r="21" spans="2:15" x14ac:dyDescent="0.25">
      <c r="B21" s="3"/>
      <c r="C21" s="3"/>
      <c r="D21" s="3"/>
      <c r="E21" s="3"/>
      <c r="F21" s="3"/>
      <c r="G21" s="3"/>
      <c r="H21" s="3"/>
      <c r="I21" s="3"/>
      <c r="J21" s="3"/>
      <c r="K21" s="3"/>
      <c r="L21" s="3"/>
      <c r="M21" s="3"/>
      <c r="N21" s="3"/>
      <c r="O21" s="3"/>
    </row>
    <row r="22" spans="2:15" x14ac:dyDescent="0.25">
      <c r="B22" s="3"/>
      <c r="C22" s="3"/>
      <c r="D22" s="3"/>
      <c r="E22" s="3"/>
      <c r="F22" s="3"/>
      <c r="G22" s="3"/>
      <c r="H22" s="3"/>
      <c r="I22" s="3"/>
      <c r="J22" s="3"/>
      <c r="K22" s="3"/>
      <c r="L22" s="3"/>
      <c r="M22" s="3"/>
      <c r="N22" s="3"/>
      <c r="O22" s="3"/>
    </row>
    <row r="23" spans="2:15" x14ac:dyDescent="0.25">
      <c r="B23" s="3"/>
      <c r="C23" s="3"/>
      <c r="D23" s="3"/>
      <c r="E23" s="3"/>
      <c r="F23" s="3"/>
      <c r="G23" s="3"/>
      <c r="H23" s="3"/>
      <c r="I23" s="3"/>
      <c r="J23" s="3"/>
      <c r="K23" s="3"/>
      <c r="L23" s="3"/>
      <c r="M23" s="3"/>
      <c r="N23" s="3"/>
      <c r="O23" s="3"/>
    </row>
    <row r="24" spans="2:15" x14ac:dyDescent="0.25">
      <c r="B24" s="3"/>
      <c r="C24" s="3"/>
      <c r="D24" s="3"/>
      <c r="E24" s="3"/>
      <c r="F24" s="3"/>
      <c r="G24" s="3"/>
      <c r="H24" s="3"/>
      <c r="I24" s="3"/>
      <c r="J24" s="3"/>
      <c r="K24" s="3"/>
      <c r="L24" s="3"/>
      <c r="M24" s="3"/>
      <c r="N24" s="3"/>
      <c r="O24" s="3"/>
    </row>
    <row r="25" spans="2:15" x14ac:dyDescent="0.25">
      <c r="B25" s="3"/>
      <c r="C25" s="3"/>
      <c r="D25" s="3"/>
      <c r="E25" s="3"/>
      <c r="F25" s="3"/>
      <c r="G25" s="3"/>
      <c r="H25" s="3"/>
      <c r="I25" s="3"/>
      <c r="J25" s="3"/>
      <c r="K25" s="3"/>
      <c r="L25" s="3"/>
      <c r="M25" s="3"/>
      <c r="N25" s="3"/>
      <c r="O25" s="3"/>
    </row>
    <row r="26" spans="2:15" x14ac:dyDescent="0.25">
      <c r="B26" s="1"/>
      <c r="C26" s="1"/>
      <c r="D26" s="1"/>
      <c r="E26" s="1"/>
      <c r="F26" s="1"/>
      <c r="G26" s="1"/>
      <c r="H26" s="1"/>
      <c r="I26" s="1"/>
      <c r="J26" s="1"/>
      <c r="K26" s="1"/>
      <c r="L26" s="1"/>
      <c r="M26" s="1"/>
      <c r="N26" s="1"/>
      <c r="O26" s="1"/>
    </row>
    <row r="27" spans="2:15" x14ac:dyDescent="0.25">
      <c r="B27" s="5" t="s">
        <v>32</v>
      </c>
      <c r="C27" s="4"/>
      <c r="D27" s="4"/>
      <c r="E27" s="4"/>
      <c r="F27" s="4"/>
      <c r="G27" s="4"/>
      <c r="H27" s="4"/>
      <c r="I27" s="4"/>
      <c r="J27" s="4"/>
      <c r="K27" s="4"/>
      <c r="L27" s="4"/>
      <c r="M27" s="4"/>
      <c r="N27" s="4"/>
      <c r="O27" s="4"/>
    </row>
    <row r="28" spans="2:15" x14ac:dyDescent="0.25">
      <c r="B28" s="4"/>
      <c r="C28" s="4"/>
      <c r="D28" s="4"/>
      <c r="E28" s="4"/>
      <c r="F28" s="4"/>
      <c r="G28" s="4"/>
      <c r="H28" s="4"/>
      <c r="I28" s="4"/>
      <c r="J28" s="4"/>
      <c r="K28" s="4"/>
      <c r="L28" s="4"/>
      <c r="M28" s="4"/>
      <c r="N28" s="4"/>
      <c r="O28" s="4"/>
    </row>
    <row r="29" spans="2:15" x14ac:dyDescent="0.25">
      <c r="B29" s="4"/>
      <c r="C29" s="4"/>
      <c r="D29" s="4"/>
      <c r="E29" s="4"/>
      <c r="F29" s="4"/>
      <c r="G29" s="4"/>
      <c r="H29" s="4"/>
      <c r="I29" s="4"/>
      <c r="J29" s="4"/>
      <c r="K29" s="4"/>
      <c r="L29" s="4"/>
      <c r="M29" s="4"/>
      <c r="N29" s="4"/>
      <c r="O29" s="4"/>
    </row>
    <row r="30" spans="2:15" x14ac:dyDescent="0.25">
      <c r="B30" s="4"/>
      <c r="C30" s="4"/>
      <c r="D30" s="4"/>
      <c r="E30" s="4"/>
      <c r="F30" s="4"/>
      <c r="G30" s="4"/>
      <c r="H30" s="4"/>
      <c r="I30" s="4"/>
      <c r="J30" s="4"/>
      <c r="K30" s="4"/>
      <c r="L30" s="4"/>
      <c r="M30" s="4"/>
      <c r="N30" s="4"/>
      <c r="O30" s="4"/>
    </row>
    <row r="31" spans="2:15" x14ac:dyDescent="0.25">
      <c r="B31" s="4"/>
      <c r="C31" s="4"/>
      <c r="D31" s="4"/>
      <c r="E31" s="4"/>
      <c r="F31" s="4"/>
      <c r="G31" s="4"/>
      <c r="H31" s="4"/>
      <c r="I31" s="4"/>
      <c r="J31" s="4"/>
      <c r="K31" s="4"/>
      <c r="L31" s="4"/>
      <c r="M31" s="4"/>
      <c r="N31" s="4"/>
      <c r="O31" s="4"/>
    </row>
    <row r="32" spans="2:15" x14ac:dyDescent="0.25">
      <c r="B32" s="4"/>
      <c r="C32" s="4"/>
      <c r="D32" s="4"/>
      <c r="E32" s="4"/>
      <c r="F32" s="4"/>
      <c r="G32" s="4"/>
      <c r="H32" s="4"/>
      <c r="I32" s="4"/>
      <c r="J32" s="4"/>
      <c r="K32" s="4"/>
      <c r="L32" s="4"/>
      <c r="M32" s="4"/>
      <c r="N32" s="4"/>
      <c r="O32" s="4"/>
    </row>
    <row r="33" spans="2:15" x14ac:dyDescent="0.25">
      <c r="B33" s="4"/>
      <c r="C33" s="4"/>
      <c r="D33" s="4"/>
      <c r="E33" s="4"/>
      <c r="F33" s="4"/>
      <c r="G33" s="4"/>
      <c r="H33" s="4"/>
      <c r="I33" s="4"/>
      <c r="J33" s="4"/>
      <c r="K33" s="4"/>
      <c r="L33" s="4"/>
      <c r="M33" s="4"/>
      <c r="N33" s="4"/>
      <c r="O33" s="4"/>
    </row>
    <row r="35" spans="2:15" x14ac:dyDescent="0.25">
      <c r="B35" s="5" t="s">
        <v>33</v>
      </c>
      <c r="C35" s="4"/>
      <c r="D35" s="4"/>
      <c r="E35" s="4"/>
      <c r="F35" s="4"/>
      <c r="G35" s="4"/>
      <c r="H35" s="4"/>
      <c r="I35" s="4"/>
      <c r="J35" s="4"/>
      <c r="K35" s="4"/>
      <c r="L35" s="4"/>
      <c r="M35" s="4"/>
      <c r="N35" s="4"/>
      <c r="O35" s="4"/>
    </row>
    <row r="36" spans="2:15" x14ac:dyDescent="0.25">
      <c r="B36" s="4"/>
      <c r="C36" s="4"/>
      <c r="D36" s="4"/>
      <c r="E36" s="4"/>
      <c r="F36" s="4"/>
      <c r="G36" s="4"/>
      <c r="H36" s="4"/>
      <c r="I36" s="4"/>
      <c r="J36" s="4"/>
      <c r="K36" s="4"/>
      <c r="L36" s="4"/>
      <c r="M36" s="4"/>
      <c r="N36" s="4"/>
      <c r="O36" s="4"/>
    </row>
    <row r="37" spans="2:15" x14ac:dyDescent="0.25">
      <c r="B37" s="4"/>
      <c r="C37" s="4"/>
      <c r="D37" s="4"/>
      <c r="E37" s="4"/>
      <c r="F37" s="4"/>
      <c r="G37" s="4"/>
      <c r="H37" s="4"/>
      <c r="I37" s="4"/>
      <c r="J37" s="4"/>
      <c r="K37" s="4"/>
      <c r="L37" s="4"/>
      <c r="M37" s="4"/>
      <c r="N37" s="4"/>
      <c r="O37" s="4"/>
    </row>
    <row r="38" spans="2:15" x14ac:dyDescent="0.25">
      <c r="B38" s="4"/>
      <c r="C38" s="4"/>
      <c r="D38" s="4"/>
      <c r="E38" s="4"/>
      <c r="F38" s="4"/>
      <c r="G38" s="4"/>
      <c r="H38" s="4"/>
      <c r="I38" s="4"/>
      <c r="J38" s="4"/>
      <c r="K38" s="4"/>
      <c r="L38" s="4"/>
      <c r="M38" s="4"/>
      <c r="N38" s="4"/>
      <c r="O38" s="4"/>
    </row>
    <row r="39" spans="2:15" x14ac:dyDescent="0.25">
      <c r="B39" s="4"/>
      <c r="C39" s="4"/>
      <c r="D39" s="4"/>
      <c r="E39" s="4"/>
      <c r="F39" s="4"/>
      <c r="G39" s="4"/>
      <c r="H39" s="4"/>
      <c r="I39" s="4"/>
      <c r="J39" s="4"/>
      <c r="K39" s="4"/>
      <c r="L39" s="4"/>
      <c r="M39" s="4"/>
      <c r="N39" s="4"/>
      <c r="O39" s="4"/>
    </row>
    <row r="40" spans="2:15" x14ac:dyDescent="0.25">
      <c r="B40" s="4"/>
      <c r="C40" s="4"/>
      <c r="D40" s="4"/>
      <c r="E40" s="4"/>
      <c r="F40" s="4"/>
      <c r="G40" s="4"/>
      <c r="H40" s="4"/>
      <c r="I40" s="4"/>
      <c r="J40" s="4"/>
      <c r="K40" s="4"/>
      <c r="L40" s="4"/>
      <c r="M40" s="4"/>
      <c r="N40" s="4"/>
      <c r="O40" s="4"/>
    </row>
    <row r="41" spans="2:15" x14ac:dyDescent="0.25">
      <c r="B41" s="4"/>
      <c r="C41" s="4"/>
      <c r="D41" s="4"/>
      <c r="E41" s="4"/>
      <c r="F41" s="4"/>
      <c r="G41" s="4"/>
      <c r="H41" s="4"/>
      <c r="I41" s="4"/>
      <c r="J41" s="4"/>
      <c r="K41" s="4"/>
      <c r="L41" s="4"/>
      <c r="M41" s="4"/>
      <c r="N41" s="4"/>
      <c r="O41" s="4"/>
    </row>
    <row r="42" spans="2:15" x14ac:dyDescent="0.25">
      <c r="B42" s="4"/>
      <c r="C42" s="4"/>
      <c r="D42" s="4"/>
      <c r="E42" s="4"/>
      <c r="F42" s="4"/>
      <c r="G42" s="4"/>
      <c r="H42" s="4"/>
      <c r="I42" s="4"/>
      <c r="J42" s="4"/>
      <c r="K42" s="4"/>
      <c r="L42" s="4"/>
      <c r="M42" s="4"/>
      <c r="N42" s="4"/>
      <c r="O42" s="4"/>
    </row>
    <row r="44" spans="2:15" ht="15" customHeight="1" x14ac:dyDescent="0.25">
      <c r="B44" s="5" t="s">
        <v>34</v>
      </c>
      <c r="C44" s="3"/>
      <c r="D44" s="3"/>
      <c r="E44" s="3"/>
      <c r="F44" s="3"/>
      <c r="G44" s="3"/>
      <c r="H44" s="3"/>
      <c r="I44" s="3"/>
      <c r="J44" s="3"/>
      <c r="K44" s="3"/>
      <c r="L44" s="3"/>
      <c r="M44" s="3"/>
      <c r="N44" s="3"/>
      <c r="O44" s="3"/>
    </row>
    <row r="45" spans="2:15" x14ac:dyDescent="0.25">
      <c r="B45" s="3"/>
      <c r="C45" s="3"/>
      <c r="D45" s="3"/>
      <c r="E45" s="3"/>
      <c r="F45" s="3"/>
      <c r="G45" s="3"/>
      <c r="H45" s="3"/>
      <c r="I45" s="3"/>
      <c r="J45" s="3"/>
      <c r="K45" s="3"/>
      <c r="L45" s="3"/>
      <c r="M45" s="3"/>
      <c r="N45" s="3"/>
      <c r="O45" s="3"/>
    </row>
    <row r="46" spans="2:15" x14ac:dyDescent="0.25">
      <c r="B46" s="3"/>
      <c r="C46" s="3"/>
      <c r="D46" s="3"/>
      <c r="E46" s="3"/>
      <c r="F46" s="3"/>
      <c r="G46" s="3"/>
      <c r="H46" s="3"/>
      <c r="I46" s="3"/>
      <c r="J46" s="3"/>
      <c r="K46" s="3"/>
      <c r="L46" s="3"/>
      <c r="M46" s="3"/>
      <c r="N46" s="3"/>
      <c r="O46" s="3"/>
    </row>
    <row r="47" spans="2:15" x14ac:dyDescent="0.25">
      <c r="B47" s="3"/>
      <c r="C47" s="3"/>
      <c r="D47" s="3"/>
      <c r="E47" s="3"/>
      <c r="F47" s="3"/>
      <c r="G47" s="3"/>
      <c r="H47" s="3"/>
      <c r="I47" s="3"/>
      <c r="J47" s="3"/>
      <c r="K47" s="3"/>
      <c r="L47" s="3"/>
      <c r="M47" s="3"/>
      <c r="N47" s="3"/>
      <c r="O47" s="3"/>
    </row>
    <row r="48" spans="2:15" x14ac:dyDescent="0.25">
      <c r="B48" s="3"/>
      <c r="C48" s="3"/>
      <c r="D48" s="3"/>
      <c r="E48" s="3"/>
      <c r="F48" s="3"/>
      <c r="G48" s="3"/>
      <c r="H48" s="3"/>
      <c r="I48" s="3"/>
      <c r="J48" s="3"/>
      <c r="K48" s="3"/>
      <c r="L48" s="3"/>
      <c r="M48" s="3"/>
      <c r="N48" s="3"/>
      <c r="O48" s="3"/>
    </row>
    <row r="49" spans="2:15" x14ac:dyDescent="0.25">
      <c r="B49" s="3"/>
      <c r="C49" s="3"/>
      <c r="D49" s="3"/>
      <c r="E49" s="3"/>
      <c r="F49" s="3"/>
      <c r="G49" s="3"/>
      <c r="H49" s="3"/>
      <c r="I49" s="3"/>
      <c r="J49" s="3"/>
      <c r="K49" s="3"/>
      <c r="L49" s="3"/>
      <c r="M49" s="3"/>
      <c r="N49" s="3"/>
      <c r="O49" s="3"/>
    </row>
    <row r="50" spans="2:15" x14ac:dyDescent="0.25">
      <c r="B50" s="3"/>
      <c r="C50" s="3"/>
      <c r="D50" s="3"/>
      <c r="E50" s="3"/>
      <c r="F50" s="3"/>
      <c r="G50" s="3"/>
      <c r="H50" s="3"/>
      <c r="I50" s="3"/>
      <c r="J50" s="3"/>
      <c r="K50" s="3"/>
      <c r="L50" s="3"/>
      <c r="M50" s="3"/>
      <c r="N50" s="3"/>
      <c r="O50" s="3"/>
    </row>
    <row r="51" spans="2:15" x14ac:dyDescent="0.25">
      <c r="B51" s="3"/>
      <c r="C51" s="3"/>
      <c r="D51" s="3"/>
      <c r="E51" s="3"/>
      <c r="F51" s="3"/>
      <c r="G51" s="3"/>
      <c r="H51" s="3"/>
      <c r="I51" s="3"/>
      <c r="J51" s="3"/>
      <c r="K51" s="3"/>
      <c r="L51" s="3"/>
      <c r="M51" s="3"/>
      <c r="N51" s="3"/>
      <c r="O51" s="3"/>
    </row>
    <row r="52" spans="2:15" x14ac:dyDescent="0.25">
      <c r="B52" s="3"/>
      <c r="C52" s="3"/>
      <c r="D52" s="3"/>
      <c r="E52" s="3"/>
      <c r="F52" s="3"/>
      <c r="G52" s="3"/>
      <c r="H52" s="3"/>
      <c r="I52" s="3"/>
      <c r="J52" s="3"/>
      <c r="K52" s="3"/>
      <c r="L52" s="3"/>
      <c r="M52" s="3"/>
      <c r="N52" s="3"/>
      <c r="O52" s="3"/>
    </row>
    <row r="53" spans="2:15" x14ac:dyDescent="0.25">
      <c r="B53" s="3"/>
      <c r="C53" s="3"/>
      <c r="D53" s="3"/>
      <c r="E53" s="3"/>
      <c r="F53" s="3"/>
      <c r="G53" s="3"/>
      <c r="H53" s="3"/>
      <c r="I53" s="3"/>
      <c r="J53" s="3"/>
      <c r="K53" s="3"/>
      <c r="L53" s="3"/>
      <c r="M53" s="3"/>
      <c r="N53" s="3"/>
      <c r="O53" s="3"/>
    </row>
    <row r="54" spans="2:15" x14ac:dyDescent="0.25">
      <c r="B54" s="3"/>
      <c r="C54" s="3"/>
      <c r="D54" s="3"/>
      <c r="E54" s="3"/>
      <c r="F54" s="3"/>
      <c r="G54" s="3"/>
      <c r="H54" s="3"/>
      <c r="I54" s="3"/>
      <c r="J54" s="3"/>
      <c r="K54" s="3"/>
      <c r="L54" s="3"/>
      <c r="M54" s="3"/>
      <c r="N54" s="3"/>
      <c r="O54" s="3"/>
    </row>
    <row r="55" spans="2:15" x14ac:dyDescent="0.25">
      <c r="B55" s="3"/>
      <c r="C55" s="3"/>
      <c r="D55" s="3"/>
      <c r="E55" s="3"/>
      <c r="F55" s="3"/>
      <c r="G55" s="3"/>
      <c r="H55" s="3"/>
      <c r="I55" s="3"/>
      <c r="J55" s="3"/>
      <c r="K55" s="3"/>
      <c r="L55" s="3"/>
      <c r="M55" s="3"/>
      <c r="N55" s="3"/>
      <c r="O55" s="3"/>
    </row>
    <row r="56" spans="2:15" x14ac:dyDescent="0.25">
      <c r="B56" s="3"/>
      <c r="C56" s="3"/>
      <c r="D56" s="3"/>
      <c r="E56" s="3"/>
      <c r="F56" s="3"/>
      <c r="G56" s="3"/>
      <c r="H56" s="3"/>
      <c r="I56" s="3"/>
      <c r="J56" s="3"/>
      <c r="K56" s="3"/>
      <c r="L56" s="3"/>
      <c r="M56" s="3"/>
      <c r="N56" s="3"/>
      <c r="O56" s="3"/>
    </row>
    <row r="57" spans="2:15" x14ac:dyDescent="0.25">
      <c r="B57" s="3"/>
      <c r="C57" s="3"/>
      <c r="D57" s="3"/>
      <c r="E57" s="3"/>
      <c r="F57" s="3"/>
      <c r="G57" s="3"/>
      <c r="H57" s="3"/>
      <c r="I57" s="3"/>
      <c r="J57" s="3"/>
      <c r="K57" s="3"/>
      <c r="L57" s="3"/>
      <c r="M57" s="3"/>
      <c r="N57" s="3"/>
      <c r="O57" s="3"/>
    </row>
    <row r="58" spans="2:15" x14ac:dyDescent="0.25">
      <c r="B58" s="3"/>
      <c r="C58" s="3"/>
      <c r="D58" s="3"/>
      <c r="E58" s="3"/>
      <c r="F58" s="3"/>
      <c r="G58" s="3"/>
      <c r="H58" s="3"/>
      <c r="I58" s="3"/>
      <c r="J58" s="3"/>
      <c r="K58" s="3"/>
      <c r="L58" s="3"/>
      <c r="M58" s="3"/>
      <c r="N58" s="3"/>
      <c r="O58" s="3"/>
    </row>
    <row r="60" spans="2:15" x14ac:dyDescent="0.25">
      <c r="B60" s="5" t="s">
        <v>35</v>
      </c>
      <c r="C60" s="4"/>
      <c r="D60" s="4"/>
      <c r="E60" s="4"/>
      <c r="F60" s="4"/>
      <c r="G60" s="4"/>
      <c r="H60" s="4"/>
      <c r="I60" s="4"/>
      <c r="J60" s="4"/>
      <c r="K60" s="4"/>
      <c r="L60" s="4"/>
      <c r="M60" s="4"/>
      <c r="N60" s="4"/>
      <c r="O60" s="4"/>
    </row>
    <row r="61" spans="2:15" x14ac:dyDescent="0.25">
      <c r="B61" s="4"/>
      <c r="C61" s="4"/>
      <c r="D61" s="4"/>
      <c r="E61" s="4"/>
      <c r="F61" s="4"/>
      <c r="G61" s="4"/>
      <c r="H61" s="4"/>
      <c r="I61" s="4"/>
      <c r="J61" s="4"/>
      <c r="K61" s="4"/>
      <c r="L61" s="4"/>
      <c r="M61" s="4"/>
      <c r="N61" s="4"/>
      <c r="O61" s="4"/>
    </row>
    <row r="62" spans="2:15" x14ac:dyDescent="0.25">
      <c r="B62" s="4"/>
      <c r="C62" s="4"/>
      <c r="D62" s="4"/>
      <c r="E62" s="4"/>
      <c r="F62" s="4"/>
      <c r="G62" s="4"/>
      <c r="H62" s="4"/>
      <c r="I62" s="4"/>
      <c r="J62" s="4"/>
      <c r="K62" s="4"/>
      <c r="L62" s="4"/>
      <c r="M62" s="4"/>
      <c r="N62" s="4"/>
      <c r="O62" s="4"/>
    </row>
    <row r="63" spans="2:15" x14ac:dyDescent="0.25">
      <c r="B63" s="4"/>
      <c r="C63" s="4"/>
      <c r="D63" s="4"/>
      <c r="E63" s="4"/>
      <c r="F63" s="4"/>
      <c r="G63" s="4"/>
      <c r="H63" s="4"/>
      <c r="I63" s="4"/>
      <c r="J63" s="4"/>
      <c r="K63" s="4"/>
      <c r="L63" s="4"/>
      <c r="M63" s="4"/>
      <c r="N63" s="4"/>
      <c r="O63" s="4"/>
    </row>
    <row r="64" spans="2:15" x14ac:dyDescent="0.25">
      <c r="B64" s="4"/>
      <c r="C64" s="4"/>
      <c r="D64" s="4"/>
      <c r="E64" s="4"/>
      <c r="F64" s="4"/>
      <c r="G64" s="4"/>
      <c r="H64" s="4"/>
      <c r="I64" s="4"/>
      <c r="J64" s="4"/>
      <c r="K64" s="4"/>
      <c r="L64" s="4"/>
      <c r="M64" s="4"/>
      <c r="N64" s="4"/>
      <c r="O64" s="4"/>
    </row>
    <row r="65" spans="2:15" x14ac:dyDescent="0.25">
      <c r="B65" s="4"/>
      <c r="C65" s="4"/>
      <c r="D65" s="4"/>
      <c r="E65" s="4"/>
      <c r="F65" s="4"/>
      <c r="G65" s="4"/>
      <c r="H65" s="4"/>
      <c r="I65" s="4"/>
      <c r="J65" s="4"/>
      <c r="K65" s="4"/>
      <c r="L65" s="4"/>
      <c r="M65" s="4"/>
      <c r="N65" s="4"/>
      <c r="O65" s="4"/>
    </row>
    <row r="66" spans="2:15" x14ac:dyDescent="0.25">
      <c r="B66" s="4"/>
      <c r="C66" s="4"/>
      <c r="D66" s="4"/>
      <c r="E66" s="4"/>
      <c r="F66" s="4"/>
      <c r="G66" s="4"/>
      <c r="H66" s="4"/>
      <c r="I66" s="4"/>
      <c r="J66" s="4"/>
      <c r="K66" s="4"/>
      <c r="L66" s="4"/>
      <c r="M66" s="4"/>
      <c r="N66" s="4"/>
      <c r="O66" s="4"/>
    </row>
    <row r="67" spans="2:15" x14ac:dyDescent="0.25">
      <c r="B67" s="4"/>
      <c r="C67" s="4"/>
      <c r="D67" s="4"/>
      <c r="E67" s="4"/>
      <c r="F67" s="4"/>
      <c r="G67" s="4"/>
      <c r="H67" s="4"/>
      <c r="I67" s="4"/>
      <c r="J67" s="4"/>
      <c r="K67" s="4"/>
      <c r="L67" s="4"/>
      <c r="M67" s="4"/>
      <c r="N67" s="4"/>
      <c r="O67" s="4"/>
    </row>
    <row r="68" spans="2:15" x14ac:dyDescent="0.25">
      <c r="B68" s="4"/>
      <c r="C68" s="4"/>
      <c r="D68" s="4"/>
      <c r="E68" s="4"/>
      <c r="F68" s="4"/>
      <c r="G68" s="4"/>
      <c r="H68" s="4"/>
      <c r="I68" s="4"/>
      <c r="J68" s="4"/>
      <c r="K68" s="4"/>
      <c r="L68" s="4"/>
      <c r="M68" s="4"/>
      <c r="N68" s="4"/>
      <c r="O68" s="4"/>
    </row>
    <row r="69" spans="2:15" x14ac:dyDescent="0.25">
      <c r="B69" s="4"/>
      <c r="C69" s="4"/>
      <c r="D69" s="4"/>
      <c r="E69" s="4"/>
      <c r="F69" s="4"/>
      <c r="G69" s="4"/>
      <c r="H69" s="4"/>
      <c r="I69" s="4"/>
      <c r="J69" s="4"/>
      <c r="K69" s="4"/>
      <c r="L69" s="4"/>
      <c r="M69" s="4"/>
      <c r="N69" s="4"/>
      <c r="O69" s="4"/>
    </row>
    <row r="70" spans="2:15" x14ac:dyDescent="0.25">
      <c r="B70" s="4"/>
      <c r="C70" s="4"/>
      <c r="D70" s="4"/>
      <c r="E70" s="4"/>
      <c r="F70" s="4"/>
      <c r="G70" s="4"/>
      <c r="H70" s="4"/>
      <c r="I70" s="4"/>
      <c r="J70" s="4"/>
      <c r="K70" s="4"/>
      <c r="L70" s="4"/>
      <c r="M70" s="4"/>
      <c r="N70" s="4"/>
      <c r="O70" s="4"/>
    </row>
    <row r="72" spans="2:15" ht="15" customHeight="1" x14ac:dyDescent="0.25">
      <c r="B72" s="5" t="s">
        <v>36</v>
      </c>
      <c r="C72" s="3"/>
      <c r="D72" s="3"/>
      <c r="E72" s="3"/>
      <c r="F72" s="3"/>
      <c r="G72" s="3"/>
      <c r="H72" s="3"/>
      <c r="I72" s="3"/>
      <c r="J72" s="3"/>
      <c r="K72" s="3"/>
      <c r="L72" s="3"/>
      <c r="M72" s="3"/>
      <c r="N72" s="3"/>
      <c r="O72" s="3"/>
    </row>
    <row r="73" spans="2:15" x14ac:dyDescent="0.25">
      <c r="B73" s="3"/>
      <c r="C73" s="3"/>
      <c r="D73" s="3"/>
      <c r="E73" s="3"/>
      <c r="F73" s="3"/>
      <c r="G73" s="3"/>
      <c r="H73" s="3"/>
      <c r="I73" s="3"/>
      <c r="J73" s="3"/>
      <c r="K73" s="3"/>
      <c r="L73" s="3"/>
      <c r="M73" s="3"/>
      <c r="N73" s="3"/>
      <c r="O73" s="3"/>
    </row>
    <row r="74" spans="2:15" x14ac:dyDescent="0.25">
      <c r="B74" s="3"/>
      <c r="C74" s="3"/>
      <c r="D74" s="3"/>
      <c r="E74" s="3"/>
      <c r="F74" s="3"/>
      <c r="G74" s="3"/>
      <c r="H74" s="3"/>
      <c r="I74" s="3"/>
      <c r="J74" s="3"/>
      <c r="K74" s="3"/>
      <c r="L74" s="3"/>
      <c r="M74" s="3"/>
      <c r="N74" s="3"/>
      <c r="O74" s="3"/>
    </row>
    <row r="75" spans="2:15" x14ac:dyDescent="0.25">
      <c r="B75" s="3"/>
      <c r="C75" s="3"/>
      <c r="D75" s="3"/>
      <c r="E75" s="3"/>
      <c r="F75" s="3"/>
      <c r="G75" s="3"/>
      <c r="H75" s="3"/>
      <c r="I75" s="3"/>
      <c r="J75" s="3"/>
      <c r="K75" s="3"/>
      <c r="L75" s="3"/>
      <c r="M75" s="3"/>
      <c r="N75" s="3"/>
      <c r="O75" s="3"/>
    </row>
    <row r="76" spans="2:15" x14ac:dyDescent="0.25">
      <c r="B76" s="3"/>
      <c r="C76" s="3"/>
      <c r="D76" s="3"/>
      <c r="E76" s="3"/>
      <c r="F76" s="3"/>
      <c r="G76" s="3"/>
      <c r="H76" s="3"/>
      <c r="I76" s="3"/>
      <c r="J76" s="3"/>
      <c r="K76" s="3"/>
      <c r="L76" s="3"/>
      <c r="M76" s="3"/>
      <c r="N76" s="3"/>
      <c r="O76" s="3"/>
    </row>
    <row r="77" spans="2:15" x14ac:dyDescent="0.25">
      <c r="B77" s="2"/>
      <c r="C77" s="2"/>
      <c r="D77" s="2"/>
      <c r="E77" s="2"/>
      <c r="F77" s="2"/>
      <c r="G77" s="2"/>
      <c r="H77" s="2"/>
      <c r="I77" s="2"/>
      <c r="J77" s="2"/>
      <c r="K77" s="2"/>
      <c r="L77" s="2"/>
      <c r="M77" s="2"/>
      <c r="N77" s="2"/>
      <c r="O77" s="2"/>
    </row>
    <row r="78" spans="2:15" x14ac:dyDescent="0.25">
      <c r="B78" s="2"/>
      <c r="C78" s="2"/>
      <c r="D78" s="2"/>
      <c r="E78" s="2"/>
      <c r="F78" s="2"/>
      <c r="G78" s="2"/>
      <c r="H78" s="2"/>
      <c r="I78" s="2"/>
      <c r="J78" s="2"/>
      <c r="K78" s="2"/>
      <c r="L78" s="2"/>
      <c r="M78" s="2"/>
      <c r="N78" s="2"/>
      <c r="O78" s="2"/>
    </row>
    <row r="79" spans="2:15" x14ac:dyDescent="0.25">
      <c r="B79" s="5" t="s">
        <v>37</v>
      </c>
      <c r="C79" s="4"/>
      <c r="D79" s="4"/>
      <c r="E79" s="4"/>
      <c r="F79" s="4"/>
      <c r="G79" s="4"/>
      <c r="H79" s="4"/>
      <c r="I79" s="4"/>
      <c r="J79" s="4"/>
      <c r="K79" s="4"/>
      <c r="L79" s="4"/>
      <c r="M79" s="4"/>
      <c r="N79" s="4"/>
      <c r="O79" s="4"/>
    </row>
    <row r="80" spans="2:15" x14ac:dyDescent="0.25">
      <c r="B80" s="4"/>
      <c r="C80" s="4"/>
      <c r="D80" s="4"/>
      <c r="E80" s="4"/>
      <c r="F80" s="4"/>
      <c r="G80" s="4"/>
      <c r="H80" s="4"/>
      <c r="I80" s="4"/>
      <c r="J80" s="4"/>
      <c r="K80" s="4"/>
      <c r="L80" s="4"/>
      <c r="M80" s="4"/>
      <c r="N80" s="4"/>
      <c r="O80" s="4"/>
    </row>
    <row r="81" spans="2:15" x14ac:dyDescent="0.25">
      <c r="B81" s="4"/>
      <c r="C81" s="4"/>
      <c r="D81" s="4"/>
      <c r="E81" s="4"/>
      <c r="F81" s="4"/>
      <c r="G81" s="4"/>
      <c r="H81" s="4"/>
      <c r="I81" s="4"/>
      <c r="J81" s="4"/>
      <c r="K81" s="4"/>
      <c r="L81" s="4"/>
      <c r="M81" s="4"/>
      <c r="N81" s="4"/>
      <c r="O81" s="4"/>
    </row>
    <row r="82" spans="2:15" x14ac:dyDescent="0.25">
      <c r="B82" s="4"/>
      <c r="C82" s="4"/>
      <c r="D82" s="4"/>
      <c r="E82" s="4"/>
      <c r="F82" s="4"/>
      <c r="G82" s="4"/>
      <c r="H82" s="4"/>
      <c r="I82" s="4"/>
      <c r="J82" s="4"/>
      <c r="K82" s="4"/>
      <c r="L82" s="4"/>
      <c r="M82" s="4"/>
      <c r="N82" s="4"/>
      <c r="O82" s="4"/>
    </row>
    <row r="83" spans="2:15" x14ac:dyDescent="0.25">
      <c r="B83" s="4"/>
      <c r="C83" s="4"/>
      <c r="D83" s="4"/>
      <c r="E83" s="4"/>
      <c r="F83" s="4"/>
      <c r="G83" s="4"/>
      <c r="H83" s="4"/>
      <c r="I83" s="4"/>
      <c r="J83" s="4"/>
      <c r="K83" s="4"/>
      <c r="L83" s="4"/>
      <c r="M83" s="4"/>
      <c r="N83" s="4"/>
      <c r="O83" s="4"/>
    </row>
    <row r="84" spans="2:15" x14ac:dyDescent="0.25">
      <c r="B84" s="4"/>
      <c r="C84" s="4"/>
      <c r="D84" s="4"/>
      <c r="E84" s="4"/>
      <c r="F84" s="4"/>
      <c r="G84" s="4"/>
      <c r="H84" s="4"/>
      <c r="I84" s="4"/>
      <c r="J84" s="4"/>
      <c r="K84" s="4"/>
      <c r="L84" s="4"/>
      <c r="M84" s="4"/>
      <c r="N84" s="4"/>
      <c r="O84" s="4"/>
    </row>
    <row r="85" spans="2:15" x14ac:dyDescent="0.25">
      <c r="B85" s="4"/>
      <c r="C85" s="4"/>
      <c r="D85" s="4"/>
      <c r="E85" s="4"/>
      <c r="F85" s="4"/>
      <c r="G85" s="4"/>
      <c r="H85" s="4"/>
      <c r="I85" s="4"/>
      <c r="J85" s="4"/>
      <c r="K85" s="4"/>
      <c r="L85" s="4"/>
      <c r="M85" s="4"/>
      <c r="N85" s="4"/>
      <c r="O85" s="4"/>
    </row>
    <row r="86" spans="2:15" x14ac:dyDescent="0.25">
      <c r="B86" s="4"/>
      <c r="C86" s="4"/>
      <c r="D86" s="4"/>
      <c r="E86" s="4"/>
      <c r="F86" s="4"/>
      <c r="G86" s="4"/>
      <c r="H86" s="4"/>
      <c r="I86" s="4"/>
      <c r="J86" s="4"/>
      <c r="K86" s="4"/>
      <c r="L86" s="4"/>
      <c r="M86" s="4"/>
      <c r="N86" s="4"/>
      <c r="O86" s="4"/>
    </row>
    <row r="87" spans="2:15" x14ac:dyDescent="0.25">
      <c r="B87" s="4"/>
      <c r="C87" s="4"/>
      <c r="D87" s="4"/>
      <c r="E87" s="4"/>
      <c r="F87" s="4"/>
      <c r="G87" s="4"/>
      <c r="H87" s="4"/>
      <c r="I87" s="4"/>
      <c r="J87" s="4"/>
      <c r="K87" s="4"/>
      <c r="L87" s="4"/>
      <c r="M87" s="4"/>
      <c r="N87" s="4"/>
      <c r="O87" s="4"/>
    </row>
    <row r="89" spans="2:15" x14ac:dyDescent="0.25">
      <c r="B89" s="5" t="s">
        <v>38</v>
      </c>
      <c r="C89" s="4"/>
      <c r="D89" s="4"/>
      <c r="E89" s="4"/>
      <c r="F89" s="4"/>
      <c r="G89" s="4"/>
      <c r="H89" s="4"/>
      <c r="I89" s="4"/>
      <c r="J89" s="4"/>
      <c r="K89" s="4"/>
      <c r="L89" s="4"/>
      <c r="M89" s="4"/>
      <c r="N89" s="4"/>
      <c r="O89" s="4"/>
    </row>
    <row r="90" spans="2:15" x14ac:dyDescent="0.25">
      <c r="B90" s="4"/>
      <c r="C90" s="4"/>
      <c r="D90" s="4"/>
      <c r="E90" s="4"/>
      <c r="F90" s="4"/>
      <c r="G90" s="4"/>
      <c r="H90" s="4"/>
      <c r="I90" s="4"/>
      <c r="J90" s="4"/>
      <c r="K90" s="4"/>
      <c r="L90" s="4"/>
      <c r="M90" s="4"/>
      <c r="N90" s="4"/>
      <c r="O90" s="4"/>
    </row>
    <row r="91" spans="2:15" x14ac:dyDescent="0.25">
      <c r="B91" s="4"/>
      <c r="C91" s="4"/>
      <c r="D91" s="4"/>
      <c r="E91" s="4"/>
      <c r="F91" s="4"/>
      <c r="G91" s="4"/>
      <c r="H91" s="4"/>
      <c r="I91" s="4"/>
      <c r="J91" s="4"/>
      <c r="K91" s="4"/>
      <c r="L91" s="4"/>
      <c r="M91" s="4"/>
      <c r="N91" s="4"/>
      <c r="O91" s="4"/>
    </row>
    <row r="92" spans="2:15" x14ac:dyDescent="0.25">
      <c r="B92" s="4"/>
      <c r="C92" s="4"/>
      <c r="D92" s="4"/>
      <c r="E92" s="4"/>
      <c r="F92" s="4"/>
      <c r="G92" s="4"/>
      <c r="H92" s="4"/>
      <c r="I92" s="4"/>
      <c r="J92" s="4"/>
      <c r="K92" s="4"/>
      <c r="L92" s="4"/>
      <c r="M92" s="4"/>
      <c r="N92" s="4"/>
      <c r="O92" s="4"/>
    </row>
    <row r="93" spans="2:15" x14ac:dyDescent="0.25">
      <c r="B93" s="4"/>
      <c r="C93" s="4"/>
      <c r="D93" s="4"/>
      <c r="E93" s="4"/>
      <c r="F93" s="4"/>
      <c r="G93" s="4"/>
      <c r="H93" s="4"/>
      <c r="I93" s="4"/>
      <c r="J93" s="4"/>
      <c r="K93" s="4"/>
      <c r="L93" s="4"/>
      <c r="M93" s="4"/>
      <c r="N93" s="4"/>
      <c r="O93" s="4"/>
    </row>
    <row r="94" spans="2:15" x14ac:dyDescent="0.25">
      <c r="B94" s="4"/>
      <c r="C94" s="4"/>
      <c r="D94" s="4"/>
      <c r="E94" s="4"/>
      <c r="F94" s="4"/>
      <c r="G94" s="4"/>
      <c r="H94" s="4"/>
      <c r="I94" s="4"/>
      <c r="J94" s="4"/>
      <c r="K94" s="4"/>
      <c r="L94" s="4"/>
      <c r="M94" s="4"/>
      <c r="N94" s="4"/>
      <c r="O94" s="4"/>
    </row>
    <row r="95" spans="2:15" x14ac:dyDescent="0.25">
      <c r="B95" s="4"/>
      <c r="C95" s="4"/>
      <c r="D95" s="4"/>
      <c r="E95" s="4"/>
      <c r="F95" s="4"/>
      <c r="G95" s="4"/>
      <c r="H95" s="4"/>
      <c r="I95" s="4"/>
      <c r="J95" s="4"/>
      <c r="K95" s="4"/>
      <c r="L95" s="4"/>
      <c r="M95" s="4"/>
      <c r="N95" s="4"/>
      <c r="O95" s="4"/>
    </row>
    <row r="96" spans="2:15" x14ac:dyDescent="0.25">
      <c r="B96" s="4"/>
      <c r="C96" s="4"/>
      <c r="D96" s="4"/>
      <c r="E96" s="4"/>
      <c r="F96" s="4"/>
      <c r="G96" s="4"/>
      <c r="H96" s="4"/>
      <c r="I96" s="4"/>
      <c r="J96" s="4"/>
      <c r="K96" s="4"/>
      <c r="L96" s="4"/>
      <c r="M96" s="4"/>
      <c r="N96" s="4"/>
      <c r="O96" s="4"/>
    </row>
    <row r="98" spans="2:15" x14ac:dyDescent="0.25">
      <c r="B98" s="5" t="s">
        <v>39</v>
      </c>
      <c r="C98" s="4"/>
      <c r="D98" s="4"/>
      <c r="E98" s="4"/>
      <c r="F98" s="4"/>
      <c r="G98" s="4"/>
      <c r="H98" s="4"/>
      <c r="I98" s="4"/>
      <c r="J98" s="4"/>
      <c r="K98" s="4"/>
      <c r="L98" s="4"/>
      <c r="M98" s="4"/>
      <c r="N98" s="4"/>
      <c r="O98" s="4"/>
    </row>
    <row r="99" spans="2:15" x14ac:dyDescent="0.25">
      <c r="B99" s="4"/>
      <c r="C99" s="4"/>
      <c r="D99" s="4"/>
      <c r="E99" s="4"/>
      <c r="F99" s="4"/>
      <c r="G99" s="4"/>
      <c r="H99" s="4"/>
      <c r="I99" s="4"/>
      <c r="J99" s="4"/>
      <c r="K99" s="4"/>
      <c r="L99" s="4"/>
      <c r="M99" s="4"/>
      <c r="N99" s="4"/>
      <c r="O99" s="4"/>
    </row>
    <row r="100" spans="2:15" x14ac:dyDescent="0.25">
      <c r="B100" s="4"/>
      <c r="C100" s="4"/>
      <c r="D100" s="4"/>
      <c r="E100" s="4"/>
      <c r="F100" s="4"/>
      <c r="G100" s="4"/>
      <c r="H100" s="4"/>
      <c r="I100" s="4"/>
      <c r="J100" s="4"/>
      <c r="K100" s="4"/>
      <c r="L100" s="4"/>
      <c r="M100" s="4"/>
      <c r="N100" s="4"/>
      <c r="O100" s="4"/>
    </row>
    <row r="101" spans="2:15" x14ac:dyDescent="0.25">
      <c r="B101" s="4"/>
      <c r="C101" s="4"/>
      <c r="D101" s="4"/>
      <c r="E101" s="4"/>
      <c r="F101" s="4"/>
      <c r="G101" s="4"/>
      <c r="H101" s="4"/>
      <c r="I101" s="4"/>
      <c r="J101" s="4"/>
      <c r="K101" s="4"/>
      <c r="L101" s="4"/>
      <c r="M101" s="4"/>
      <c r="N101" s="4"/>
      <c r="O101" s="4"/>
    </row>
    <row r="102" spans="2:15" x14ac:dyDescent="0.25">
      <c r="B102" s="4"/>
      <c r="C102" s="4"/>
      <c r="D102" s="4"/>
      <c r="E102" s="4"/>
      <c r="F102" s="4"/>
      <c r="G102" s="4"/>
      <c r="H102" s="4"/>
      <c r="I102" s="4"/>
      <c r="J102" s="4"/>
      <c r="K102" s="4"/>
      <c r="L102" s="4"/>
      <c r="M102" s="4"/>
      <c r="N102" s="4"/>
      <c r="O102" s="4"/>
    </row>
    <row r="103" spans="2:15" x14ac:dyDescent="0.25">
      <c r="B103" s="4"/>
      <c r="C103" s="4"/>
      <c r="D103" s="4"/>
      <c r="E103" s="4"/>
      <c r="F103" s="4"/>
      <c r="G103" s="4"/>
      <c r="H103" s="4"/>
      <c r="I103" s="4"/>
      <c r="J103" s="4"/>
      <c r="K103" s="4"/>
      <c r="L103" s="4"/>
      <c r="M103" s="4"/>
      <c r="N103" s="4"/>
      <c r="O103" s="4"/>
    </row>
  </sheetData>
  <mergeCells count="10">
    <mergeCell ref="B2:O13"/>
    <mergeCell ref="B15:O25"/>
    <mergeCell ref="B27:O33"/>
    <mergeCell ref="B35:O42"/>
    <mergeCell ref="B44:O58"/>
    <mergeCell ref="B60:O70"/>
    <mergeCell ref="B72:O76"/>
    <mergeCell ref="B79:O87"/>
    <mergeCell ref="B89:O96"/>
    <mergeCell ref="B98:O10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4662-74A3-45AA-9E0A-C4B6662F25D9}">
  <dimension ref="B24:U34"/>
  <sheetViews>
    <sheetView topLeftCell="A13" zoomScale="112" zoomScaleNormal="112" workbookViewId="0">
      <selection activeCell="D26" sqref="D26:D27"/>
    </sheetView>
  </sheetViews>
  <sheetFormatPr baseColWidth="10" defaultRowHeight="15" x14ac:dyDescent="0.25"/>
  <cols>
    <col min="7" max="7" width="14.5703125" customWidth="1"/>
    <col min="8" max="8" width="15.140625" bestFit="1" customWidth="1"/>
  </cols>
  <sheetData>
    <row r="24" spans="2:21" ht="15.75" x14ac:dyDescent="0.25">
      <c r="B24" s="7" t="s">
        <v>0</v>
      </c>
      <c r="C24" s="8"/>
      <c r="D24" s="9"/>
    </row>
    <row r="25" spans="2:21" x14ac:dyDescent="0.25">
      <c r="B25" s="10" t="s">
        <v>1</v>
      </c>
      <c r="C25" s="10"/>
      <c r="D25" s="11">
        <f>H25/H26</f>
        <v>1.6666666666666667</v>
      </c>
      <c r="F25" s="6" t="s">
        <v>2</v>
      </c>
      <c r="G25" s="6"/>
      <c r="H25" s="17">
        <v>2000000</v>
      </c>
      <c r="J25" s="18" t="s">
        <v>40</v>
      </c>
      <c r="K25" s="19"/>
      <c r="L25" s="19"/>
      <c r="M25" s="19"/>
      <c r="N25" s="19"/>
      <c r="O25" s="19"/>
      <c r="P25" s="19"/>
      <c r="Q25" s="19"/>
      <c r="R25" s="19"/>
      <c r="S25" s="19"/>
      <c r="T25" s="19"/>
      <c r="U25" s="20"/>
    </row>
    <row r="26" spans="2:21" x14ac:dyDescent="0.25">
      <c r="B26" s="10" t="s">
        <v>3</v>
      </c>
      <c r="C26" s="10"/>
      <c r="D26" s="12">
        <f>((H25-H27)/H26)</f>
        <v>0.875</v>
      </c>
      <c r="F26" s="6" t="s">
        <v>4</v>
      </c>
      <c r="G26" s="6"/>
      <c r="H26" s="17">
        <v>1200000</v>
      </c>
      <c r="J26" s="21"/>
      <c r="K26" s="22"/>
      <c r="L26" s="22"/>
      <c r="M26" s="22"/>
      <c r="N26" s="22"/>
      <c r="O26" s="22"/>
      <c r="P26" s="22"/>
      <c r="Q26" s="22"/>
      <c r="R26" s="22"/>
      <c r="S26" s="22"/>
      <c r="T26" s="22"/>
      <c r="U26" s="23"/>
    </row>
    <row r="27" spans="2:21" x14ac:dyDescent="0.25">
      <c r="B27" s="10"/>
      <c r="C27" s="10"/>
      <c r="D27" s="13"/>
      <c r="F27" s="6" t="s">
        <v>5</v>
      </c>
      <c r="G27" s="6"/>
      <c r="H27" s="17">
        <v>950000</v>
      </c>
      <c r="J27" s="21"/>
      <c r="K27" s="22"/>
      <c r="L27" s="22"/>
      <c r="M27" s="22"/>
      <c r="N27" s="22"/>
      <c r="O27" s="22"/>
      <c r="P27" s="22"/>
      <c r="Q27" s="22"/>
      <c r="R27" s="22"/>
      <c r="S27" s="22"/>
      <c r="T27" s="22"/>
      <c r="U27" s="23"/>
    </row>
    <row r="28" spans="2:21" x14ac:dyDescent="0.25">
      <c r="B28" s="14" t="s">
        <v>6</v>
      </c>
      <c r="C28" s="11"/>
      <c r="D28" s="11">
        <f>H28/H26</f>
        <v>0.16666666666666666</v>
      </c>
      <c r="F28" s="6" t="s">
        <v>7</v>
      </c>
      <c r="G28" s="6"/>
      <c r="H28" s="17">
        <v>200000</v>
      </c>
      <c r="J28" s="21"/>
      <c r="K28" s="22"/>
      <c r="L28" s="22"/>
      <c r="M28" s="22"/>
      <c r="N28" s="22"/>
      <c r="O28" s="22"/>
      <c r="P28" s="22"/>
      <c r="Q28" s="22"/>
      <c r="R28" s="22"/>
      <c r="S28" s="22"/>
      <c r="T28" s="22"/>
      <c r="U28" s="23"/>
    </row>
    <row r="29" spans="2:21" x14ac:dyDescent="0.25">
      <c r="B29" s="10" t="s">
        <v>8</v>
      </c>
      <c r="C29" s="10"/>
      <c r="D29" s="15">
        <f>((H25-H26)/H29)</f>
        <v>6.6666666666666666E-2</v>
      </c>
      <c r="F29" s="6" t="s">
        <v>9</v>
      </c>
      <c r="G29" s="6"/>
      <c r="H29" s="17">
        <v>12000000</v>
      </c>
      <c r="J29" s="21"/>
      <c r="K29" s="22"/>
      <c r="L29" s="22"/>
      <c r="M29" s="22"/>
      <c r="N29" s="22"/>
      <c r="O29" s="22"/>
      <c r="P29" s="22"/>
      <c r="Q29" s="22"/>
      <c r="R29" s="22"/>
      <c r="S29" s="22"/>
      <c r="T29" s="22"/>
      <c r="U29" s="23"/>
    </row>
    <row r="30" spans="2:21" x14ac:dyDescent="0.25">
      <c r="B30" s="10"/>
      <c r="C30" s="10"/>
      <c r="D30" s="15"/>
      <c r="F30" s="6" t="s">
        <v>10</v>
      </c>
      <c r="G30" s="6"/>
      <c r="H30" s="17">
        <v>8500000</v>
      </c>
      <c r="J30" s="21"/>
      <c r="K30" s="22"/>
      <c r="L30" s="22"/>
      <c r="M30" s="22"/>
      <c r="N30" s="22"/>
      <c r="O30" s="22"/>
      <c r="P30" s="22"/>
      <c r="Q30" s="22"/>
      <c r="R30" s="22"/>
      <c r="S30" s="22"/>
      <c r="T30" s="22"/>
      <c r="U30" s="23"/>
    </row>
    <row r="31" spans="2:21" x14ac:dyDescent="0.25">
      <c r="B31" s="16" t="s">
        <v>11</v>
      </c>
      <c r="C31" s="16"/>
      <c r="D31" s="11">
        <f>H25/H30</f>
        <v>0.23529411764705882</v>
      </c>
      <c r="J31" s="21"/>
      <c r="K31" s="22"/>
      <c r="L31" s="22"/>
      <c r="M31" s="22"/>
      <c r="N31" s="22"/>
      <c r="O31" s="22"/>
      <c r="P31" s="22"/>
      <c r="Q31" s="22"/>
      <c r="R31" s="22"/>
      <c r="S31" s="22"/>
      <c r="T31" s="22"/>
      <c r="U31" s="23"/>
    </row>
    <row r="32" spans="2:21" x14ac:dyDescent="0.25">
      <c r="J32" s="24"/>
      <c r="K32" s="25"/>
      <c r="L32" s="25"/>
      <c r="M32" s="25"/>
      <c r="N32" s="25"/>
      <c r="O32" s="25"/>
      <c r="P32" s="25"/>
      <c r="Q32" s="25"/>
      <c r="R32" s="25"/>
      <c r="S32" s="25"/>
      <c r="T32" s="25"/>
      <c r="U32" s="26"/>
    </row>
    <row r="34" ht="15" customHeight="1" x14ac:dyDescent="0.25"/>
  </sheetData>
  <mergeCells count="14">
    <mergeCell ref="B25:C25"/>
    <mergeCell ref="F25:G25"/>
    <mergeCell ref="B26:C27"/>
    <mergeCell ref="D26:D27"/>
    <mergeCell ref="F26:G26"/>
    <mergeCell ref="F27:G27"/>
    <mergeCell ref="B24:D24"/>
    <mergeCell ref="F28:G28"/>
    <mergeCell ref="B29:C30"/>
    <mergeCell ref="D29:D30"/>
    <mergeCell ref="F29:G29"/>
    <mergeCell ref="F30:G30"/>
    <mergeCell ref="B31:C31"/>
    <mergeCell ref="J25:U3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F06F7-4F3F-4FA0-81EF-A7B4AE3F1F32}">
  <dimension ref="B8:H45"/>
  <sheetViews>
    <sheetView tabSelected="1" topLeftCell="A4" zoomScale="55" zoomScaleNormal="55" workbookViewId="0">
      <selection activeCell="I31" sqref="I31"/>
    </sheetView>
  </sheetViews>
  <sheetFormatPr baseColWidth="10" defaultRowHeight="15" x14ac:dyDescent="0.25"/>
  <cols>
    <col min="2" max="2" width="34.7109375" bestFit="1" customWidth="1"/>
    <col min="6" max="6" width="15.5703125" bestFit="1" customWidth="1"/>
  </cols>
  <sheetData>
    <row r="8" spans="2:6" x14ac:dyDescent="0.25">
      <c r="B8" t="s">
        <v>45</v>
      </c>
    </row>
    <row r="11" spans="2:6" x14ac:dyDescent="0.25">
      <c r="B11" s="27" t="s">
        <v>12</v>
      </c>
      <c r="C11" s="28">
        <v>2011</v>
      </c>
      <c r="D11" s="29">
        <v>2012</v>
      </c>
      <c r="E11" s="27" t="s">
        <v>29</v>
      </c>
      <c r="F11" s="28" t="s">
        <v>27</v>
      </c>
    </row>
    <row r="12" spans="2:6" x14ac:dyDescent="0.25">
      <c r="B12" s="28" t="s">
        <v>13</v>
      </c>
      <c r="C12" s="30">
        <v>3.25</v>
      </c>
      <c r="D12" s="30">
        <v>3</v>
      </c>
      <c r="E12" s="31">
        <f>+(C12-D12)/C12</f>
        <v>7.6923076923076927E-2</v>
      </c>
      <c r="F12" s="32">
        <f>+E12*100</f>
        <v>7.6923076923076925</v>
      </c>
    </row>
    <row r="13" spans="2:6" x14ac:dyDescent="0.25">
      <c r="B13" s="28" t="s">
        <v>14</v>
      </c>
      <c r="C13" s="30">
        <v>2.5</v>
      </c>
      <c r="D13" s="30">
        <v>2.2000000000000002</v>
      </c>
      <c r="E13" s="31">
        <f t="shared" ref="E13:E25" si="0">+(C13-D13)/C13</f>
        <v>0.11999999999999993</v>
      </c>
      <c r="F13" s="32">
        <f t="shared" ref="F13:F25" si="1">+E13*100</f>
        <v>11.999999999999993</v>
      </c>
    </row>
    <row r="14" spans="2:6" x14ac:dyDescent="0.25">
      <c r="B14" s="28" t="s">
        <v>15</v>
      </c>
      <c r="C14" s="30">
        <v>12.8</v>
      </c>
      <c r="D14" s="30">
        <v>10.3</v>
      </c>
      <c r="E14" s="31">
        <f t="shared" si="0"/>
        <v>0.1953125</v>
      </c>
      <c r="F14" s="32">
        <f t="shared" si="1"/>
        <v>19.53125</v>
      </c>
    </row>
    <row r="15" spans="2:6" x14ac:dyDescent="0.25">
      <c r="B15" s="28" t="s">
        <v>16</v>
      </c>
      <c r="C15" s="30">
        <v>42.6</v>
      </c>
      <c r="D15" s="30">
        <v>31.4</v>
      </c>
      <c r="E15" s="31">
        <f t="shared" si="0"/>
        <v>0.2629107981220658</v>
      </c>
      <c r="F15" s="32">
        <f t="shared" si="1"/>
        <v>26.291079812206579</v>
      </c>
    </row>
    <row r="16" spans="2:6" x14ac:dyDescent="0.25">
      <c r="B16" s="28" t="s">
        <v>17</v>
      </c>
      <c r="C16" s="30">
        <v>1.4</v>
      </c>
      <c r="D16" s="30">
        <v>2</v>
      </c>
      <c r="E16" s="31">
        <f t="shared" si="0"/>
        <v>-0.42857142857142866</v>
      </c>
      <c r="F16" s="32">
        <f t="shared" si="1"/>
        <v>-42.857142857142868</v>
      </c>
    </row>
    <row r="17" spans="2:8" x14ac:dyDescent="0.25">
      <c r="B17" s="28" t="s">
        <v>18</v>
      </c>
      <c r="C17" s="30">
        <v>0.45</v>
      </c>
      <c r="D17" s="30">
        <v>0.62</v>
      </c>
      <c r="E17" s="31">
        <f t="shared" si="0"/>
        <v>-0.37777777777777771</v>
      </c>
      <c r="F17" s="32">
        <f t="shared" si="1"/>
        <v>-37.777777777777771</v>
      </c>
    </row>
    <row r="18" spans="2:8" x14ac:dyDescent="0.25">
      <c r="B18" s="28" t="s">
        <v>19</v>
      </c>
      <c r="C18" s="30">
        <v>4</v>
      </c>
      <c r="D18" s="30">
        <v>3.85</v>
      </c>
      <c r="E18" s="31">
        <f t="shared" si="0"/>
        <v>3.7499999999999978E-2</v>
      </c>
      <c r="F18" s="32">
        <f t="shared" si="1"/>
        <v>3.7499999999999978</v>
      </c>
    </row>
    <row r="19" spans="2:8" x14ac:dyDescent="0.25">
      <c r="B19" s="28" t="s">
        <v>20</v>
      </c>
      <c r="C19" s="33">
        <v>0.68</v>
      </c>
      <c r="D19" s="33">
        <v>0.65</v>
      </c>
      <c r="E19" s="31">
        <f t="shared" si="0"/>
        <v>4.4117647058823567E-2</v>
      </c>
      <c r="F19" s="32">
        <f t="shared" si="1"/>
        <v>4.4117647058823568</v>
      </c>
    </row>
    <row r="20" spans="2:8" x14ac:dyDescent="0.25">
      <c r="B20" s="28" t="s">
        <v>21</v>
      </c>
      <c r="C20" s="33">
        <v>0.14000000000000001</v>
      </c>
      <c r="D20" s="33">
        <v>0.16</v>
      </c>
      <c r="E20" s="31">
        <f t="shared" si="0"/>
        <v>-0.14285714285714277</v>
      </c>
      <c r="F20" s="32">
        <f t="shared" si="1"/>
        <v>-14.285714285714276</v>
      </c>
    </row>
    <row r="21" spans="2:8" x14ac:dyDescent="0.25">
      <c r="B21" s="28" t="s">
        <v>22</v>
      </c>
      <c r="C21" s="34">
        <v>8.3000000000000004E-2</v>
      </c>
      <c r="D21" s="34">
        <v>8.1000000000000003E-2</v>
      </c>
      <c r="E21" s="31">
        <f t="shared" si="0"/>
        <v>2.4096385542168693E-2</v>
      </c>
      <c r="F21" s="32">
        <f t="shared" si="1"/>
        <v>2.4096385542168695</v>
      </c>
    </row>
    <row r="22" spans="2:8" x14ac:dyDescent="0.25">
      <c r="B22" s="28" t="s">
        <v>23</v>
      </c>
      <c r="C22" s="34">
        <v>0.11600000000000001</v>
      </c>
      <c r="D22" s="34">
        <v>0.16200000000000001</v>
      </c>
      <c r="E22" s="31">
        <f t="shared" si="0"/>
        <v>-0.39655172413793099</v>
      </c>
      <c r="F22" s="32">
        <f t="shared" si="1"/>
        <v>-39.655172413793096</v>
      </c>
    </row>
    <row r="23" spans="2:8" x14ac:dyDescent="0.25">
      <c r="B23" s="28" t="s">
        <v>24</v>
      </c>
      <c r="C23" s="34">
        <v>0.21099999999999999</v>
      </c>
      <c r="D23" s="34">
        <v>0.42599999999999999</v>
      </c>
      <c r="E23" s="31">
        <f t="shared" si="0"/>
        <v>-1.018957345971564</v>
      </c>
      <c r="F23" s="32">
        <f t="shared" si="1"/>
        <v>-101.89573459715639</v>
      </c>
    </row>
    <row r="24" spans="2:8" x14ac:dyDescent="0.25">
      <c r="B24" s="28" t="s">
        <v>25</v>
      </c>
      <c r="C24" s="30">
        <v>10.7</v>
      </c>
      <c r="D24" s="35">
        <v>9.8000000000000007</v>
      </c>
      <c r="E24" s="31">
        <f t="shared" si="0"/>
        <v>8.4112149532710151E-2</v>
      </c>
      <c r="F24" s="32">
        <f t="shared" si="1"/>
        <v>8.4112149532710152</v>
      </c>
    </row>
    <row r="25" spans="2:8" x14ac:dyDescent="0.25">
      <c r="B25" s="28" t="s">
        <v>26</v>
      </c>
      <c r="C25" s="30">
        <v>1.4</v>
      </c>
      <c r="D25" s="35">
        <v>1.25</v>
      </c>
      <c r="E25" s="31">
        <f t="shared" si="0"/>
        <v>0.10714285714285708</v>
      </c>
      <c r="F25" s="32">
        <f t="shared" si="1"/>
        <v>10.714285714285708</v>
      </c>
    </row>
    <row r="27" spans="2:8" x14ac:dyDescent="0.25">
      <c r="B27" s="3" t="s">
        <v>28</v>
      </c>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1" spans="2:8" x14ac:dyDescent="0.25">
      <c r="B31" s="36" t="s">
        <v>12</v>
      </c>
      <c r="C31" s="36">
        <v>2011</v>
      </c>
      <c r="D31" s="36">
        <v>2012</v>
      </c>
      <c r="E31" s="36" t="s">
        <v>29</v>
      </c>
      <c r="F31" s="36" t="s">
        <v>27</v>
      </c>
      <c r="G31" s="36" t="s">
        <v>44</v>
      </c>
    </row>
    <row r="32" spans="2:8" x14ac:dyDescent="0.25">
      <c r="B32" s="36" t="s">
        <v>13</v>
      </c>
      <c r="C32" s="37">
        <v>3.25</v>
      </c>
      <c r="D32" s="37">
        <v>3</v>
      </c>
      <c r="E32" s="38">
        <f>+(C32-D32)/C32</f>
        <v>7.6923076923076927E-2</v>
      </c>
      <c r="F32" s="42">
        <f>E32*100</f>
        <v>7.6923076923076925</v>
      </c>
      <c r="G32" s="38"/>
    </row>
    <row r="33" spans="2:7" x14ac:dyDescent="0.25">
      <c r="B33" s="36" t="s">
        <v>14</v>
      </c>
      <c r="C33" s="37">
        <v>2.5</v>
      </c>
      <c r="D33" s="37">
        <v>2.2000000000000002</v>
      </c>
      <c r="E33" s="38">
        <f t="shared" ref="E33:E45" si="2">+(C33-D33)/C33</f>
        <v>0.11999999999999993</v>
      </c>
      <c r="F33" s="42">
        <f t="shared" ref="F33:F45" si="3">E33*100</f>
        <v>11.999999999999993</v>
      </c>
      <c r="G33" s="38"/>
    </row>
    <row r="34" spans="2:7" x14ac:dyDescent="0.25">
      <c r="B34" s="36" t="s">
        <v>15</v>
      </c>
      <c r="C34" s="37">
        <v>12.8</v>
      </c>
      <c r="D34" s="37">
        <v>10.3</v>
      </c>
      <c r="E34" s="38">
        <f t="shared" si="2"/>
        <v>0.1953125</v>
      </c>
      <c r="F34" s="42">
        <f t="shared" si="3"/>
        <v>19.53125</v>
      </c>
      <c r="G34" s="38"/>
    </row>
    <row r="35" spans="2:7" x14ac:dyDescent="0.25">
      <c r="B35" s="36" t="s">
        <v>16</v>
      </c>
      <c r="C35" s="37">
        <v>42.6</v>
      </c>
      <c r="D35" s="37">
        <v>31.4</v>
      </c>
      <c r="E35" s="38">
        <f t="shared" si="2"/>
        <v>0.2629107981220658</v>
      </c>
      <c r="F35" s="42">
        <f t="shared" si="3"/>
        <v>26.291079812206579</v>
      </c>
      <c r="G35" s="38" t="s">
        <v>41</v>
      </c>
    </row>
    <row r="36" spans="2:7" x14ac:dyDescent="0.25">
      <c r="B36" s="36" t="s">
        <v>17</v>
      </c>
      <c r="C36" s="37">
        <v>1.4</v>
      </c>
      <c r="D36" s="37">
        <v>2</v>
      </c>
      <c r="E36" s="38">
        <f t="shared" si="2"/>
        <v>-0.42857142857142866</v>
      </c>
      <c r="F36" s="42">
        <f t="shared" si="3"/>
        <v>-42.857142857142868</v>
      </c>
      <c r="G36" s="38" t="s">
        <v>41</v>
      </c>
    </row>
    <row r="37" spans="2:7" x14ac:dyDescent="0.25">
      <c r="B37" s="36" t="s">
        <v>18</v>
      </c>
      <c r="C37" s="37">
        <v>0.45</v>
      </c>
      <c r="D37" s="37">
        <v>0.62</v>
      </c>
      <c r="E37" s="38">
        <f t="shared" si="2"/>
        <v>-0.37777777777777771</v>
      </c>
      <c r="F37" s="42">
        <f t="shared" si="3"/>
        <v>-37.777777777777771</v>
      </c>
      <c r="G37" s="38" t="s">
        <v>42</v>
      </c>
    </row>
    <row r="38" spans="2:7" x14ac:dyDescent="0.25">
      <c r="B38" s="36" t="s">
        <v>19</v>
      </c>
      <c r="C38" s="37">
        <v>4</v>
      </c>
      <c r="D38" s="37">
        <v>3.85</v>
      </c>
      <c r="E38" s="38">
        <f t="shared" si="2"/>
        <v>3.7499999999999978E-2</v>
      </c>
      <c r="F38" s="42">
        <f t="shared" si="3"/>
        <v>3.7499999999999978</v>
      </c>
      <c r="G38" s="38"/>
    </row>
    <row r="39" spans="2:7" x14ac:dyDescent="0.25">
      <c r="B39" s="36" t="s">
        <v>20</v>
      </c>
      <c r="C39" s="39">
        <v>0.68</v>
      </c>
      <c r="D39" s="39">
        <v>0.65</v>
      </c>
      <c r="E39" s="38">
        <f t="shared" si="2"/>
        <v>4.4117647058823567E-2</v>
      </c>
      <c r="F39" s="42">
        <f t="shared" si="3"/>
        <v>4.4117647058823568</v>
      </c>
      <c r="G39" s="38"/>
    </row>
    <row r="40" spans="2:7" x14ac:dyDescent="0.25">
      <c r="B40" s="36" t="s">
        <v>21</v>
      </c>
      <c r="C40" s="39">
        <v>0.14000000000000001</v>
      </c>
      <c r="D40" s="39">
        <v>0.16</v>
      </c>
      <c r="E40" s="38">
        <f t="shared" si="2"/>
        <v>-0.14285714285714277</v>
      </c>
      <c r="F40" s="42">
        <f t="shared" si="3"/>
        <v>-14.285714285714276</v>
      </c>
      <c r="G40" s="38"/>
    </row>
    <row r="41" spans="2:7" x14ac:dyDescent="0.25">
      <c r="B41" s="36" t="s">
        <v>22</v>
      </c>
      <c r="C41" s="40">
        <v>8.3000000000000004E-2</v>
      </c>
      <c r="D41" s="40">
        <v>8.1000000000000003E-2</v>
      </c>
      <c r="E41" s="38">
        <f t="shared" si="2"/>
        <v>2.4096385542168693E-2</v>
      </c>
      <c r="F41" s="42">
        <f t="shared" si="3"/>
        <v>2.4096385542168695</v>
      </c>
      <c r="G41" s="38"/>
    </row>
    <row r="42" spans="2:7" x14ac:dyDescent="0.25">
      <c r="B42" s="36" t="s">
        <v>23</v>
      </c>
      <c r="C42" s="40">
        <v>0.11600000000000001</v>
      </c>
      <c r="D42" s="40">
        <v>0.16200000000000001</v>
      </c>
      <c r="E42" s="38">
        <f t="shared" si="2"/>
        <v>-0.39655172413793099</v>
      </c>
      <c r="F42" s="42">
        <f t="shared" si="3"/>
        <v>-39.655172413793096</v>
      </c>
      <c r="G42" s="38" t="s">
        <v>43</v>
      </c>
    </row>
    <row r="43" spans="2:7" x14ac:dyDescent="0.25">
      <c r="B43" s="36" t="s">
        <v>24</v>
      </c>
      <c r="C43" s="40">
        <v>0.21099999999999999</v>
      </c>
      <c r="D43" s="40">
        <v>0.42599999999999999</v>
      </c>
      <c r="E43" s="38">
        <f t="shared" si="2"/>
        <v>-1.018957345971564</v>
      </c>
      <c r="F43" s="42">
        <f t="shared" si="3"/>
        <v>-101.89573459715639</v>
      </c>
      <c r="G43" s="38" t="s">
        <v>42</v>
      </c>
    </row>
    <row r="44" spans="2:7" x14ac:dyDescent="0.25">
      <c r="B44" s="36" t="s">
        <v>25</v>
      </c>
      <c r="C44" s="37">
        <v>10.7</v>
      </c>
      <c r="D44" s="41">
        <v>9.8000000000000007</v>
      </c>
      <c r="E44" s="38">
        <f t="shared" si="2"/>
        <v>8.4112149532710151E-2</v>
      </c>
      <c r="F44" s="42">
        <f t="shared" si="3"/>
        <v>8.4112149532710152</v>
      </c>
      <c r="G44" s="38"/>
    </row>
    <row r="45" spans="2:7" x14ac:dyDescent="0.25">
      <c r="B45" s="36" t="s">
        <v>26</v>
      </c>
      <c r="C45" s="37">
        <v>1.4</v>
      </c>
      <c r="D45" s="41">
        <v>1.25</v>
      </c>
      <c r="E45" s="38">
        <f t="shared" si="2"/>
        <v>0.10714285714285708</v>
      </c>
      <c r="F45" s="42">
        <f t="shared" si="3"/>
        <v>10.714285714285708</v>
      </c>
      <c r="G45" s="38"/>
    </row>
  </sheetData>
  <mergeCells count="1">
    <mergeCell ref="B27:H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P3.24</vt:lpstr>
      <vt:lpstr>P3.26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Hernández</dc:creator>
  <cp:lastModifiedBy>Mi Pc</cp:lastModifiedBy>
  <dcterms:created xsi:type="dcterms:W3CDTF">2020-06-05T21:57:38Z</dcterms:created>
  <dcterms:modified xsi:type="dcterms:W3CDTF">2020-06-05T23:05:30Z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94c8df64-3e58-44c2-923a-4fb4319a72c3</vt:lpwstr>
  </property>
</Properties>
</file>