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86e3672f1b9ab/Escritorio/IBM Data Analyst Professional Certificate/Ch2 Excel Basics for Data Analysis/Week 5 Final Assignment/Part 2/"/>
    </mc:Choice>
  </mc:AlternateContent>
  <xr:revisionPtr revIDLastSave="38" documentId="13_ncr:40009_{9011A403-47E5-440B-B7E1-02326158FD21}" xr6:coauthVersionLast="47" xr6:coauthVersionMax="47" xr10:uidLastSave="{E2A6B52E-B74D-447E-B958-DE89DDBAA44D}"/>
  <bookViews>
    <workbookView xWindow="555" yWindow="30" windowWidth="12990" windowHeight="15450" xr2:uid="{00000000-000D-0000-FFFF-FFFF00000000}"/>
  </bookViews>
  <sheets>
    <sheet name="Montgomery_Fleet_Equipment_Inve" sheetId="1" r:id="rId1"/>
    <sheet name="Pivot Table Montgomerry...Inve " sheetId="2" r:id="rId2"/>
    <sheet name="Pivot Table Montgomerry...I (2)" sheetId="3" r:id="rId3"/>
    <sheet name="Pivot Table Montgomerry...I (3)" sheetId="4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<sst xmlns="http://schemas.openxmlformats.org/spreadsheetml/2006/main" count="165" uniqueCount="37">
  <si>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</si>
  <si>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</si>
  <si>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</si>
  <si>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</si>
  <si>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</si>
  <si>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</si>
  <si>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</si>
  <si>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</si>
  <si>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</si>
  <si>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</si>
  <si>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</si>
  <si>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</si>
  <si>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</si>
  <si>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</si>
  <si>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</si>
  <si>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</si>
  <si>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</si>
  <si>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</si>
  <si>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</si>
  <si>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</si>
  <si>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</si>
  <si>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</si>
  <si>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</si>
  <si>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</si>
  <si>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</si>
  <si>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</si>
  <si>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</si>
  <si>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</si>
  <si>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</si>
  <si>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</si>
  <si>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</si>
  <si>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</si>
  <si>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</si>
  <si>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</si>
  <si>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Suma de Equipment Count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</si>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</sst>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13.49504710648" createdVersion="7" refreshedVersion="7" minRefreshableVersion="3" recordCount="49" xr:uid="{D304DE15-4CFF-47C5-8795-061B78FE590F}">
  <cacheSource type="worksheet">
    <worksheetSource name="Tabla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 pivotCacheId="20580567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CAB82-9F8A-41A4-BB18-496392B0AE05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0BAEC-3AC4-49A4-B6D3-C2A0C3B07A8B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7B385-BCAD-49AE-A94D-14EB61AA368C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FCD8F-DAE0-473F-AA5A-863931F1D932}" name="Tabla1" displayName="Tabla1" ref="A1:C50" totalsRowShown="0">
  <autoFilter ref="A1:C50" xr:uid="{CA1FCD8F-DAE0-473F-AA5A-863931F1D932}"/>
  <tableColumns count="3">
    <tableColumn id="1" xr3:uid="{6C22E8BC-2908-4085-815C-141B9A31FD70}" name="Department"/>
    <tableColumn id="2" xr3:uid="{C917B348-310F-4606-969C-6C17801F5667}" name="Equipment Class"/>
    <tableColumn id="3" xr3:uid="{7CC5768D-C2C6-4D0A-859C-207D8ECF6C8A}" name="Equipment C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topLeftCell="A46" workbookViewId="0">
      <selection activeCell="G22" sqref="G22"/>
    </sheetView>
  </sheetViews>
  <sheetFormatPr baseColWidth="10" defaultColWidth="9.140625"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3" spans="1:3" ht="15.75" x14ac:dyDescent="0.25">
      <c r="A53" s="1" t="s">
        <v>29</v>
      </c>
      <c r="B53">
        <f>SUM(Tabla1[Equipment Count])</f>
        <v>1582</v>
      </c>
    </row>
    <row r="54" spans="1:3" ht="15.75" x14ac:dyDescent="0.25">
      <c r="A54" s="1" t="s">
        <v>30</v>
      </c>
      <c r="B54">
        <f>AVERAGE(Tabla1[Equipment Count])</f>
        <v>32.285714285714285</v>
      </c>
    </row>
    <row r="55" spans="1:3" ht="15.75" x14ac:dyDescent="0.25">
      <c r="A55" s="1" t="s">
        <v>31</v>
      </c>
      <c r="B55">
        <f>MIN(Tabla1[Equipment Count])</f>
        <v>1</v>
      </c>
    </row>
    <row r="56" spans="1:3" ht="15.75" x14ac:dyDescent="0.25">
      <c r="A56" s="1" t="s">
        <v>32</v>
      </c>
      <c r="B56">
        <f>MAX(Tabla1[Equipment Count])</f>
        <v>379</v>
      </c>
    </row>
    <row r="57" spans="1:3" ht="15.75" x14ac:dyDescent="0.25">
      <c r="A57" s="1" t="s">
        <v>33</v>
      </c>
      <c r="B57">
        <f>COUNT(Tabla1[Equipment Count])</f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4417-E496-41AB-B89B-D62DB57D5483}">
  <dimension ref="A3:B16"/>
  <sheetViews>
    <sheetView workbookViewId="0">
      <selection activeCell="B9" sqref="B9"/>
    </sheetView>
  </sheetViews>
  <sheetFormatPr baseColWidth="10" defaultRowHeight="15" x14ac:dyDescent="0.25"/>
  <cols>
    <col min="1" max="1" width="29.28515625" bestFit="1" customWidth="1"/>
    <col min="2" max="2" width="24.7109375" bestFit="1" customWidth="1"/>
  </cols>
  <sheetData>
    <row r="3" spans="1:2" x14ac:dyDescent="0.25">
      <c r="A3" s="3" t="s">
        <v>35</v>
      </c>
      <c r="B3" t="s">
        <v>34</v>
      </c>
    </row>
    <row r="4" spans="1:2" x14ac:dyDescent="0.25">
      <c r="A4" s="4" t="s">
        <v>26</v>
      </c>
      <c r="B4" s="2">
        <v>1221</v>
      </c>
    </row>
    <row r="5" spans="1:2" x14ac:dyDescent="0.25">
      <c r="A5" s="4" t="s">
        <v>15</v>
      </c>
      <c r="B5" s="2">
        <v>109</v>
      </c>
    </row>
    <row r="6" spans="1:2" x14ac:dyDescent="0.25">
      <c r="A6" s="4" t="s">
        <v>19</v>
      </c>
      <c r="B6" s="2">
        <v>85</v>
      </c>
    </row>
    <row r="7" spans="1:2" x14ac:dyDescent="0.25">
      <c r="A7" s="4" t="s">
        <v>12</v>
      </c>
      <c r="B7" s="2">
        <v>56</v>
      </c>
    </row>
    <row r="8" spans="1:2" x14ac:dyDescent="0.25">
      <c r="A8" s="4" t="s">
        <v>5</v>
      </c>
      <c r="B8" s="2">
        <v>45</v>
      </c>
    </row>
    <row r="9" spans="1:2" x14ac:dyDescent="0.25">
      <c r="A9" s="4" t="s">
        <v>18</v>
      </c>
      <c r="B9" s="2">
        <v>35</v>
      </c>
    </row>
    <row r="10" spans="1:2" x14ac:dyDescent="0.25">
      <c r="A10" s="4" t="s">
        <v>25</v>
      </c>
      <c r="B10" s="2">
        <v>16</v>
      </c>
    </row>
    <row r="11" spans="1:2" x14ac:dyDescent="0.25">
      <c r="A11" s="4" t="s">
        <v>9</v>
      </c>
      <c r="B11" s="2">
        <v>6</v>
      </c>
    </row>
    <row r="12" spans="1:2" x14ac:dyDescent="0.25">
      <c r="A12" s="4" t="s">
        <v>24</v>
      </c>
      <c r="B12" s="2">
        <v>5</v>
      </c>
    </row>
    <row r="13" spans="1:2" x14ac:dyDescent="0.25">
      <c r="A13" s="4" t="s">
        <v>8</v>
      </c>
      <c r="B13" s="2">
        <v>2</v>
      </c>
    </row>
    <row r="14" spans="1:2" x14ac:dyDescent="0.25">
      <c r="A14" s="4" t="s">
        <v>14</v>
      </c>
      <c r="B14" s="2">
        <v>1</v>
      </c>
    </row>
    <row r="15" spans="1:2" x14ac:dyDescent="0.25">
      <c r="A15" s="4" t="s">
        <v>17</v>
      </c>
      <c r="B15" s="2">
        <v>1</v>
      </c>
    </row>
    <row r="16" spans="1:2" x14ac:dyDescent="0.25">
      <c r="A16" s="4" t="s">
        <v>36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C034-0C1B-4868-92D5-53246B6A062A}">
  <dimension ref="A3:B25"/>
  <sheetViews>
    <sheetView workbookViewId="0">
      <selection activeCell="A24" sqref="A24"/>
    </sheetView>
  </sheetViews>
  <sheetFormatPr baseColWidth="10" defaultRowHeight="15" x14ac:dyDescent="0.25"/>
  <cols>
    <col min="1" max="1" width="31.140625" bestFit="1" customWidth="1"/>
    <col min="2" max="2" width="24.7109375" bestFit="1" customWidth="1"/>
  </cols>
  <sheetData>
    <row r="3" spans="1:2" x14ac:dyDescent="0.25">
      <c r="A3" s="3" t="s">
        <v>35</v>
      </c>
      <c r="B3" t="s">
        <v>34</v>
      </c>
    </row>
    <row r="4" spans="1:2" x14ac:dyDescent="0.25">
      <c r="A4" s="4" t="s">
        <v>26</v>
      </c>
      <c r="B4" s="2">
        <v>1221</v>
      </c>
    </row>
    <row r="5" spans="1:2" x14ac:dyDescent="0.25">
      <c r="A5" s="5" t="s">
        <v>16</v>
      </c>
      <c r="B5" s="2">
        <v>5</v>
      </c>
    </row>
    <row r="6" spans="1:2" x14ac:dyDescent="0.25">
      <c r="A6" s="5" t="s">
        <v>13</v>
      </c>
      <c r="B6" s="2">
        <v>248</v>
      </c>
    </row>
    <row r="7" spans="1:2" x14ac:dyDescent="0.25">
      <c r="A7" s="5" t="s">
        <v>11</v>
      </c>
      <c r="B7" s="2">
        <v>98</v>
      </c>
    </row>
    <row r="8" spans="1:2" x14ac:dyDescent="0.25">
      <c r="A8" s="5" t="s">
        <v>28</v>
      </c>
      <c r="B8" s="2">
        <v>276</v>
      </c>
    </row>
    <row r="9" spans="1:2" x14ac:dyDescent="0.25">
      <c r="A9" s="5" t="s">
        <v>6</v>
      </c>
      <c r="B9" s="2">
        <v>93</v>
      </c>
    </row>
    <row r="10" spans="1:2" x14ac:dyDescent="0.25">
      <c r="A10" s="5" t="s">
        <v>4</v>
      </c>
      <c r="B10" s="2">
        <v>37</v>
      </c>
    </row>
    <row r="11" spans="1:2" x14ac:dyDescent="0.25">
      <c r="A11" s="5" t="s">
        <v>7</v>
      </c>
      <c r="B11" s="2">
        <v>53</v>
      </c>
    </row>
    <row r="12" spans="1:2" x14ac:dyDescent="0.25">
      <c r="A12" s="5" t="s">
        <v>27</v>
      </c>
      <c r="B12" s="2">
        <v>379</v>
      </c>
    </row>
    <row r="13" spans="1:2" x14ac:dyDescent="0.25">
      <c r="A13" s="5" t="s">
        <v>10</v>
      </c>
      <c r="B13" s="2">
        <v>32</v>
      </c>
    </row>
    <row r="14" spans="1:2" x14ac:dyDescent="0.25">
      <c r="A14" s="4" t="s">
        <v>15</v>
      </c>
      <c r="B14" s="2">
        <v>109</v>
      </c>
    </row>
    <row r="15" spans="1:2" x14ac:dyDescent="0.25">
      <c r="A15" s="4" t="s">
        <v>19</v>
      </c>
      <c r="B15" s="2">
        <v>85</v>
      </c>
    </row>
    <row r="16" spans="1:2" x14ac:dyDescent="0.25">
      <c r="A16" s="4" t="s">
        <v>12</v>
      </c>
      <c r="B16" s="2">
        <v>56</v>
      </c>
    </row>
    <row r="17" spans="1:2" x14ac:dyDescent="0.25">
      <c r="A17" s="4" t="s">
        <v>5</v>
      </c>
      <c r="B17" s="2">
        <v>45</v>
      </c>
    </row>
    <row r="18" spans="1:2" x14ac:dyDescent="0.25">
      <c r="A18" s="4" t="s">
        <v>18</v>
      </c>
      <c r="B18" s="2">
        <v>35</v>
      </c>
    </row>
    <row r="19" spans="1:2" x14ac:dyDescent="0.25">
      <c r="A19" s="4" t="s">
        <v>25</v>
      </c>
      <c r="B19" s="2">
        <v>16</v>
      </c>
    </row>
    <row r="20" spans="1:2" x14ac:dyDescent="0.25">
      <c r="A20" s="4" t="s">
        <v>9</v>
      </c>
      <c r="B20" s="2">
        <v>6</v>
      </c>
    </row>
    <row r="21" spans="1:2" x14ac:dyDescent="0.25">
      <c r="A21" s="4" t="s">
        <v>24</v>
      </c>
      <c r="B21" s="2">
        <v>5</v>
      </c>
    </row>
    <row r="22" spans="1:2" x14ac:dyDescent="0.25">
      <c r="A22" s="4" t="s">
        <v>8</v>
      </c>
      <c r="B22" s="2">
        <v>2</v>
      </c>
    </row>
    <row r="23" spans="1:2" x14ac:dyDescent="0.25">
      <c r="A23" s="4" t="s">
        <v>14</v>
      </c>
      <c r="B23" s="2">
        <v>1</v>
      </c>
    </row>
    <row r="24" spans="1:2" x14ac:dyDescent="0.25">
      <c r="A24" s="4" t="s">
        <v>17</v>
      </c>
      <c r="B24" s="2">
        <v>1</v>
      </c>
    </row>
    <row r="25" spans="1:2" x14ac:dyDescent="0.25">
      <c r="A25" s="4" t="s">
        <v>36</v>
      </c>
      <c r="B2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147C-2674-4141-AF8E-75A676CA1C14}">
  <dimension ref="A3:B21"/>
  <sheetViews>
    <sheetView workbookViewId="0">
      <selection activeCell="A3" sqref="A3"/>
    </sheetView>
  </sheetViews>
  <sheetFormatPr baseColWidth="10" defaultRowHeight="15" x14ac:dyDescent="0.25"/>
  <cols>
    <col min="1" max="1" width="28.28515625" bestFit="1" customWidth="1"/>
    <col min="2" max="2" width="24.7109375" bestFit="1" customWidth="1"/>
  </cols>
  <sheetData>
    <row r="3" spans="1:2" x14ac:dyDescent="0.25">
      <c r="A3" s="3" t="s">
        <v>35</v>
      </c>
      <c r="B3" t="s">
        <v>34</v>
      </c>
    </row>
    <row r="4" spans="1:2" x14ac:dyDescent="0.25">
      <c r="A4" s="4" t="s">
        <v>16</v>
      </c>
      <c r="B4" s="2">
        <v>15</v>
      </c>
    </row>
    <row r="5" spans="1:2" x14ac:dyDescent="0.25">
      <c r="A5" s="5" t="s">
        <v>15</v>
      </c>
      <c r="B5" s="2">
        <v>9</v>
      </c>
    </row>
    <row r="6" spans="1:2" x14ac:dyDescent="0.25">
      <c r="A6" s="5" t="s">
        <v>26</v>
      </c>
      <c r="B6" s="2">
        <v>5</v>
      </c>
    </row>
    <row r="7" spans="1:2" x14ac:dyDescent="0.25">
      <c r="A7" s="5" t="s">
        <v>25</v>
      </c>
      <c r="B7" s="2">
        <v>1</v>
      </c>
    </row>
    <row r="8" spans="1:2" x14ac:dyDescent="0.25">
      <c r="A8" s="4" t="s">
        <v>13</v>
      </c>
      <c r="B8" s="2">
        <v>290</v>
      </c>
    </row>
    <row r="9" spans="1:2" x14ac:dyDescent="0.25">
      <c r="A9" s="4" t="s">
        <v>11</v>
      </c>
      <c r="B9" s="2">
        <v>100</v>
      </c>
    </row>
    <row r="10" spans="1:2" x14ac:dyDescent="0.25">
      <c r="A10" s="4" t="s">
        <v>28</v>
      </c>
      <c r="B10" s="2">
        <v>283</v>
      </c>
    </row>
    <row r="11" spans="1:2" x14ac:dyDescent="0.25">
      <c r="A11" s="4" t="s">
        <v>6</v>
      </c>
      <c r="B11" s="2">
        <v>150</v>
      </c>
    </row>
    <row r="12" spans="1:2" x14ac:dyDescent="0.25">
      <c r="A12" s="4" t="s">
        <v>21</v>
      </c>
      <c r="B12" s="2">
        <v>4</v>
      </c>
    </row>
    <row r="13" spans="1:2" x14ac:dyDescent="0.25">
      <c r="A13" s="4" t="s">
        <v>23</v>
      </c>
      <c r="B13" s="2">
        <v>1</v>
      </c>
    </row>
    <row r="14" spans="1:2" x14ac:dyDescent="0.25">
      <c r="A14" s="4" t="s">
        <v>22</v>
      </c>
      <c r="B14" s="2">
        <v>47</v>
      </c>
    </row>
    <row r="15" spans="1:2" x14ac:dyDescent="0.25">
      <c r="A15" s="4" t="s">
        <v>3</v>
      </c>
      <c r="B15" s="2">
        <v>20</v>
      </c>
    </row>
    <row r="16" spans="1:2" x14ac:dyDescent="0.25">
      <c r="A16" s="4" t="s">
        <v>20</v>
      </c>
      <c r="B16" s="2">
        <v>8</v>
      </c>
    </row>
    <row r="17" spans="1:2" x14ac:dyDescent="0.25">
      <c r="A17" s="4" t="s">
        <v>4</v>
      </c>
      <c r="B17" s="2">
        <v>130</v>
      </c>
    </row>
    <row r="18" spans="1:2" x14ac:dyDescent="0.25">
      <c r="A18" s="4" t="s">
        <v>7</v>
      </c>
      <c r="B18" s="2">
        <v>90</v>
      </c>
    </row>
    <row r="19" spans="1:2" x14ac:dyDescent="0.25">
      <c r="A19" s="4" t="s">
        <v>27</v>
      </c>
      <c r="B19" s="2">
        <v>379</v>
      </c>
    </row>
    <row r="20" spans="1:2" x14ac:dyDescent="0.25">
      <c r="A20" s="4" t="s">
        <v>10</v>
      </c>
      <c r="B20" s="2">
        <v>65</v>
      </c>
    </row>
    <row r="21" spans="1:2" x14ac:dyDescent="0.25">
      <c r="A21" s="4" t="s">
        <v>36</v>
      </c>
      <c r="B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Montgomery_Fleet_Equipment_Inve</vt:lpstr>
      <vt:lpstr>Pivot Table Montgomerry...Inve </vt:lpstr>
      <vt:lpstr>Pivot Table Montgomerry...I (2)</vt:lpstr>
      <vt:lpstr>Pivot Table Montgomerry...I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Francisco Araujo Bayas</cp:lastModifiedBy>
  <dcterms:created xsi:type="dcterms:W3CDTF">2020-09-01T17:18:12Z</dcterms:created>
  <dcterms:modified xsi:type="dcterms:W3CDTF">2024-01-22T17:38:10Z</dcterms:modified>
</cp:coreProperties>
</file>