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20" i="1" l="1"/>
  <c r="H19" i="1"/>
  <c r="H18" i="1"/>
  <c r="H17" i="1"/>
  <c r="H15" i="1"/>
  <c r="H14" i="1"/>
  <c r="H13" i="1"/>
  <c r="H1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<sst xmlns="http://schemas.openxmlformats.org/spreadsheetml/2006/main" count="72" uniqueCount="72">
  <si>
    <t>Subredes</t>
  </si>
  <si>
    <t>EMP77</t>
  </si>
  <si>
    <t>Nombre empresa</t>
  </si>
  <si>
    <t>27,7 X 17,7</t>
  </si>
  <si>
    <t>Medidas</t>
  </si>
  <si>
    <t>Rango hosts</t>
  </si>
  <si>
    <t>Broadcast</t>
  </si>
  <si>
    <t>10.77.0.0/19
10.77.32.0/19
10.77.64.0/19
10.77.96.0/19
10.77.128.0/19</t>
  </si>
  <si>
    <t>10.77.0.1 -- 10.77.31.254
10.77.32.1 -- 10.77.63.254
10.77.64.1 -- 10.77.95.254
10.77.96.1 -- 10.77.127.254
10.77.128.1 -- 10.77.159.254</t>
  </si>
  <si>
    <t>10.77.31.255
10.77.63.255
10.77.95.255
10.77.127.255
10.77.159.255</t>
  </si>
  <si>
    <t>Número equipos</t>
  </si>
  <si>
    <t>Especificaciones</t>
  </si>
  <si>
    <t>URL</t>
  </si>
  <si>
    <t>Equipo/dispositivo</t>
  </si>
  <si>
    <t>Cantidad</t>
  </si>
  <si>
    <t>Procesador Intel Pentium J2900  Quad-Core/ 2.41 GHz ( 2.67 GHz Turbo) Caché 2 MB
Sistema Operativo: Windows® 10 Original (64Bits)
Tarjeta gráfica: Intel HD Graphics
Memoria: 4GB  DDR3 1600MHz
Disco Duro 3.5", 500GB 7200rpm SATA
Unidad Óptica: DVD-ROM 16X
Conectividad:
2 x USB 3.0
4 x USB 2.0 (2 frontales, 2 traseras )
1 x VGA
1 x HDMI
1 x 7.1 Canales de Audio (3 puertos)
1 x Lector de tarjetas 6 en 1
1 x Toma de micrófono
1 x Salida de auriculares
1 x RJ45 LAN 10/100/1000 Mbps
Peso: 7.4 kg
Dimensiones 18 x 35 x 39 cm 
Incluye teclado y ratón</t>
  </si>
  <si>
    <t>http://www.pccomponentes.com/asus_a31an_sp001t_intel_j2900_4gb_500gb.html</t>
  </si>
  <si>
    <t xml:space="preserve">Asus A31AN-SP001T 
Intel J2900/4GB/500GB </t>
  </si>
  <si>
    <t>Precio por unidad €</t>
  </si>
  <si>
    <t>Total €</t>
  </si>
  <si>
    <t xml:space="preserve">Asus VS197DE 19" LED
Intel J2900/4GB/500GB </t>
  </si>
  <si>
    <t>https://www.pccomponentes.com/asus-vs197de-19---led</t>
  </si>
  <si>
    <t>Panel Size: Wide Screen 18.5"(47.0cm) 16:9
True Resolution : 1366x768
Pixel Pitch : 0.3mm
Brightness(Max) : 200 cd/㎡
ASUS Smart Contrast Ratio (ASCR) : 50000000:1
Viewing Angle (CR≧10) : 90°(H)/50°(V)
Response Time : 5ms
Display Colors : 16.7M</t>
  </si>
  <si>
    <t xml:space="preserve">148HP 726042-425 - Servidor (Intel Xeon, 3.1 GHz, 4 GB RAM, hasta 8 TB almacenamiento interno), plateado
Intel J2900/4GB/500GB </t>
  </si>
  <si>
    <t>1 x Intel Xeon E3-1220 v3 (8M Cache, 3.10 GHz), 2 x SAS/SATA/SSD LFF, 4(1x4)GB DDR3-1600, Gigabit Ethernet, 300W
HP DL320e, ProLiant. Frecuencia del procesador: 3,1 GHz, Familia de procesador: Intel Xeon, Modelo del procesador: E3-1220V3. Capacidad total de almacenaje: 0 GB, Niveles RAID: 0, 1, 0+1, Capacidad máxima de almacenaje: 8 TB. Memoria interna: 4 GB, Tipo de memoria interna: DDR3-SDRAM, Memoria interna máxima: 32 GB. Memoria máxima de adaptador de gráficos: 256 MB, Adaptador gráfico: G200, Tipo de memoria de adaptador gráfico: GDDR3. Tecnología de cableado: 10/100/1000Base-T(X), Tipo de interfaz ethernet: Gigabit</t>
  </si>
  <si>
    <t>http://www.tienda-online-informatica.com/caracteristicas/ordenadores/servidores/76013-hp-proliant-dl320e.html</t>
  </si>
  <si>
    <t xml:space="preserve">Cisco RV325 - Router (10, 100, 1000 Mbit/s, 10/100/1000Base-T(X), Ethernet (RJ-45), 2.0, IEEE 802.1Q, IEEE 802.3, IEEE 802.3u, RIP-1, RIP-2), negro </t>
  </si>
  <si>
    <t>PANTALLAS</t>
  </si>
  <si>
    <t>EQUIPOS DE SOBREMESA</t>
  </si>
  <si>
    <t>ROUTERS</t>
  </si>
  <si>
    <t>ARMARIO RACK</t>
  </si>
  <si>
    <t>Marca Cisco
Peso del producto 499 g
Dimensiones del producto 24,3 x 4,5 x 17,7 cm
Número de modelo del producto RV325-K9-G5
Color Negro</t>
  </si>
  <si>
    <t>ARMARIO RACK 12U 60X45 CON TERMOSTATO 2 VENTILADORES 1 BANDEJA</t>
  </si>
  <si>
    <t>Marca powergreen
Modelo RAC-12645-HQ
Peso del producto 18 Kg
Dimensiones del producto 45 x 60 x 65 cm
Número de modelo del producto RAC-12645-HQ
Número de producto RAC-12645-HQ
Pilas / baterías incluidas No</t>
  </si>
  <si>
    <t>SERVIDORES</t>
  </si>
  <si>
    <t>https://www.amazon.es/Cisco-RV325-Router-1000Base-T-Ethernet/dp/B00I4IUUQY</t>
  </si>
  <si>
    <t>https://www.amazon.es/ARMARIO-60X45-TERMOSTATO-VENTILADORES-BANDEJA/dp/B00X44DBB4/ref=sr_1_8?s=computers&amp;ie=UTF8&amp;qid=1465520352&amp;sr=1-8&amp;keywords=armario+rack</t>
  </si>
  <si>
    <t>SWITCHS</t>
  </si>
  <si>
    <t>TP-LINK TL-SF1016DS - Switch de escritorio/rack de 16 puertos 10/100Mbps</t>
  </si>
  <si>
    <t>https://www.amazon.es/TP-LINK-TL-SF1016DS-escritorio-puertos-100Mbps/dp/B00I56UP42/ref=sr_1_5?s=computers&amp;ie=UTF8&amp;qid=1465520812&amp;sr=1-5&amp;keywords=switch</t>
  </si>
  <si>
    <t xml:space="preserve">16 puertos RJ45 a 10/100 Mbps.
Soporta aprendizaje de direcciones MAC (Auto-Learning) y MDI/MDIX automático.
Carcasa metálica estándar de 13 pulgadas. 
Soporta control de flujo IEEE 802.3x en modo Full Duplex y Back-Pressure en modo Half Duplex
Arquitectura de switching sin bloqueos para el reenvío y filtrado de paquetes a la máxima velocidad del cable para obtener un rendimiento óptimo.
3,2 Gbps de capacidad de switching </t>
  </si>
  <si>
    <t>DISCOS DUROS</t>
  </si>
  <si>
    <t>Seagate NAS HDD 3TB SATA3</t>
  </si>
  <si>
    <t>Interfaz del disco duro Serial ATA III
Capacidad de disco duro 3000 GB
Tamaño de disco duro 3.5"
Velocidad de rotación de disco duro 5900 RPM
Ciclo comenzar/detener 600000
Tecnología inteligente Si</t>
  </si>
  <si>
    <t>https://www.pccomponentes.com/seagate-nas-hdd-3tb-sata3</t>
  </si>
  <si>
    <t>CABLE UTP</t>
  </si>
  <si>
    <t>Bobina Cable UTP Cat 6 Sólido 305m</t>
  </si>
  <si>
    <t>https://www.pccomponentes.com/bobina-cable-utp-cat-6-s-lido-305m</t>
  </si>
  <si>
    <t xml:space="preserve">
    Bobina Cat-6
    4 x 2 AWG24, Pares trenzados
    UTP
    De acuerdo con la normativa: EIA/TIA 568 B.2, EN 50173-1, ISO/IEC 11801
    Material: CCA
    Sólido.
    Recubrimiento: PVC
    Longitud: 305 Mts.
    Embalaje: caja</t>
  </si>
  <si>
    <t>https://www.amazon.es/Philex-70215B-100-Cabezales-trenzado/dp/B007RCDX9E/ref=sr_1_1?s=electronics&amp;ie=UTF8&amp;qid=1465521861&amp;sr=1-1&amp;keywords=cabezal+rj45</t>
  </si>
  <si>
    <t>CABEZALES RJ45</t>
  </si>
  <si>
    <t>Philex 70215B/100 - Cabezales RJ45 8p8c para cable trenzado (100 unidades)</t>
  </si>
  <si>
    <t xml:space="preserve"> Para uso con cable trenzado
Apto para conexiones RJ45 como tomas de red y paneles
(lotes: 100 unidades) </t>
  </si>
  <si>
    <t>INFRAESTRUCTURA RED</t>
  </si>
  <si>
    <t>MacroLan de Telefónica</t>
  </si>
  <si>
    <t>https://www.movistar.es/Microsites/Catalogo/master_online/publication/contents/pdfweb.pdf</t>
  </si>
  <si>
    <t>400€/mes</t>
  </si>
  <si>
    <t>https://www.movistar.es/grandes-empresas/soluciones/fichas/wan-lan/</t>
  </si>
  <si>
    <t>SAI</t>
  </si>
  <si>
    <t>https://www.amazon.es/Lapara-3000VA-2400W--line-conversi%C3%B3n/dp/B00IR850WK/ref=sr_1_11?s=electronics&amp;ie=UTF8&amp;qid=1465522724&amp;sr=1-11&amp;keywords=sai+servidor</t>
  </si>
  <si>
    <t>SAI Lapara 3000VA/2400W</t>
  </si>
  <si>
    <t xml:space="preserve"> on-line, doble conversión, 6x IEC, 1 LNG, USB/RS232, RJ45, LCD</t>
  </si>
  <si>
    <t xml:space="preserve">HP RDX1000 USB3.0 External Disk Backup System </t>
  </si>
  <si>
    <t>- Unidad de cinta (1000 GB, 200 Gbit/s, 1,4 kg, 193 x 286 x 149 mm, media altura de 5,25" (módulo interno), (1) puerto USB 3.0)</t>
  </si>
  <si>
    <t>https://www.amazon.es/HP-RDX1000-USB3-0-External-Backup/dp/B00DWFUXPM/ref=sr_1_3?s=electronics&amp;ie=UTF8&amp;qid=1465523125&amp;sr=1-3&amp;keywords=cinta+backup</t>
  </si>
  <si>
    <t>CINTAS BACKUP</t>
  </si>
  <si>
    <t>https://www.amazon.es/HP-C7974A-Cartucho-datos-800/dp/B000RA1N4U/ref=sr_1_1?s=electronics&amp;ie=UTF8&amp;qid=1465523125&amp;sr=1-1&amp;keywords=cinta+backup</t>
  </si>
  <si>
    <t xml:space="preserve"> Cartucho Ultrium LTO-4 800 GB/1,6 Tb
Ofrece una alta densidad de almacenamiento, facilidad de gestión y almacenamiento ampliable y rendimiento de la copia de seguridad
El sistema de archivo de cinta lineal LTO Ultrium hace el uso de cinta tan fácil, flexible, portátil e intuitivo como el de otros medios extraíbles y de uso compartido, como una unidad USB </t>
  </si>
  <si>
    <t>HP C7974A
Cartucho de datos 800 GB/1.6 TB</t>
  </si>
  <si>
    <t>LECTOR CINTA
 BACKUP</t>
  </si>
  <si>
    <r>
      <rPr>
        <b/>
        <sz val="16"/>
        <color rgb="FFC00000"/>
        <rFont val="Calibri"/>
        <family val="2"/>
        <scheme val="minor"/>
      </rPr>
      <t xml:space="preserve">PROYECTO INTEGRADO
</t>
    </r>
    <r>
      <rPr>
        <b/>
        <sz val="16"/>
        <color theme="1"/>
        <rFont val="Calibri"/>
        <family val="2"/>
        <scheme val="minor"/>
      </rPr>
      <t xml:space="preserve">
REALIZADO POR:
 JUAN IGNACIO VELASCO SÁNCHEZ</t>
    </r>
  </si>
  <si>
    <t>GRADO SUPERIOR EN 
ADMINISTRACIÓN DE SISTEMAS INFORMÁTICOS
 EN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</si>
</sst>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22"/>
      <color rgb="FFC00000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theme="3" tint="0.79998168889431442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auto="1"/>
      </left>
      <right style="medium">
        <color auto="1"/>
      </right>
      <top style="medium">
        <color rgb="FFFF0000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" fillId="2" borderId="2" xfId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ccomponentes.com/bobina-cable-utp-cat-6-s-lido-305m" TargetMode="External"/><Relationship Id="rId13" Type="http://schemas.openxmlformats.org/officeDocument/2006/relationships/hyperlink" Target="https://www.amazon.es/HP-C7974A-Cartucho-datos-800/dp/B000RA1N4U/ref=sr_1_1?s=electronics&amp;ie=UTF8&amp;qid=1465523125&amp;sr=1-1&amp;keywords=cinta+backup" TargetMode="External"/><Relationship Id="rId3" Type="http://schemas.openxmlformats.org/officeDocument/2006/relationships/hyperlink" Target="http://www.tienda-online-informatica.com/caracteristicas/ordenadores/servidores/76013-hp-proliant-dl320e.html" TargetMode="External"/><Relationship Id="rId7" Type="http://schemas.openxmlformats.org/officeDocument/2006/relationships/hyperlink" Target="https://www.pccomponentes.com/seagate-nas-hdd-3tb-sata3" TargetMode="External"/><Relationship Id="rId12" Type="http://schemas.openxmlformats.org/officeDocument/2006/relationships/hyperlink" Target="https://www.amazon.es/HP-RDX1000-USB3-0-External-Backup/dp/B00DWFUXPM/ref=sr_1_3?s=electronics&amp;ie=UTF8&amp;qid=1465523125&amp;sr=1-3&amp;keywords=cinta+backup" TargetMode="External"/><Relationship Id="rId2" Type="http://schemas.openxmlformats.org/officeDocument/2006/relationships/hyperlink" Target="https://www.pccomponentes.com/asus-vs197de-19---led" TargetMode="External"/><Relationship Id="rId1" Type="http://schemas.openxmlformats.org/officeDocument/2006/relationships/hyperlink" Target="http://www.pccomponentes.com/asus_a31an_sp001t_intel_j2900_4gb_500gb.html" TargetMode="External"/><Relationship Id="rId6" Type="http://schemas.openxmlformats.org/officeDocument/2006/relationships/hyperlink" Target="https://www.amazon.es/TP-LINK-TL-SF1016DS-escritorio-puertos-100Mbps/dp/B00I56UP42/ref=sr_1_5?s=computers&amp;ie=UTF8&amp;qid=1465520812&amp;sr=1-5&amp;keywords=switch" TargetMode="External"/><Relationship Id="rId11" Type="http://schemas.openxmlformats.org/officeDocument/2006/relationships/hyperlink" Target="https://www.amazon.es/Lapara-3000VA-2400W--line-conversi%C3%B3n/dp/B00IR850WK/ref=sr_1_11?s=electronics&amp;ie=UTF8&amp;qid=1465522724&amp;sr=1-11&amp;keywords=sai+servidor" TargetMode="External"/><Relationship Id="rId5" Type="http://schemas.openxmlformats.org/officeDocument/2006/relationships/hyperlink" Target="https://www.amazon.es/ARMARIO-60X45-TERMOSTATO-VENTILADORES-BANDEJA/dp/B00X44DBB4/ref=sr_1_8?s=computers&amp;ie=UTF8&amp;qid=1465520352&amp;sr=1-8&amp;keywords=armario+rack" TargetMode="External"/><Relationship Id="rId10" Type="http://schemas.openxmlformats.org/officeDocument/2006/relationships/hyperlink" Target="https://www.movistar.es/grandes-empresas/soluciones/fichas/wan-lan/" TargetMode="External"/><Relationship Id="rId4" Type="http://schemas.openxmlformats.org/officeDocument/2006/relationships/hyperlink" Target="https://www.amazon.es/Cisco-RV325-Router-1000Base-T-Ethernet/dp/B00I4IUUQY" TargetMode="External"/><Relationship Id="rId9" Type="http://schemas.openxmlformats.org/officeDocument/2006/relationships/hyperlink" Target="https://www.movistar.es/Microsites/Catalogo/master_online/publication/contents/pdfweb.pdf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A19" zoomScale="75" zoomScaleNormal="75" workbookViewId="0">
      <selection activeCell="F21" sqref="F21"/>
    </sheetView>
  </sheetViews>
  <sheetFormatPr baseColWidth="10" defaultColWidth="9.140625" defaultRowHeight="15" x14ac:dyDescent="0.25"/>
  <cols>
    <col min="1" max="1" width="17.7109375" customWidth="1"/>
    <col min="2" max="2" width="26.5703125" customWidth="1"/>
    <col min="3" max="3" width="55.42578125" customWidth="1"/>
    <col min="4" max="4" width="47.42578125" customWidth="1"/>
    <col min="5" max="5" width="34.5703125" customWidth="1"/>
    <col min="6" max="6" width="22.42578125" customWidth="1"/>
    <col min="7" max="7" width="24.140625" customWidth="1"/>
    <col min="8" max="8" width="18" customWidth="1"/>
  </cols>
  <sheetData>
    <row r="1" spans="1:8" ht="15.75" thickBot="1" x14ac:dyDescent="0.3">
      <c r="A1" s="1"/>
      <c r="B1" s="1"/>
    </row>
    <row r="2" spans="1:8" ht="19.5" thickBot="1" x14ac:dyDescent="0.3">
      <c r="B2" s="16" t="s">
        <v>2</v>
      </c>
      <c r="C2" s="16" t="s">
        <v>4</v>
      </c>
      <c r="D2" s="16" t="s">
        <v>0</v>
      </c>
      <c r="E2" s="16" t="s">
        <v>5</v>
      </c>
      <c r="F2" s="16" t="s">
        <v>6</v>
      </c>
      <c r="G2" s="16" t="s">
        <v>10</v>
      </c>
    </row>
    <row r="3" spans="1:8" ht="186.75" customHeight="1" thickBot="1" x14ac:dyDescent="0.3">
      <c r="B3" s="15" t="s">
        <v>1</v>
      </c>
      <c r="C3" s="15" t="s">
        <v>3</v>
      </c>
      <c r="D3" s="4" t="s">
        <v>7</v>
      </c>
      <c r="E3" s="4" t="s">
        <v>8</v>
      </c>
      <c r="F3" s="4" t="s">
        <v>9</v>
      </c>
      <c r="G3" s="14">
        <v>32</v>
      </c>
    </row>
    <row r="4" spans="1:8" x14ac:dyDescent="0.25">
      <c r="A4" s="1"/>
      <c r="B4" s="1"/>
    </row>
    <row r="5" spans="1:8" ht="15.75" thickBot="1" x14ac:dyDescent="0.3"/>
    <row r="6" spans="1:8" ht="24" customHeight="1" thickBot="1" x14ac:dyDescent="0.3">
      <c r="C6" s="16" t="s">
        <v>13</v>
      </c>
      <c r="D6" s="16" t="s">
        <v>11</v>
      </c>
      <c r="E6" s="16" t="s">
        <v>14</v>
      </c>
      <c r="F6" s="16" t="s">
        <v>12</v>
      </c>
      <c r="G6" s="16" t="s">
        <v>18</v>
      </c>
      <c r="H6" s="16" t="s">
        <v>19</v>
      </c>
    </row>
    <row r="7" spans="1:8" ht="303" customHeight="1" thickBot="1" x14ac:dyDescent="0.3">
      <c r="B7" s="5" t="s">
        <v>28</v>
      </c>
      <c r="C7" s="2" t="s">
        <v>17</v>
      </c>
      <c r="D7" s="2" t="s">
        <v>15</v>
      </c>
      <c r="E7" s="12">
        <v>32</v>
      </c>
      <c r="F7" s="3" t="s">
        <v>16</v>
      </c>
      <c r="G7" s="10">
        <v>285</v>
      </c>
      <c r="H7" s="10">
        <f>PRODUCT(E7,G7)</f>
        <v>9120</v>
      </c>
    </row>
    <row r="8" spans="1:8" ht="123.75" customHeight="1" thickBot="1" x14ac:dyDescent="0.3">
      <c r="B8" s="6" t="s">
        <v>27</v>
      </c>
      <c r="C8" s="7" t="s">
        <v>20</v>
      </c>
      <c r="D8" s="7" t="s">
        <v>22</v>
      </c>
      <c r="E8" s="13">
        <v>32</v>
      </c>
      <c r="F8" s="8" t="s">
        <v>21</v>
      </c>
      <c r="G8" s="11">
        <v>75</v>
      </c>
      <c r="H8" s="11">
        <f t="shared" ref="H8:H20" si="0">PRODUCT(E8,G8)</f>
        <v>2400</v>
      </c>
    </row>
    <row r="9" spans="1:8" ht="232.5" customHeight="1" thickBot="1" x14ac:dyDescent="0.3">
      <c r="B9" s="5" t="s">
        <v>34</v>
      </c>
      <c r="C9" s="2" t="s">
        <v>23</v>
      </c>
      <c r="D9" s="2" t="s">
        <v>24</v>
      </c>
      <c r="E9" s="12">
        <v>0</v>
      </c>
      <c r="F9" s="3" t="s">
        <v>25</v>
      </c>
      <c r="G9" s="10">
        <v>576.80999999999995</v>
      </c>
      <c r="H9" s="10">
        <f t="shared" si="0"/>
        <v>0</v>
      </c>
    </row>
    <row r="10" spans="1:8" ht="99" customHeight="1" thickBot="1" x14ac:dyDescent="0.3">
      <c r="B10" s="6" t="s">
        <v>29</v>
      </c>
      <c r="C10" s="7" t="s">
        <v>26</v>
      </c>
      <c r="D10" s="7" t="s">
        <v>31</v>
      </c>
      <c r="E10" s="13">
        <v>0</v>
      </c>
      <c r="F10" s="8" t="s">
        <v>35</v>
      </c>
      <c r="G10" s="11">
        <v>312.2</v>
      </c>
      <c r="H10" s="11">
        <f t="shared" si="0"/>
        <v>0</v>
      </c>
    </row>
    <row r="11" spans="1:8" ht="178.5" customHeight="1" thickBot="1" x14ac:dyDescent="0.3">
      <c r="B11" s="5" t="s">
        <v>30</v>
      </c>
      <c r="C11" s="2" t="s">
        <v>32</v>
      </c>
      <c r="D11" s="2" t="s">
        <v>33</v>
      </c>
      <c r="E11" s="12">
        <v>0</v>
      </c>
      <c r="F11" s="3" t="s">
        <v>36</v>
      </c>
      <c r="G11" s="10">
        <v>162.13999999999999</v>
      </c>
      <c r="H11" s="10">
        <f t="shared" si="0"/>
        <v>0</v>
      </c>
    </row>
    <row r="12" spans="1:8" ht="175.5" customHeight="1" thickBot="1" x14ac:dyDescent="0.3">
      <c r="B12" s="6" t="s">
        <v>37</v>
      </c>
      <c r="C12" s="7" t="s">
        <v>38</v>
      </c>
      <c r="D12" s="7" t="s">
        <v>40</v>
      </c>
      <c r="E12" s="13">
        <v>0</v>
      </c>
      <c r="F12" s="8" t="s">
        <v>39</v>
      </c>
      <c r="G12" s="11">
        <v>35</v>
      </c>
      <c r="H12" s="11">
        <f t="shared" si="0"/>
        <v>0</v>
      </c>
    </row>
    <row r="13" spans="1:8" ht="90.75" thickBot="1" x14ac:dyDescent="0.3">
      <c r="B13" s="5" t="s">
        <v>41</v>
      </c>
      <c r="C13" s="2" t="s">
        <v>42</v>
      </c>
      <c r="D13" s="2" t="s">
        <v>43</v>
      </c>
      <c r="E13" s="12">
        <v>0</v>
      </c>
      <c r="F13" s="3" t="s">
        <v>44</v>
      </c>
      <c r="G13" s="10">
        <v>118</v>
      </c>
      <c r="H13" s="10">
        <f t="shared" si="0"/>
        <v>0</v>
      </c>
    </row>
    <row r="14" spans="1:8" ht="165.75" thickBot="1" x14ac:dyDescent="0.3">
      <c r="B14" s="6" t="s">
        <v>45</v>
      </c>
      <c r="C14" s="7" t="s">
        <v>46</v>
      </c>
      <c r="D14" s="7" t="s">
        <v>48</v>
      </c>
      <c r="E14" s="13">
        <v>0</v>
      </c>
      <c r="F14" s="8" t="s">
        <v>47</v>
      </c>
      <c r="G14" s="11">
        <v>72.95</v>
      </c>
      <c r="H14" s="11">
        <f t="shared" si="0"/>
        <v>0</v>
      </c>
    </row>
    <row r="15" spans="1:8" ht="156" customHeight="1" thickBot="1" x14ac:dyDescent="0.3">
      <c r="B15" s="5" t="s">
        <v>50</v>
      </c>
      <c r="C15" s="2" t="s">
        <v>51</v>
      </c>
      <c r="D15" s="2" t="s">
        <v>52</v>
      </c>
      <c r="E15" s="12">
        <v>0</v>
      </c>
      <c r="F15" s="3" t="s">
        <v>49</v>
      </c>
      <c r="G15" s="10">
        <v>15.6</v>
      </c>
      <c r="H15" s="10">
        <f t="shared" si="0"/>
        <v>0</v>
      </c>
    </row>
    <row r="16" spans="1:8" ht="98.25" customHeight="1" thickBot="1" x14ac:dyDescent="0.3">
      <c r="B16" s="6" t="s">
        <v>53</v>
      </c>
      <c r="C16" s="7" t="s">
        <v>54</v>
      </c>
      <c r="D16" s="8" t="s">
        <v>55</v>
      </c>
      <c r="E16" s="13">
        <v>12</v>
      </c>
      <c r="F16" s="8" t="s">
        <v>57</v>
      </c>
      <c r="G16" s="11" t="s">
        <v>56</v>
      </c>
      <c r="H16" s="11">
        <v>4800</v>
      </c>
    </row>
    <row r="17" spans="2:8" ht="162" customHeight="1" thickBot="1" x14ac:dyDescent="0.3">
      <c r="B17" s="5" t="s">
        <v>58</v>
      </c>
      <c r="C17" s="2" t="s">
        <v>60</v>
      </c>
      <c r="D17" s="2" t="s">
        <v>61</v>
      </c>
      <c r="E17" s="12">
        <v>0</v>
      </c>
      <c r="F17" s="3" t="s">
        <v>59</v>
      </c>
      <c r="G17" s="10">
        <v>695</v>
      </c>
      <c r="H17" s="10">
        <f t="shared" si="0"/>
        <v>0</v>
      </c>
    </row>
    <row r="18" spans="2:8" ht="150.75" customHeight="1" thickBot="1" x14ac:dyDescent="0.3">
      <c r="B18" s="6" t="s">
        <v>69</v>
      </c>
      <c r="C18" s="7" t="s">
        <v>62</v>
      </c>
      <c r="D18" s="7" t="s">
        <v>63</v>
      </c>
      <c r="E18" s="13">
        <v>0</v>
      </c>
      <c r="F18" s="8" t="s">
        <v>64</v>
      </c>
      <c r="G18" s="11">
        <v>711.5</v>
      </c>
      <c r="H18" s="11">
        <f t="shared" si="0"/>
        <v>0</v>
      </c>
    </row>
    <row r="19" spans="2:8" ht="135.75" thickBot="1" x14ac:dyDescent="0.3">
      <c r="B19" s="5" t="s">
        <v>65</v>
      </c>
      <c r="C19" s="2" t="s">
        <v>68</v>
      </c>
      <c r="D19" s="2" t="s">
        <v>67</v>
      </c>
      <c r="E19" s="12">
        <v>0</v>
      </c>
      <c r="F19" s="3" t="s">
        <v>66</v>
      </c>
      <c r="G19" s="10">
        <v>34.770000000000003</v>
      </c>
      <c r="H19" s="10">
        <f t="shared" si="0"/>
        <v>0</v>
      </c>
    </row>
    <row r="20" spans="2:8" ht="75.75" customHeight="1" thickBot="1" x14ac:dyDescent="0.3">
      <c r="H20" s="9">
        <f>SUM(H7,H8,H9,H10,H11,H12,H13,H14,H15,H16,H17,H18,H19)</f>
        <v>16320</v>
      </c>
    </row>
    <row r="21" spans="2:8" ht="120" customHeight="1" thickTop="1" thickBot="1" x14ac:dyDescent="0.3">
      <c r="C21" s="17" t="s">
        <v>70</v>
      </c>
      <c r="D21" s="18" t="s">
        <v>71</v>
      </c>
    </row>
    <row r="22" spans="2:8" ht="15.75" thickTop="1" x14ac:dyDescent="0.25"/>
  </sheetData>
  <hyperlinks>
    <hyperlink ref="F7" r:id="rId1"/>
    <hyperlink ref="F8" r:id="rId2"/>
    <hyperlink ref="F9" r:id="rId3"/>
    <hyperlink ref="F10" r:id="rId4"/>
    <hyperlink ref="F11" r:id="rId5"/>
    <hyperlink ref="F12" r:id="rId6"/>
    <hyperlink ref="F13" r:id="rId7"/>
    <hyperlink ref="F14" r:id="rId8"/>
    <hyperlink ref="D16" r:id="rId9"/>
    <hyperlink ref="F16" r:id="rId10"/>
    <hyperlink ref="F17" r:id="rId11"/>
    <hyperlink ref="F18" r:id="rId12"/>
    <hyperlink ref="F19" r:id="rId13"/>
  </hyperlinks>
  <pageMargins left="0.7" right="0.7" top="0.75" bottom="0.75" header="0.3" footer="0.3"/>
  <pageSetup paperSize="9" orientation="portrait" horizontalDpi="0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2016-11-30T22:09:24Z</dcterms:modified>
</cp:coreProperties>
</file>