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aniel/Documents/Universidad/Septimo Semestre/Redes/Lab3/Redes_Taller3_1/"/>
    </mc:Choice>
  </mc:AlternateContent>
  <xr:revisionPtr revIDLastSave="0" documentId="8_{F5D185F0-704D-4F47-8510-0B3187FF3806}" xr6:coauthVersionLast="45" xr6:coauthVersionMax="45" xr10:uidLastSave="{00000000-0000-0000-0000-000000000000}"/>
  <bookViews>
    <workbookView xWindow="0" yWindow="0" windowWidth="25600" windowHeight="16000" xr2:uid="{D9ECB083-A3E4-3644-88A2-DC3E8AEE1640}"/>
  </bookViews>
  <sheets>
    <sheet name="Tiempo" sheetId="1" r:id="rId1"/>
    <sheet name="Paque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E48" i="2"/>
  <c r="E47" i="2"/>
  <c r="D49" i="2"/>
  <c r="D48" i="2"/>
  <c r="D47" i="2"/>
  <c r="C49" i="2"/>
  <c r="C48" i="2"/>
  <c r="C47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J22" i="2"/>
  <c r="I22" i="2"/>
  <c r="H22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7" i="2"/>
  <c r="J4" i="2"/>
  <c r="J5" i="2"/>
  <c r="J6" i="2"/>
  <c r="J3" i="2"/>
  <c r="I4" i="2"/>
  <c r="I5" i="2"/>
  <c r="I6" i="2"/>
  <c r="I7" i="2"/>
  <c r="I3" i="2"/>
  <c r="H4" i="2"/>
  <c r="H5" i="2"/>
  <c r="H6" i="2"/>
  <c r="H7" i="2"/>
  <c r="H3" i="2"/>
  <c r="F38" i="2"/>
  <c r="D38" i="2"/>
  <c r="B38" i="2"/>
  <c r="D37" i="2"/>
  <c r="E37" i="2"/>
  <c r="F37" i="2"/>
  <c r="G37" i="2"/>
  <c r="C37" i="2"/>
  <c r="B37" i="2"/>
  <c r="G9" i="1"/>
  <c r="G8" i="1"/>
  <c r="G7" i="1"/>
  <c r="B36" i="1"/>
  <c r="C35" i="1"/>
  <c r="B35" i="1"/>
  <c r="D20" i="2"/>
  <c r="E20" i="2"/>
  <c r="D21" i="2" s="1"/>
  <c r="F20" i="2"/>
  <c r="G20" i="2"/>
  <c r="C20" i="2"/>
  <c r="D9" i="2"/>
  <c r="F9" i="2"/>
  <c r="D8" i="2"/>
  <c r="E8" i="2"/>
  <c r="F8" i="2"/>
  <c r="G8" i="2"/>
  <c r="B20" i="2"/>
  <c r="C8" i="2"/>
  <c r="B8" i="2"/>
  <c r="B19" i="1"/>
  <c r="C18" i="1"/>
  <c r="B18" i="1"/>
  <c r="C6" i="1"/>
  <c r="B7" i="1" s="1"/>
  <c r="B6" i="1"/>
  <c r="F21" i="2" l="1"/>
  <c r="B21" i="2"/>
  <c r="B9" i="2"/>
</calcChain>
</file>

<file path=xl/sharedStrings.xml><?xml version="1.0" encoding="utf-8"?>
<sst xmlns="http://schemas.openxmlformats.org/spreadsheetml/2006/main" count="20" uniqueCount="7">
  <si>
    <t>Media</t>
  </si>
  <si>
    <t>Enviados</t>
  </si>
  <si>
    <t>Recibidos</t>
  </si>
  <si>
    <t>Retransmitidos</t>
  </si>
  <si>
    <t>Clientes</t>
  </si>
  <si>
    <t>Tiempo [s]</t>
  </si>
  <si>
    <t>Retr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</si>
</sst>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"/>
    <numFmt numFmtId="173" formatCode="#,##0.00000"/>
  </numFmts>
  <fonts count="2" x14ac:knownFonts="1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/>
    <xf numFmtId="0" fontId="0" fillId="2" borderId="3" xfId="0" applyFill="1" applyBorder="1"/>
    <xf numFmtId="0" fontId="1" fillId="0" borderId="4" xfId="0" applyNumberFormat="1" applyFont="1" applyBorder="1"/>
    <xf numFmtId="0" fontId="1" fillId="0" borderId="5" xfId="0" applyNumberFormat="1" applyFont="1" applyBorder="1"/>
    <xf numFmtId="0" fontId="1" fillId="0" borderId="6" xfId="0" applyNumberFormat="1" applyFont="1" applyBorder="1"/>
    <xf numFmtId="0" fontId="1" fillId="0" borderId="7" xfId="0" applyNumberFormat="1" applyFont="1" applyBorder="1"/>
    <xf numFmtId="170" fontId="1" fillId="0" borderId="6" xfId="0" applyNumberFormat="1" applyFont="1" applyBorder="1"/>
    <xf numFmtId="170" fontId="1" fillId="0" borderId="7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0" fontId="1" fillId="0" borderId="5" xfId="0" applyNumberFormat="1" applyFont="1" applyBorder="1"/>
    <xf numFmtId="17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2" xfId="0" applyFill="1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0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" fontId="1" fillId="2" borderId="6" xfId="0" applyNumberFormat="1" applyFont="1" applyFill="1" applyBorder="1" applyAlignment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Fill="1" applyBorder="1"/>
    <xf numFmtId="170" fontId="0" fillId="0" borderId="9" xfId="0" applyNumberFormat="1" applyBorder="1"/>
    <xf numFmtId="173" fontId="1" fillId="0" borderId="6" xfId="0" applyNumberFormat="1" applyFont="1" applyBorder="1"/>
    <xf numFmtId="0" fontId="0" fillId="2" borderId="6" xfId="0" applyFill="1" applyBorder="1"/>
    <xf numFmtId="0" fontId="0" fillId="0" borderId="1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</a:t>
            </a:r>
            <a:r>
              <a:rPr lang="en-US" baseline="0"/>
              <a:t> que tarda un archivo en enviarse a un cliente respecto al numero de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Tiempo!$G$6</c:f>
              <c:strCache>
                <c:ptCount val="1"/>
                <c:pt idx="0">
                  <c:v>Tiempo [s]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Tiempo!$F$7:$F$9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Tiempo!$G$7:$G$9</c:f>
              <c:numCache>
                <c:formatCode>General</c:formatCode>
                <c:ptCount val="3"/>
                <c:pt idx="0">
                  <c:v>245.61455179999996</c:v>
                </c:pt>
                <c:pt idx="1">
                  <c:v>506.30547605000004</c:v>
                </c:pt>
                <c:pt idx="2">
                  <c:v>748.65434026666662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6243-85B4-77753AE1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98559"/>
        <c:axId val="542943055"/>
      </c:scatterChart>
      <c:valAx>
        <c:axId val="5677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542943055"/>
        <c:crosses val="autoZero"/>
        <c:crossBetween val="midCat"/>
      </c:valAx>
      <c:valAx>
        <c:axId val="542943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5677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paquetes retransmitidos respecto a numero de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Paquetes!$B$47:$B$49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Paquetes!$E$47:$E$49</c:f>
              <c:numCache>
                <c:formatCode>General</c:formatCode>
                <c:ptCount val="3"/>
                <c:pt idx="0">
                  <c:v>4.2</c:v>
                </c:pt>
                <c:pt idx="1">
                  <c:v>6.55</c:v>
                </c:pt>
                <c:pt idx="2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4-9D48-8C95-8D3CAF41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35711"/>
        <c:axId val="607916063"/>
      </c:scatterChart>
      <c:valAx>
        <c:axId val="54273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607916063"/>
        <c:crosses val="autoZero"/>
        <c:crossBetween val="midCat"/>
      </c:valAx>
      <c:valAx>
        <c:axId val="607916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</a:t>
                </a:r>
                <a:r>
                  <a:rPr lang="en-US" baseline="0"/>
                  <a:t> paquetes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5427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9</xdr:row>
      <xdr:rowOff>114300</xdr:rowOff>
    </xdr:from>
    <xdr:to>
      <xdr:col>10</xdr:col>
      <xdr:colOff>787400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4ECA6-C783-5E47-A916-15963C6F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40</xdr:row>
      <xdr:rowOff>139700</xdr:rowOff>
    </xdr:from>
    <xdr:to>
      <xdr:col>12</xdr:col>
      <xdr:colOff>50800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24BAD3-AE6D-C646-8686-A522E8F8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C355-744B-914E-B75B-B7B833FE6D6F}">
  <dimension ref="A1:G36"/>
  <sheetViews>
    <sheetView tabSelected="1" workbookViewId="0">
      <selection activeCell="E8" sqref="E8"/>
    </sheetView>
  </sheetViews>
  <sheetFormatPr baseColWidth="10" defaultRowHeight="16" x14ac:dyDescent="0.2"/>
  <cols>
    <col min="1" max="1" width="12.6640625" customWidth="1"/>
    <col min="2" max="2" width="12.33203125" customWidth="1"/>
    <col min="3" max="3" width="11.6640625" bestFit="1" customWidth="1"/>
  </cols>
  <sheetData>
    <row r="1" spans="1:7" x14ac:dyDescent="0.2">
      <c r="A1" s="1">
        <v>5</v>
      </c>
      <c r="B1" s="5">
        <v>131.476316</v>
      </c>
      <c r="C1" s="6">
        <v>150.439198</v>
      </c>
    </row>
    <row r="2" spans="1:7" x14ac:dyDescent="0.2">
      <c r="A2" s="2"/>
      <c r="B2" s="7">
        <v>268.02545400000002</v>
      </c>
      <c r="C2" s="8">
        <v>170.786768</v>
      </c>
    </row>
    <row r="3" spans="1:7" x14ac:dyDescent="0.2">
      <c r="A3" s="2"/>
      <c r="B3" s="9">
        <v>283.44489700000003</v>
      </c>
      <c r="C3" s="8">
        <v>275.03688</v>
      </c>
    </row>
    <row r="4" spans="1:7" x14ac:dyDescent="0.2">
      <c r="A4" s="2"/>
      <c r="B4" s="7">
        <v>295.25723099999999</v>
      </c>
      <c r="C4" s="8">
        <v>278.61758800000001</v>
      </c>
    </row>
    <row r="5" spans="1:7" x14ac:dyDescent="0.2">
      <c r="A5" s="2"/>
      <c r="B5" s="7">
        <v>309.82813599999997</v>
      </c>
      <c r="C5" s="8">
        <v>293.23304999999999</v>
      </c>
    </row>
    <row r="6" spans="1:7" ht="17" thickBot="1" x14ac:dyDescent="0.25">
      <c r="A6" s="3" t="s">
        <v>0</v>
      </c>
      <c r="B6" s="17">
        <f>AVERAGE(B1:B5)</f>
        <v>257.60640679999995</v>
      </c>
      <c r="C6" s="18">
        <f>AVERAGE(C1:C5)</f>
        <v>233.6226968</v>
      </c>
      <c r="F6" t="s">
        <v>4</v>
      </c>
      <c r="G6" t="s">
        <v>5</v>
      </c>
    </row>
    <row r="7" spans="1:7" ht="17" thickBot="1" x14ac:dyDescent="0.25">
      <c r="A7" s="4" t="s">
        <v>0</v>
      </c>
      <c r="B7" s="19">
        <f>AVERAGE(B6:C6)</f>
        <v>245.61455179999996</v>
      </c>
      <c r="C7" s="20"/>
      <c r="F7">
        <v>5</v>
      </c>
      <c r="G7">
        <f>B7</f>
        <v>245.61455179999996</v>
      </c>
    </row>
    <row r="8" spans="1:7" x14ac:dyDescent="0.2">
      <c r="A8" s="21">
        <v>10</v>
      </c>
      <c r="B8" s="5">
        <v>307.51022</v>
      </c>
      <c r="C8" s="15">
        <v>258.56470400000001</v>
      </c>
      <c r="F8">
        <v>10</v>
      </c>
      <c r="G8">
        <f>B19</f>
        <v>506.30547605000004</v>
      </c>
    </row>
    <row r="9" spans="1:7" x14ac:dyDescent="0.2">
      <c r="A9" s="22"/>
      <c r="B9" s="7">
        <v>425.08197000000001</v>
      </c>
      <c r="C9" s="8">
        <v>467.44197500000001</v>
      </c>
      <c r="F9">
        <v>15</v>
      </c>
      <c r="G9">
        <f>B36</f>
        <v>748.65434026666662</v>
      </c>
    </row>
    <row r="10" spans="1:7" x14ac:dyDescent="0.2">
      <c r="A10" s="22"/>
      <c r="B10" s="7">
        <v>470.82240999999999</v>
      </c>
      <c r="C10" s="8">
        <v>489.28385500000002</v>
      </c>
    </row>
    <row r="11" spans="1:7" x14ac:dyDescent="0.2">
      <c r="A11" s="22"/>
      <c r="B11" s="7">
        <v>501.99864200000002</v>
      </c>
      <c r="C11" s="8">
        <v>510.63858399999998</v>
      </c>
    </row>
    <row r="12" spans="1:7" x14ac:dyDescent="0.2">
      <c r="A12" s="22"/>
      <c r="B12" s="7">
        <v>512.114642</v>
      </c>
      <c r="C12" s="8">
        <v>526.63704800000005</v>
      </c>
    </row>
    <row r="13" spans="1:7" x14ac:dyDescent="0.2">
      <c r="A13" s="22"/>
      <c r="B13" s="7">
        <v>523.85086100000001</v>
      </c>
      <c r="C13" s="10">
        <v>528.86049700000001</v>
      </c>
    </row>
    <row r="14" spans="1:7" x14ac:dyDescent="0.2">
      <c r="A14" s="22"/>
      <c r="B14" s="7">
        <v>546.51716899999997</v>
      </c>
      <c r="C14" s="8">
        <v>572.75107400000002</v>
      </c>
    </row>
    <row r="15" spans="1:7" x14ac:dyDescent="0.2">
      <c r="A15" s="22"/>
      <c r="B15" s="7">
        <v>563.16502400000002</v>
      </c>
      <c r="C15" s="8">
        <v>580.25002500000005</v>
      </c>
    </row>
    <row r="16" spans="1:7" x14ac:dyDescent="0.2">
      <c r="A16" s="22"/>
      <c r="B16" s="7">
        <v>578.93926299999998</v>
      </c>
      <c r="C16" s="8">
        <v>589.34743600000002</v>
      </c>
    </row>
    <row r="17" spans="1:3" x14ac:dyDescent="0.2">
      <c r="A17" s="22"/>
      <c r="B17" s="9">
        <v>580.52070400000002</v>
      </c>
      <c r="C17" s="8">
        <v>591.81341799999996</v>
      </c>
    </row>
    <row r="18" spans="1:3" ht="17" thickBot="1" x14ac:dyDescent="0.25">
      <c r="A18" s="3" t="s">
        <v>0</v>
      </c>
      <c r="B18" s="11">
        <f>AVERAGE(B8:B17)</f>
        <v>501.05209049999996</v>
      </c>
      <c r="C18" s="16">
        <f>AVERAGE(C8:C17)</f>
        <v>511.55886160000011</v>
      </c>
    </row>
    <row r="19" spans="1:3" ht="17" thickBot="1" x14ac:dyDescent="0.25">
      <c r="A19" s="4" t="s">
        <v>0</v>
      </c>
      <c r="B19" s="19">
        <f>AVERAGE(B18:C18)</f>
        <v>506.30547605000004</v>
      </c>
      <c r="C19" s="20"/>
    </row>
    <row r="20" spans="1:3" x14ac:dyDescent="0.2">
      <c r="A20" s="21">
        <v>15</v>
      </c>
      <c r="B20" s="5">
        <v>510.82740699999999</v>
      </c>
      <c r="C20" s="15">
        <v>650.15059599999995</v>
      </c>
    </row>
    <row r="21" spans="1:3" x14ac:dyDescent="0.2">
      <c r="A21" s="22"/>
      <c r="B21" s="7">
        <v>511.973434</v>
      </c>
      <c r="C21" s="8">
        <v>666.20898599999998</v>
      </c>
    </row>
    <row r="22" spans="1:3" x14ac:dyDescent="0.2">
      <c r="A22" s="22"/>
      <c r="B22" s="7">
        <v>513.70603600000004</v>
      </c>
      <c r="C22" s="8">
        <v>672.31754000000001</v>
      </c>
    </row>
    <row r="23" spans="1:3" x14ac:dyDescent="0.2">
      <c r="A23" s="22"/>
      <c r="B23" s="7">
        <v>637.27234799999997</v>
      </c>
      <c r="C23" s="8">
        <v>709.11161000000004</v>
      </c>
    </row>
    <row r="24" spans="1:3" x14ac:dyDescent="0.2">
      <c r="A24" s="22"/>
      <c r="B24" s="7">
        <v>656.85687900000005</v>
      </c>
      <c r="C24" s="8">
        <v>768.61088700000005</v>
      </c>
    </row>
    <row r="25" spans="1:3" x14ac:dyDescent="0.2">
      <c r="A25" s="22"/>
      <c r="B25" s="7">
        <v>675.84375399999999</v>
      </c>
      <c r="C25" s="8">
        <v>769.26828</v>
      </c>
    </row>
    <row r="26" spans="1:3" x14ac:dyDescent="0.2">
      <c r="A26" s="22"/>
      <c r="B26" s="7">
        <v>729.41950499999996</v>
      </c>
      <c r="C26" s="8">
        <v>796.78275099999996</v>
      </c>
    </row>
    <row r="27" spans="1:3" x14ac:dyDescent="0.2">
      <c r="A27" s="22"/>
      <c r="B27" s="7">
        <v>736.56197499999996</v>
      </c>
      <c r="C27" s="8">
        <v>802.95289400000001</v>
      </c>
    </row>
    <row r="28" spans="1:3" x14ac:dyDescent="0.2">
      <c r="A28" s="22"/>
      <c r="B28" s="7">
        <v>776.05223100000001</v>
      </c>
      <c r="C28" s="8">
        <v>825.14557400000001</v>
      </c>
    </row>
    <row r="29" spans="1:3" x14ac:dyDescent="0.2">
      <c r="A29" s="22"/>
      <c r="B29" s="7">
        <v>783.36834599999997</v>
      </c>
      <c r="C29" s="8">
        <v>837.87498900000003</v>
      </c>
    </row>
    <row r="30" spans="1:3" x14ac:dyDescent="0.2">
      <c r="A30" s="22"/>
      <c r="B30" s="7">
        <v>799.65446299999996</v>
      </c>
      <c r="C30" s="8">
        <v>857.01211599999999</v>
      </c>
    </row>
    <row r="31" spans="1:3" x14ac:dyDescent="0.2">
      <c r="A31" s="22"/>
      <c r="B31" s="7">
        <v>813.72628799999995</v>
      </c>
      <c r="C31" s="8">
        <v>865.53787</v>
      </c>
    </row>
    <row r="32" spans="1:3" x14ac:dyDescent="0.2">
      <c r="A32" s="22"/>
      <c r="B32" s="7">
        <v>819.84392700000001</v>
      </c>
      <c r="C32" s="10">
        <v>868.19139800000005</v>
      </c>
    </row>
    <row r="33" spans="1:3" x14ac:dyDescent="0.2">
      <c r="A33" s="22"/>
      <c r="B33" s="7">
        <v>829.620138</v>
      </c>
      <c r="C33" s="8">
        <v>869.27761699999996</v>
      </c>
    </row>
    <row r="34" spans="1:3" x14ac:dyDescent="0.2">
      <c r="A34" s="22"/>
      <c r="B34" s="42">
        <v>832.84404900000004</v>
      </c>
      <c r="C34" s="8">
        <v>873.61631999999997</v>
      </c>
    </row>
    <row r="35" spans="1:3" ht="17" thickBot="1" x14ac:dyDescent="0.25">
      <c r="A35" s="25" t="s">
        <v>0</v>
      </c>
      <c r="B35" s="17">
        <f>AVERAGE(B20:B34)</f>
        <v>708.50471866666669</v>
      </c>
      <c r="C35" s="41">
        <f>AVERAGE(C20:C34)</f>
        <v>788.80396186666667</v>
      </c>
    </row>
    <row r="36" spans="1:3" ht="17" thickBot="1" x14ac:dyDescent="0.25">
      <c r="A36" s="4" t="s">
        <v>0</v>
      </c>
      <c r="B36" s="19">
        <f>AVERAGE(B35:C35)</f>
        <v>748.65434026666662</v>
      </c>
      <c r="C36" s="20"/>
    </row>
  </sheetData>
  <mergeCells count="6">
    <mergeCell ref="B36:C36"/>
    <mergeCell ref="A1:A5"/>
    <mergeCell ref="B7:C7"/>
    <mergeCell ref="A8:A17"/>
    <mergeCell ref="B19:C19"/>
    <mergeCell ref="A20:A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78C3-07F3-7C44-B4E3-E915D4EFCF8E}">
  <dimension ref="A1:J49"/>
  <sheetViews>
    <sheetView topLeftCell="A27" workbookViewId="0">
      <selection activeCell="F42" sqref="F42"/>
    </sheetView>
  </sheetViews>
  <sheetFormatPr baseColWidth="10" defaultRowHeight="16" x14ac:dyDescent="0.2"/>
  <cols>
    <col min="2" max="2" width="14" bestFit="1" customWidth="1"/>
  </cols>
  <sheetData>
    <row r="1" spans="1:10" ht="17" thickBot="1" x14ac:dyDescent="0.25">
      <c r="B1" s="26" t="s">
        <v>1</v>
      </c>
      <c r="C1" s="28"/>
      <c r="D1" s="26" t="s">
        <v>2</v>
      </c>
      <c r="E1" s="28"/>
      <c r="F1" s="27" t="s">
        <v>3</v>
      </c>
      <c r="G1" s="28"/>
      <c r="H1" t="s">
        <v>1</v>
      </c>
      <c r="I1" t="s">
        <v>2</v>
      </c>
      <c r="J1" t="s">
        <v>6</v>
      </c>
    </row>
    <row r="2" spans="1:10" ht="17" thickBot="1" x14ac:dyDescent="0.25">
      <c r="B2" s="29">
        <v>1</v>
      </c>
      <c r="C2" s="30">
        <v>2</v>
      </c>
      <c r="D2" s="29">
        <v>1</v>
      </c>
      <c r="E2" s="30">
        <v>2</v>
      </c>
      <c r="F2" s="29">
        <v>1</v>
      </c>
      <c r="G2" s="30">
        <v>2</v>
      </c>
    </row>
    <row r="3" spans="1:10" x14ac:dyDescent="0.2">
      <c r="A3" s="1">
        <v>5</v>
      </c>
      <c r="B3" s="5">
        <v>39533</v>
      </c>
      <c r="C3" s="31">
        <v>38706</v>
      </c>
      <c r="D3" s="33">
        <v>38529</v>
      </c>
      <c r="E3" s="34">
        <v>38702</v>
      </c>
      <c r="F3" s="31">
        <v>4</v>
      </c>
      <c r="G3" s="24">
        <v>4</v>
      </c>
      <c r="H3" s="40">
        <f>AVERAGE(B3:C3)</f>
        <v>39119.5</v>
      </c>
      <c r="I3">
        <f>AVERAGE(D3:E3)</f>
        <v>38615.5</v>
      </c>
      <c r="J3">
        <f>AVERAGE(F3:G3)</f>
        <v>4</v>
      </c>
    </row>
    <row r="4" spans="1:10" x14ac:dyDescent="0.2">
      <c r="A4" s="2"/>
      <c r="B4" s="7">
        <v>38744</v>
      </c>
      <c r="C4" s="31">
        <v>38693</v>
      </c>
      <c r="D4" s="35">
        <v>38740</v>
      </c>
      <c r="E4" s="36">
        <v>38689</v>
      </c>
      <c r="F4" s="31">
        <v>4</v>
      </c>
      <c r="G4" s="12">
        <v>4</v>
      </c>
      <c r="H4" s="40">
        <f t="shared" ref="H4:H7" si="0">AVERAGE(B4:C4)</f>
        <v>38718.5</v>
      </c>
      <c r="I4">
        <f t="shared" ref="I4:I7" si="1">AVERAGE(D4:E4)</f>
        <v>38714.5</v>
      </c>
      <c r="J4">
        <f t="shared" ref="J4:J6" si="2">AVERAGE(F4:G4)</f>
        <v>4</v>
      </c>
    </row>
    <row r="5" spans="1:10" x14ac:dyDescent="0.2">
      <c r="A5" s="2"/>
      <c r="B5" s="7">
        <v>39528</v>
      </c>
      <c r="C5" s="31">
        <v>38475</v>
      </c>
      <c r="D5" s="35">
        <v>39523</v>
      </c>
      <c r="E5" s="36">
        <v>38471</v>
      </c>
      <c r="F5" s="31">
        <v>5</v>
      </c>
      <c r="G5" s="12">
        <v>4</v>
      </c>
      <c r="H5" s="40">
        <f t="shared" si="0"/>
        <v>39001.5</v>
      </c>
      <c r="I5">
        <f t="shared" si="1"/>
        <v>38997</v>
      </c>
      <c r="J5">
        <f t="shared" si="2"/>
        <v>4.5</v>
      </c>
    </row>
    <row r="6" spans="1:10" x14ac:dyDescent="0.2">
      <c r="A6" s="2"/>
      <c r="B6" s="7">
        <v>39098</v>
      </c>
      <c r="C6" s="31">
        <v>38255</v>
      </c>
      <c r="D6" s="35">
        <v>39094</v>
      </c>
      <c r="E6" s="36">
        <v>38251</v>
      </c>
      <c r="F6" s="32">
        <v>4</v>
      </c>
      <c r="G6" s="12">
        <v>4</v>
      </c>
      <c r="H6" s="40">
        <f t="shared" si="0"/>
        <v>38676.5</v>
      </c>
      <c r="I6">
        <f t="shared" si="1"/>
        <v>38672.5</v>
      </c>
      <c r="J6">
        <f t="shared" si="2"/>
        <v>4</v>
      </c>
    </row>
    <row r="7" spans="1:10" x14ac:dyDescent="0.2">
      <c r="A7" s="2"/>
      <c r="B7" s="7">
        <v>39377</v>
      </c>
      <c r="C7" s="31">
        <v>38559</v>
      </c>
      <c r="D7" s="35">
        <v>39333</v>
      </c>
      <c r="E7" s="36">
        <v>38554</v>
      </c>
      <c r="F7" s="32">
        <v>4</v>
      </c>
      <c r="G7" s="12">
        <v>5</v>
      </c>
      <c r="H7" s="40">
        <f t="shared" si="0"/>
        <v>38968</v>
      </c>
      <c r="I7">
        <f t="shared" si="1"/>
        <v>38943.5</v>
      </c>
      <c r="J7">
        <f>AVERAGE(F7:G7)</f>
        <v>4.5</v>
      </c>
    </row>
    <row r="8" spans="1:10" ht="17" thickBot="1" x14ac:dyDescent="0.25">
      <c r="A8" s="3" t="s">
        <v>0</v>
      </c>
      <c r="B8" s="11">
        <f>AVERAGE(B3:B7)</f>
        <v>39256</v>
      </c>
      <c r="C8" s="32">
        <f>AVERAGE(C3:C7)</f>
        <v>38537.599999999999</v>
      </c>
      <c r="D8" s="17">
        <f t="shared" ref="D8:G8" si="3">AVERAGE(D3:D7)</f>
        <v>39043.800000000003</v>
      </c>
      <c r="E8" s="18">
        <f t="shared" si="3"/>
        <v>38533.4</v>
      </c>
      <c r="F8" s="32">
        <f t="shared" si="3"/>
        <v>4.2</v>
      </c>
      <c r="G8" s="12">
        <f t="shared" si="3"/>
        <v>4.2</v>
      </c>
    </row>
    <row r="9" spans="1:10" ht="17" thickBot="1" x14ac:dyDescent="0.25">
      <c r="A9" s="4" t="s">
        <v>0</v>
      </c>
      <c r="B9" s="19">
        <f>AVERAGE(B8:C8)</f>
        <v>38896.800000000003</v>
      </c>
      <c r="C9" s="20"/>
      <c r="D9" s="19">
        <f t="shared" ref="D9" si="4">AVERAGE(D8:E8)</f>
        <v>38788.600000000006</v>
      </c>
      <c r="E9" s="20"/>
      <c r="F9" s="19">
        <f t="shared" ref="F9" si="5">AVERAGE(F8:G8)</f>
        <v>4.2</v>
      </c>
      <c r="G9" s="20"/>
    </row>
    <row r="10" spans="1:10" x14ac:dyDescent="0.2">
      <c r="A10" s="38">
        <v>10</v>
      </c>
      <c r="B10" s="33">
        <v>38477</v>
      </c>
      <c r="C10" s="34">
        <v>38396</v>
      </c>
      <c r="D10" s="31">
        <v>38473</v>
      </c>
      <c r="E10" s="31">
        <v>38391</v>
      </c>
      <c r="F10" s="23">
        <v>4</v>
      </c>
      <c r="G10" s="24">
        <v>5</v>
      </c>
      <c r="H10" s="40">
        <f>AVERAGE(B10:C10)</f>
        <v>38436.5</v>
      </c>
      <c r="I10">
        <f>AVERAGE(D10:E10)</f>
        <v>38432</v>
      </c>
      <c r="J10">
        <f>AVERAGE(F10:G10)</f>
        <v>4.5</v>
      </c>
    </row>
    <row r="11" spans="1:10" x14ac:dyDescent="0.2">
      <c r="A11" s="39"/>
      <c r="B11" s="35">
        <v>37824</v>
      </c>
      <c r="C11" s="36">
        <v>37802</v>
      </c>
      <c r="D11" s="31">
        <v>37819</v>
      </c>
      <c r="E11" s="31">
        <v>37797</v>
      </c>
      <c r="F11" s="11">
        <v>5</v>
      </c>
      <c r="G11" s="12">
        <v>5</v>
      </c>
      <c r="H11" s="40">
        <f t="shared" ref="H11:H15" si="6">AVERAGE(B11:C11)</f>
        <v>37813</v>
      </c>
      <c r="I11">
        <f t="shared" ref="I11:I15" si="7">AVERAGE(D11:E11)</f>
        <v>37808</v>
      </c>
      <c r="J11">
        <f t="shared" ref="J11:J13" si="8">AVERAGE(F11:G11)</f>
        <v>5</v>
      </c>
    </row>
    <row r="12" spans="1:10" x14ac:dyDescent="0.2">
      <c r="A12" s="39"/>
      <c r="B12" s="35">
        <v>37466</v>
      </c>
      <c r="C12" s="36">
        <v>37733</v>
      </c>
      <c r="D12" s="31">
        <v>37461</v>
      </c>
      <c r="E12" s="31">
        <v>37729</v>
      </c>
      <c r="F12" s="11">
        <v>5</v>
      </c>
      <c r="G12" s="12">
        <v>4</v>
      </c>
      <c r="H12" s="40">
        <f t="shared" si="6"/>
        <v>37599.5</v>
      </c>
      <c r="I12">
        <f t="shared" si="7"/>
        <v>37595</v>
      </c>
      <c r="J12">
        <f t="shared" si="8"/>
        <v>4.5</v>
      </c>
    </row>
    <row r="13" spans="1:10" x14ac:dyDescent="0.2">
      <c r="A13" s="39"/>
      <c r="B13" s="35">
        <v>37115</v>
      </c>
      <c r="C13" s="36">
        <v>36593</v>
      </c>
      <c r="D13" s="31">
        <v>37111</v>
      </c>
      <c r="E13" s="31">
        <v>36588</v>
      </c>
      <c r="F13" s="11">
        <v>4</v>
      </c>
      <c r="G13" s="12">
        <v>5</v>
      </c>
      <c r="H13" s="40">
        <f t="shared" si="6"/>
        <v>36854</v>
      </c>
      <c r="I13">
        <f t="shared" si="7"/>
        <v>36849.5</v>
      </c>
      <c r="J13">
        <f t="shared" si="8"/>
        <v>4.5</v>
      </c>
    </row>
    <row r="14" spans="1:10" x14ac:dyDescent="0.2">
      <c r="A14" s="39"/>
      <c r="B14" s="35">
        <v>37075</v>
      </c>
      <c r="C14" s="36">
        <v>36491</v>
      </c>
      <c r="D14" s="31">
        <v>37070</v>
      </c>
      <c r="E14" s="31">
        <v>36486</v>
      </c>
      <c r="F14" s="11">
        <v>5</v>
      </c>
      <c r="G14" s="12">
        <v>5</v>
      </c>
      <c r="H14" s="40">
        <f t="shared" si="6"/>
        <v>36783</v>
      </c>
      <c r="I14">
        <f t="shared" si="7"/>
        <v>36778</v>
      </c>
      <c r="J14">
        <f>AVERAGE(F14:G14)</f>
        <v>5</v>
      </c>
    </row>
    <row r="15" spans="1:10" x14ac:dyDescent="0.2">
      <c r="A15" s="39"/>
      <c r="B15" s="35">
        <v>36447</v>
      </c>
      <c r="C15" s="36">
        <v>35886</v>
      </c>
      <c r="D15" s="31">
        <v>36441</v>
      </c>
      <c r="E15" s="31">
        <v>35882</v>
      </c>
      <c r="F15" s="11">
        <v>6</v>
      </c>
      <c r="G15" s="12">
        <v>4</v>
      </c>
      <c r="H15" s="40">
        <f t="shared" ref="H15:H19" si="9">AVERAGE(B15:C15)</f>
        <v>36166.5</v>
      </c>
      <c r="I15">
        <f t="shared" ref="I15:I19" si="10">AVERAGE(D15:E15)</f>
        <v>36161.5</v>
      </c>
      <c r="J15">
        <f t="shared" ref="J15:J19" si="11">AVERAGE(F15:G15)</f>
        <v>5</v>
      </c>
    </row>
    <row r="16" spans="1:10" x14ac:dyDescent="0.2">
      <c r="A16" s="39"/>
      <c r="B16" s="35">
        <v>36346</v>
      </c>
      <c r="C16" s="36">
        <v>35651</v>
      </c>
      <c r="D16" s="31">
        <v>36339</v>
      </c>
      <c r="E16" s="31">
        <v>35642</v>
      </c>
      <c r="F16" s="11">
        <v>7</v>
      </c>
      <c r="G16" s="12">
        <v>9</v>
      </c>
      <c r="H16" s="40">
        <f t="shared" si="9"/>
        <v>35998.5</v>
      </c>
      <c r="I16">
        <f t="shared" si="10"/>
        <v>35990.5</v>
      </c>
      <c r="J16">
        <f t="shared" si="11"/>
        <v>8</v>
      </c>
    </row>
    <row r="17" spans="1:10" x14ac:dyDescent="0.2">
      <c r="A17" s="39"/>
      <c r="B17" s="35">
        <v>36320</v>
      </c>
      <c r="C17" s="36">
        <v>35943</v>
      </c>
      <c r="D17" s="31">
        <v>36313</v>
      </c>
      <c r="E17" s="31">
        <v>35934</v>
      </c>
      <c r="F17" s="11">
        <v>7</v>
      </c>
      <c r="G17" s="12">
        <v>9</v>
      </c>
      <c r="H17" s="40">
        <f t="shared" si="9"/>
        <v>36131.5</v>
      </c>
      <c r="I17">
        <f t="shared" si="10"/>
        <v>36123.5</v>
      </c>
      <c r="J17">
        <f t="shared" si="11"/>
        <v>8</v>
      </c>
    </row>
    <row r="18" spans="1:10" x14ac:dyDescent="0.2">
      <c r="A18" s="39"/>
      <c r="B18" s="35">
        <v>36106</v>
      </c>
      <c r="C18" s="36">
        <v>36197</v>
      </c>
      <c r="D18" s="31">
        <v>36096</v>
      </c>
      <c r="E18" s="31">
        <v>36188</v>
      </c>
      <c r="F18" s="11">
        <v>10</v>
      </c>
      <c r="G18" s="12">
        <v>9</v>
      </c>
      <c r="H18" s="40">
        <f t="shared" si="9"/>
        <v>36151.5</v>
      </c>
      <c r="I18">
        <f t="shared" si="10"/>
        <v>36142</v>
      </c>
      <c r="J18">
        <f t="shared" si="11"/>
        <v>9.5</v>
      </c>
    </row>
    <row r="19" spans="1:10" x14ac:dyDescent="0.2">
      <c r="A19" s="39"/>
      <c r="B19" s="35">
        <v>36079</v>
      </c>
      <c r="C19" s="36">
        <v>35820</v>
      </c>
      <c r="D19" s="31">
        <v>36062</v>
      </c>
      <c r="E19" s="31">
        <v>35814</v>
      </c>
      <c r="F19" s="11">
        <v>17</v>
      </c>
      <c r="G19" s="12">
        <v>6</v>
      </c>
      <c r="H19" s="40">
        <f t="shared" si="9"/>
        <v>35949.5</v>
      </c>
      <c r="I19">
        <f t="shared" si="10"/>
        <v>35938</v>
      </c>
      <c r="J19">
        <f t="shared" si="11"/>
        <v>11.5</v>
      </c>
    </row>
    <row r="20" spans="1:10" ht="17" thickBot="1" x14ac:dyDescent="0.25">
      <c r="A20" s="37" t="s">
        <v>0</v>
      </c>
      <c r="B20" s="17">
        <f>AVERAGE(B10:B19)</f>
        <v>36925.5</v>
      </c>
      <c r="C20" s="18">
        <f t="shared" ref="C20:G20" si="12">AVERAGE(C10:C19)</f>
        <v>36651.199999999997</v>
      </c>
      <c r="D20" s="17">
        <f t="shared" si="12"/>
        <v>36918.5</v>
      </c>
      <c r="E20" s="18">
        <f t="shared" ref="E20:F20" si="13">AVERAGE(E10:E19)</f>
        <v>36645.1</v>
      </c>
      <c r="F20" s="17">
        <f t="shared" si="13"/>
        <v>7</v>
      </c>
      <c r="G20" s="18">
        <f t="shared" ref="G20" si="14">AVERAGE(G10:G19)</f>
        <v>6.1</v>
      </c>
    </row>
    <row r="21" spans="1:10" ht="17" thickBot="1" x14ac:dyDescent="0.25">
      <c r="A21" s="4" t="s">
        <v>0</v>
      </c>
      <c r="B21" s="45">
        <f>AVERAGE(B20:C20)</f>
        <v>36788.35</v>
      </c>
      <c r="C21" s="46"/>
      <c r="D21" s="19">
        <f t="shared" ref="D21" si="15">AVERAGE(D20:E20)</f>
        <v>36781.800000000003</v>
      </c>
      <c r="E21" s="20"/>
      <c r="F21" s="19">
        <f t="shared" ref="F21" si="16">AVERAGE(F20:G20)</f>
        <v>6.55</v>
      </c>
      <c r="G21" s="20"/>
    </row>
    <row r="22" spans="1:10" x14ac:dyDescent="0.2">
      <c r="A22" s="38">
        <v>15</v>
      </c>
      <c r="B22" s="33">
        <v>38574</v>
      </c>
      <c r="C22" s="34">
        <v>38179</v>
      </c>
      <c r="D22" s="31">
        <v>38560</v>
      </c>
      <c r="E22" s="31">
        <v>38169</v>
      </c>
      <c r="F22" s="11">
        <v>14</v>
      </c>
      <c r="G22" s="12">
        <v>10</v>
      </c>
      <c r="H22" s="40">
        <f t="shared" ref="H22" si="17">AVERAGE(B22:C22)</f>
        <v>38376.5</v>
      </c>
      <c r="I22">
        <f t="shared" ref="I22" si="18">AVERAGE(D22:E22)</f>
        <v>38364.5</v>
      </c>
      <c r="J22">
        <f t="shared" ref="J22" si="19">AVERAGE(F22:G22)</f>
        <v>12</v>
      </c>
    </row>
    <row r="23" spans="1:10" x14ac:dyDescent="0.2">
      <c r="A23" s="39"/>
      <c r="B23" s="35">
        <v>38908</v>
      </c>
      <c r="C23" s="36">
        <v>37818</v>
      </c>
      <c r="D23" s="31">
        <v>38901</v>
      </c>
      <c r="E23" s="31">
        <v>37811</v>
      </c>
      <c r="F23" s="11">
        <v>7</v>
      </c>
      <c r="G23" s="12">
        <v>7</v>
      </c>
      <c r="H23" s="40">
        <f t="shared" ref="H23:H36" si="20">AVERAGE(B23:C23)</f>
        <v>38363</v>
      </c>
      <c r="I23">
        <f t="shared" ref="I23:I36" si="21">AVERAGE(D23:E23)</f>
        <v>38356</v>
      </c>
      <c r="J23">
        <f t="shared" ref="J23:J36" si="22">AVERAGE(F23:G23)</f>
        <v>7</v>
      </c>
    </row>
    <row r="24" spans="1:10" x14ac:dyDescent="0.2">
      <c r="A24" s="39"/>
      <c r="B24" s="35">
        <v>38103</v>
      </c>
      <c r="C24" s="36">
        <v>38167</v>
      </c>
      <c r="D24" s="31">
        <v>38088</v>
      </c>
      <c r="E24" s="31">
        <v>38164</v>
      </c>
      <c r="F24" s="11">
        <v>15</v>
      </c>
      <c r="G24" s="12">
        <v>3</v>
      </c>
      <c r="H24" s="40">
        <f t="shared" si="20"/>
        <v>38135</v>
      </c>
      <c r="I24">
        <f t="shared" si="21"/>
        <v>38126</v>
      </c>
      <c r="J24">
        <f t="shared" si="22"/>
        <v>9</v>
      </c>
    </row>
    <row r="25" spans="1:10" x14ac:dyDescent="0.2">
      <c r="A25" s="39"/>
      <c r="B25" s="35">
        <v>37866</v>
      </c>
      <c r="C25" s="36">
        <v>37780</v>
      </c>
      <c r="D25" s="31">
        <v>37862</v>
      </c>
      <c r="E25" s="31">
        <v>37771</v>
      </c>
      <c r="F25" s="11">
        <v>4</v>
      </c>
      <c r="G25" s="12">
        <v>9</v>
      </c>
      <c r="H25" s="40">
        <f t="shared" si="20"/>
        <v>37823</v>
      </c>
      <c r="I25">
        <f t="shared" si="21"/>
        <v>37816.5</v>
      </c>
      <c r="J25">
        <f t="shared" si="22"/>
        <v>6.5</v>
      </c>
    </row>
    <row r="26" spans="1:10" x14ac:dyDescent="0.2">
      <c r="A26" s="39"/>
      <c r="B26" s="35">
        <v>38044</v>
      </c>
      <c r="C26" s="36">
        <v>37419</v>
      </c>
      <c r="D26" s="31">
        <v>38040</v>
      </c>
      <c r="E26" s="31">
        <v>37411</v>
      </c>
      <c r="F26" s="11">
        <v>4</v>
      </c>
      <c r="G26" s="12">
        <v>8</v>
      </c>
      <c r="H26" s="40">
        <f t="shared" si="20"/>
        <v>37731.5</v>
      </c>
      <c r="I26">
        <f t="shared" si="21"/>
        <v>37725.5</v>
      </c>
      <c r="J26">
        <f t="shared" si="22"/>
        <v>6</v>
      </c>
    </row>
    <row r="27" spans="1:10" x14ac:dyDescent="0.2">
      <c r="A27" s="39"/>
      <c r="B27" s="35">
        <v>37581</v>
      </c>
      <c r="C27" s="36">
        <v>37132</v>
      </c>
      <c r="D27" s="31">
        <v>37577</v>
      </c>
      <c r="E27" s="31">
        <v>37122</v>
      </c>
      <c r="F27" s="11">
        <v>4</v>
      </c>
      <c r="G27" s="12">
        <v>10</v>
      </c>
      <c r="H27" s="40">
        <f t="shared" si="20"/>
        <v>37356.5</v>
      </c>
      <c r="I27">
        <f t="shared" si="21"/>
        <v>37349.5</v>
      </c>
      <c r="J27">
        <f t="shared" si="22"/>
        <v>7</v>
      </c>
    </row>
    <row r="28" spans="1:10" x14ac:dyDescent="0.2">
      <c r="A28" s="39"/>
      <c r="B28" s="35">
        <v>36633</v>
      </c>
      <c r="C28" s="36">
        <v>37338</v>
      </c>
      <c r="D28" s="31">
        <v>36625</v>
      </c>
      <c r="E28" s="31">
        <v>37329</v>
      </c>
      <c r="F28" s="11">
        <v>8</v>
      </c>
      <c r="G28" s="12">
        <v>9</v>
      </c>
      <c r="H28" s="40">
        <f t="shared" si="20"/>
        <v>36985.5</v>
      </c>
      <c r="I28">
        <f t="shared" si="21"/>
        <v>36977</v>
      </c>
      <c r="J28">
        <f t="shared" si="22"/>
        <v>8.5</v>
      </c>
    </row>
    <row r="29" spans="1:10" x14ac:dyDescent="0.2">
      <c r="A29" s="39"/>
      <c r="B29" s="35">
        <v>36680</v>
      </c>
      <c r="C29" s="36">
        <v>35962</v>
      </c>
      <c r="D29" s="31">
        <v>36674</v>
      </c>
      <c r="E29" s="31">
        <v>35941</v>
      </c>
      <c r="F29" s="11">
        <v>6</v>
      </c>
      <c r="G29" s="12">
        <v>21</v>
      </c>
      <c r="H29" s="40">
        <f t="shared" si="20"/>
        <v>36321</v>
      </c>
      <c r="I29">
        <f t="shared" si="21"/>
        <v>36307.5</v>
      </c>
      <c r="J29">
        <f t="shared" si="22"/>
        <v>13.5</v>
      </c>
    </row>
    <row r="30" spans="1:10" x14ac:dyDescent="0.2">
      <c r="A30" s="39"/>
      <c r="B30" s="35">
        <v>36184</v>
      </c>
      <c r="C30" s="36">
        <v>36648</v>
      </c>
      <c r="D30" s="31">
        <v>36177</v>
      </c>
      <c r="E30" s="31">
        <v>36625</v>
      </c>
      <c r="F30" s="11">
        <v>7</v>
      </c>
      <c r="G30" s="12">
        <v>23</v>
      </c>
      <c r="H30" s="40">
        <f t="shared" si="20"/>
        <v>36416</v>
      </c>
      <c r="I30">
        <f t="shared" si="21"/>
        <v>36401</v>
      </c>
      <c r="J30">
        <f t="shared" si="22"/>
        <v>15</v>
      </c>
    </row>
    <row r="31" spans="1:10" x14ac:dyDescent="0.2">
      <c r="A31" s="39"/>
      <c r="B31" s="35">
        <v>36017</v>
      </c>
      <c r="C31" s="36">
        <v>36173</v>
      </c>
      <c r="D31" s="31">
        <v>35999</v>
      </c>
      <c r="E31" s="31">
        <v>36156</v>
      </c>
      <c r="F31" s="11">
        <v>18</v>
      </c>
      <c r="G31" s="12">
        <v>17</v>
      </c>
      <c r="H31" s="40">
        <f t="shared" si="20"/>
        <v>36095</v>
      </c>
      <c r="I31">
        <f t="shared" si="21"/>
        <v>36077.5</v>
      </c>
      <c r="J31">
        <f t="shared" si="22"/>
        <v>17.5</v>
      </c>
    </row>
    <row r="32" spans="1:10" x14ac:dyDescent="0.2">
      <c r="A32" s="39"/>
      <c r="B32" s="35">
        <v>35329</v>
      </c>
      <c r="C32" s="36">
        <v>37228</v>
      </c>
      <c r="D32" s="31">
        <v>35310</v>
      </c>
      <c r="E32" s="31">
        <v>37209</v>
      </c>
      <c r="F32" s="11">
        <v>19</v>
      </c>
      <c r="G32" s="12">
        <v>19</v>
      </c>
      <c r="H32" s="40">
        <f t="shared" si="20"/>
        <v>36278.5</v>
      </c>
      <c r="I32">
        <f t="shared" si="21"/>
        <v>36259.5</v>
      </c>
      <c r="J32">
        <f t="shared" si="22"/>
        <v>19</v>
      </c>
    </row>
    <row r="33" spans="1:10" x14ac:dyDescent="0.2">
      <c r="A33" s="39"/>
      <c r="B33" s="35">
        <v>35241</v>
      </c>
      <c r="C33" s="36">
        <v>36565</v>
      </c>
      <c r="D33" s="31">
        <v>35222</v>
      </c>
      <c r="E33" s="31">
        <v>36548</v>
      </c>
      <c r="F33" s="11">
        <v>19</v>
      </c>
      <c r="G33" s="12">
        <v>17</v>
      </c>
      <c r="H33" s="40">
        <f t="shared" si="20"/>
        <v>35903</v>
      </c>
      <c r="I33">
        <f t="shared" si="21"/>
        <v>35885</v>
      </c>
      <c r="J33">
        <f t="shared" si="22"/>
        <v>18</v>
      </c>
    </row>
    <row r="34" spans="1:10" x14ac:dyDescent="0.2">
      <c r="A34" s="39"/>
      <c r="B34" s="35">
        <v>34745</v>
      </c>
      <c r="C34" s="36">
        <v>35666</v>
      </c>
      <c r="D34" s="31">
        <v>34703</v>
      </c>
      <c r="E34" s="31">
        <v>35637</v>
      </c>
      <c r="F34" s="11">
        <v>42</v>
      </c>
      <c r="G34" s="12">
        <v>29</v>
      </c>
      <c r="H34" s="40">
        <f t="shared" si="20"/>
        <v>35205.5</v>
      </c>
      <c r="I34">
        <f t="shared" si="21"/>
        <v>35170</v>
      </c>
      <c r="J34">
        <f t="shared" si="22"/>
        <v>35.5</v>
      </c>
    </row>
    <row r="35" spans="1:10" x14ac:dyDescent="0.2">
      <c r="A35" s="39"/>
      <c r="B35" s="35">
        <v>35861</v>
      </c>
      <c r="C35" s="36">
        <v>36517</v>
      </c>
      <c r="D35" s="31">
        <v>35840</v>
      </c>
      <c r="E35" s="31">
        <v>36496</v>
      </c>
      <c r="F35" s="11">
        <v>21</v>
      </c>
      <c r="G35" s="12">
        <v>21</v>
      </c>
      <c r="H35" s="40">
        <f t="shared" si="20"/>
        <v>36189</v>
      </c>
      <c r="I35">
        <f t="shared" si="21"/>
        <v>36168</v>
      </c>
      <c r="J35">
        <f t="shared" si="22"/>
        <v>21</v>
      </c>
    </row>
    <row r="36" spans="1:10" x14ac:dyDescent="0.2">
      <c r="A36" s="39"/>
      <c r="B36" s="35">
        <v>34787</v>
      </c>
      <c r="C36" s="36">
        <v>35942</v>
      </c>
      <c r="D36" s="31">
        <v>34751</v>
      </c>
      <c r="E36" s="31">
        <v>35904</v>
      </c>
      <c r="F36" s="11">
        <v>36</v>
      </c>
      <c r="G36" s="12">
        <v>38</v>
      </c>
      <c r="H36" s="40">
        <f t="shared" si="20"/>
        <v>35364.5</v>
      </c>
      <c r="I36">
        <f t="shared" si="21"/>
        <v>35327.5</v>
      </c>
      <c r="J36">
        <f t="shared" si="22"/>
        <v>37</v>
      </c>
    </row>
    <row r="37" spans="1:10" ht="17" thickBot="1" x14ac:dyDescent="0.25">
      <c r="A37" s="43" t="s">
        <v>0</v>
      </c>
      <c r="B37" s="17">
        <f>AVERAGE(B22:B36)</f>
        <v>36703.533333333333</v>
      </c>
      <c r="C37" s="18">
        <f>AVERAGE(C22:C36)</f>
        <v>36968.933333333334</v>
      </c>
      <c r="D37" s="44">
        <f t="shared" ref="D37:G37" si="23">AVERAGE(D22:D36)</f>
        <v>36688.6</v>
      </c>
      <c r="E37" s="18">
        <f t="shared" si="23"/>
        <v>36952.866666666669</v>
      </c>
      <c r="F37" s="17">
        <f t="shared" si="23"/>
        <v>14.933333333333334</v>
      </c>
      <c r="G37" s="18">
        <f t="shared" si="23"/>
        <v>16.066666666666666</v>
      </c>
    </row>
    <row r="38" spans="1:10" ht="17" thickBot="1" x14ac:dyDescent="0.25">
      <c r="A38" s="4" t="s">
        <v>0</v>
      </c>
      <c r="B38" s="13">
        <f>AVERAGE(B37:C37)</f>
        <v>36836.233333333337</v>
      </c>
      <c r="C38" s="14"/>
      <c r="D38" s="13">
        <f>AVERAGE(D37:E37)</f>
        <v>36820.733333333337</v>
      </c>
      <c r="E38" s="14"/>
      <c r="F38" s="13">
        <f>AVERAGE(F37:G37)</f>
        <v>15.5</v>
      </c>
      <c r="G38" s="14"/>
    </row>
    <row r="47" spans="1:10" x14ac:dyDescent="0.2">
      <c r="B47">
        <v>5</v>
      </c>
      <c r="C47">
        <f>B9</f>
        <v>38896.800000000003</v>
      </c>
      <c r="D47">
        <f>D9</f>
        <v>38788.600000000006</v>
      </c>
      <c r="E47">
        <f>F9</f>
        <v>4.2</v>
      </c>
    </row>
    <row r="48" spans="1:10" x14ac:dyDescent="0.2">
      <c r="B48">
        <v>10</v>
      </c>
      <c r="C48">
        <f>B21</f>
        <v>36788.35</v>
      </c>
      <c r="D48">
        <f>D21</f>
        <v>36781.800000000003</v>
      </c>
      <c r="E48">
        <f>F21</f>
        <v>6.55</v>
      </c>
    </row>
    <row r="49" spans="2:5" x14ac:dyDescent="0.2">
      <c r="B49">
        <v>15</v>
      </c>
      <c r="C49">
        <f>B38</f>
        <v>36836.233333333337</v>
      </c>
      <c r="D49">
        <f>D38</f>
        <v>36820.733333333337</v>
      </c>
      <c r="E49">
        <f>F38</f>
        <v>15.5</v>
      </c>
    </row>
  </sheetData>
  <mergeCells count="15">
    <mergeCell ref="D38:E38"/>
    <mergeCell ref="F38:G38"/>
    <mergeCell ref="B1:C1"/>
    <mergeCell ref="D1:E1"/>
    <mergeCell ref="F1:G1"/>
    <mergeCell ref="D9:E9"/>
    <mergeCell ref="F9:G9"/>
    <mergeCell ref="D21:E21"/>
    <mergeCell ref="F21:G21"/>
    <mergeCell ref="A3:A7"/>
    <mergeCell ref="B9:C9"/>
    <mergeCell ref="A10:A19"/>
    <mergeCell ref="B21:C21"/>
    <mergeCell ref="A22:A36"/>
    <mergeCell ref="B38:C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</vt:lpstr>
      <vt:lpstr>Paquetes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2020-10-07T03:43:53Z</dcterms:created>
  <dcterms:modified xsi:type="dcterms:W3CDTF">2020-10-07T05:17:09Z</dcterms:modified>
</cp:coreProperties>
</file>