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/>
  </bookViews>
  <sheets>
    <sheet name="Hoja1" sheetId="1" r:id="rId1"/>
    <sheet name="Hoja2" sheetId="2" r:id="rId2"/>
  </sheets>
  <definedNames>
    <definedName name="_xlnm.Print_Area" localSheetId="0">Tabla2[#All]</definedName>
  </definedNames>
  <calcPr calcId="191029"/>
</workbook>
</file>

<file path=xl/sharedStrings.xml><?xml version="1.0" encoding="utf-8"?>
<sst xmlns="http://schemas.openxmlformats.org/spreadsheetml/2006/main" count="69" uniqueCount="69">
  <si>
    <t>Cantidad</t>
  </si>
  <si>
    <t>Volumen</t>
  </si>
  <si>
    <t xml:space="preserve">500 ML</t>
  </si>
  <si>
    <t xml:space="preserve">1.5 L</t>
  </si>
  <si>
    <t xml:space="preserve">Ciel Agua Purificada</t>
  </si>
  <si>
    <t>RT</t>
  </si>
  <si>
    <t>Material</t>
  </si>
  <si>
    <t>Producto</t>
  </si>
  <si>
    <t>NR</t>
  </si>
  <si>
    <t xml:space="preserve">600 ML</t>
  </si>
  <si>
    <t xml:space="preserve">Tipo Envase</t>
  </si>
  <si>
    <t>PET</t>
  </si>
  <si>
    <t>Coca-cola</t>
  </si>
  <si>
    <t xml:space="preserve">1.25 L</t>
  </si>
  <si>
    <t xml:space="preserve">Coca cola Sin Azucar</t>
  </si>
  <si>
    <t xml:space="preserve">1.50 L </t>
  </si>
  <si>
    <t xml:space="preserve">2.50 L</t>
  </si>
  <si>
    <t xml:space="preserve">250 ML</t>
  </si>
  <si>
    <t xml:space="preserve">400 ML</t>
  </si>
  <si>
    <t xml:space="preserve">1 L</t>
  </si>
  <si>
    <t>VID</t>
  </si>
  <si>
    <t xml:space="preserve">235 ML</t>
  </si>
  <si>
    <t xml:space="preserve">355 ML</t>
  </si>
  <si>
    <t>LAT</t>
  </si>
  <si>
    <t xml:space="preserve">Del Valle Fizz NJA</t>
  </si>
  <si>
    <t xml:space="preserve">2 L</t>
  </si>
  <si>
    <t xml:space="preserve">Fanta Naranja</t>
  </si>
  <si>
    <t xml:space="preserve">Fresca Fusión </t>
  </si>
  <si>
    <t>2L</t>
  </si>
  <si>
    <t>Sprite</t>
  </si>
  <si>
    <t xml:space="preserve">Topo chico Agua Mineral</t>
  </si>
  <si>
    <t xml:space="preserve">Topo chico TWIST Limón </t>
  </si>
  <si>
    <t xml:space="preserve">Delaware Punch UVA </t>
  </si>
  <si>
    <t xml:space="preserve">Powerade Lima Limón</t>
  </si>
  <si>
    <t xml:space="preserve">Powerade Moras</t>
  </si>
  <si>
    <t xml:space="preserve">Valle Frut Citrus</t>
  </si>
  <si>
    <t xml:space="preserve">Powerade Fruta Roja</t>
  </si>
  <si>
    <t xml:space="preserve">Flashlyte Uva</t>
  </si>
  <si>
    <t xml:space="preserve">625 ML</t>
  </si>
  <si>
    <t xml:space="preserve">Del Valle Durazno</t>
  </si>
  <si>
    <t>TPK</t>
  </si>
  <si>
    <t xml:space="preserve">Del Valle Mango </t>
  </si>
  <si>
    <t xml:space="preserve">413 ML</t>
  </si>
  <si>
    <t xml:space="preserve">Del Valle Manzana </t>
  </si>
  <si>
    <t xml:space="preserve">Del Valle NC Manzana </t>
  </si>
  <si>
    <t xml:space="preserve">Santa Clara Leche Cappucino </t>
  </si>
  <si>
    <t xml:space="preserve">180 ML</t>
  </si>
  <si>
    <t xml:space="preserve">Santa Clara Leche Chocolate</t>
  </si>
  <si>
    <t xml:space="preserve">Santa Clara Leche Entera</t>
  </si>
  <si>
    <t xml:space="preserve">Santa Clara Leche Fresa </t>
  </si>
  <si>
    <t xml:space="preserve">Fuze Tea Durazno </t>
  </si>
  <si>
    <t xml:space="preserve">Fuze Tea Verde LIM</t>
  </si>
  <si>
    <t xml:space="preserve">Monster Energy Ori</t>
  </si>
  <si>
    <t xml:space="preserve">473 ML</t>
  </si>
  <si>
    <t xml:space="preserve">Predator Energy OR</t>
  </si>
  <si>
    <t xml:space="preserve">ADES Frutal Mango </t>
  </si>
  <si>
    <t xml:space="preserve">200 ML</t>
  </si>
  <si>
    <t xml:space="preserve">14 GR</t>
  </si>
  <si>
    <t xml:space="preserve">COSTA Coffee</t>
  </si>
  <si>
    <t xml:space="preserve">Fanta </t>
  </si>
  <si>
    <t>Fresca</t>
  </si>
  <si>
    <t xml:space="preserve">Sidral Mundet</t>
  </si>
  <si>
    <t xml:space="preserve">2.5 L</t>
  </si>
  <si>
    <t xml:space="preserve">Fantas Fresa</t>
  </si>
  <si>
    <t xml:space="preserve">Precio Mayoreo</t>
  </si>
  <si>
    <t xml:space="preserve">Precio C/U</t>
  </si>
  <si>
    <t>Ganancia</t>
  </si>
  <si>
    <t xml:space="preserve">Precio venta c/u</t>
  </si>
  <si>
    <t xml:space="preserve">Total venta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</si>
</sst>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>
    <font>
      <sz val="11.000000"/>
      <color theme="1"/>
      <name val="Calibri"/>
      <scheme val="minor"/>
    </font>
    <font>
      <sz val="11.000000"/>
      <color theme="1"/>
      <name val="Calibri"/>
      <scheme val="minor"/>
    </font>
    <font>
      <sz val="11.000000"/>
      <name val="Calibri"/>
      <scheme val="minor"/>
    </font>
    <font>
      <b/>
      <sz val="10.000000"/>
      <color theme="1" tint="0.14999847407452621"/>
      <name val="Arial"/>
    </font>
    <font>
      <sz val="10.000000"/>
      <color theme="1" tint="0.249977111117893"/>
      <name val="Arial"/>
    </font>
    <font>
      <b/>
      <sz val="10.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/>
      </patternFill>
    </fill>
    <fill>
      <patternFill patternType="solid">
        <fgColor indexed="5"/>
        <bgColor/>
      </patternFill>
    </fill>
  </fills>
  <borders count="10">
    <border>
      <left/>
      <right/>
      <top/>
      <bottom/>
      <diagonal/>
    </border>
    <border>
      <left style="thin">
        <color/>
      </left>
      <right style="thin">
        <color/>
      </right>
      <top style="thin">
        <color/>
      </top>
      <bottom style="thin">
        <color/>
      </bottom>
      <diagonal/>
    </border>
    <border>
      <left/>
      <right style="thin">
        <color/>
      </right>
      <top style="thin">
        <color/>
      </top>
      <bottom style="thin">
        <color/>
      </bottom>
      <diagonal/>
    </border>
    <border>
      <left style="thin">
        <color/>
      </left>
      <right style="thin">
        <color/>
      </right>
      <top style="thin">
        <color/>
      </top>
      <bottom/>
      <diagonal/>
    </border>
    <border>
      <left style="thin">
        <color/>
      </left>
      <right style="thin">
        <color/>
      </right>
      <top/>
      <bottom style="thin">
        <color/>
      </bottom>
      <diagonal/>
    </border>
    <border>
      <left/>
      <right style="thin">
        <color/>
      </right>
      <top/>
      <bottom style="thin">
        <color/>
      </bottom>
      <diagonal/>
    </border>
    <border>
      <left style="thin">
        <color/>
      </left>
      <right/>
      <top/>
      <bottom style="thin">
        <color/>
      </bottom>
      <diagonal/>
    </border>
    <border>
      <left style="thin">
        <color/>
      </left>
      <right/>
      <top style="thin">
        <color/>
      </top>
      <bottom style="thin">
        <color/>
      </bottom>
      <diagonal/>
    </border>
    <border>
      <left/>
      <right style="thin">
        <color/>
      </right>
      <top style="thin">
        <color/>
      </top>
      <bottom/>
      <diagonal/>
    </border>
    <border>
      <left style="thin">
        <color/>
      </left>
      <right/>
      <top style="thin">
        <color/>
      </top>
      <bottom/>
      <diagonal/>
    </border>
  </borders>
  <cellStyleXfs count="2">
    <xf fontId="0" fillId="0" borderId="0" numFmtId="0"/>
    <xf fontId="1" fillId="0" borderId="0" numFmtId="44" applyFont="0" applyFill="0" applyBorder="0" applyAlignment="0" applyProtection="0"/>
  </cellStyleXfs>
  <cellXfs count="31">
    <xf fontId="0" fillId="0" borderId="0" numFmtId="0" xfId="0"/>
    <xf fontId="0" fillId="0" borderId="1" numFmtId="0" xfId="0" applyBorder="1"/>
    <xf fontId="2" fillId="3" borderId="1" numFmtId="0" xfId="0" applyFont="1" applyFill="1" applyBorder="1" applyAlignment="1">
      <alignment horizontal="center" vertical="center"/>
    </xf>
    <xf fontId="0" fillId="0" borderId="0" numFmtId="0" xfId="0" applyBorder="1" applyAlignment="1">
      <alignment horizontal="center" vertical="center"/>
    </xf>
    <xf fontId="0" fillId="0" borderId="0" numFmtId="0" xfId="0" applyAlignment="1">
      <alignment horizontal="center" vertical="center"/>
    </xf>
    <xf fontId="2" fillId="3" borderId="1" numFmtId="0" xfId="0" applyFont="1" applyFill="1" applyBorder="1" applyAlignment="1">
      <alignment horizontal="left" vertical="center"/>
    </xf>
    <xf fontId="0" fillId="0" borderId="0" numFmtId="0" xfId="0" applyBorder="1" applyAlignment="1">
      <alignment horizontal="left" vertical="center"/>
    </xf>
    <xf fontId="0" fillId="0" borderId="0" numFmtId="0" xfId="0" applyAlignment="1">
      <alignment horizontal="left" vertical="center"/>
    </xf>
    <xf fontId="0" fillId="0" borderId="0" numFmtId="44" xfId="1" applyFont="1" applyAlignment="1">
      <alignment horizontal="center"/>
    </xf>
    <xf fontId="0" fillId="0" borderId="0" numFmtId="44" xfId="1" applyFont="1"/>
    <xf fontId="0" fillId="0" borderId="0" numFmtId="44" xfId="1" applyFont="1" applyAlignment="1">
      <alignment horizontal="center" vertical="center"/>
    </xf>
    <xf fontId="0" fillId="0" borderId="0" numFmtId="44" xfId="1" applyFont="1" applyBorder="1" applyAlignment="1">
      <alignment horizontal="center" vertical="center"/>
    </xf>
    <xf fontId="3" fillId="2" borderId="5" numFmtId="0" xfId="0" applyFont="1" applyFill="1" applyBorder="1" applyAlignment="1">
      <alignment horizontal="center" vertical="center"/>
    </xf>
    <xf fontId="3" fillId="2" borderId="4" numFmtId="0" xfId="0" applyFont="1" applyFill="1" applyBorder="1" applyAlignment="1">
      <alignment horizontal="center" vertical="center"/>
    </xf>
    <xf fontId="3" fillId="2" borderId="4" numFmtId="44" xfId="1" applyFont="1" applyFill="1" applyBorder="1" applyAlignment="1">
      <alignment horizontal="center" vertical="center"/>
    </xf>
    <xf fontId="3" fillId="2" borderId="6" numFmtId="44" xfId="1" applyFont="1" applyFill="1" applyBorder="1" applyAlignment="1">
      <alignment horizontal="center" vertical="center"/>
    </xf>
    <xf fontId="4" fillId="0" borderId="2" numFmtId="0" xfId="0" applyFont="1" applyBorder="1" applyAlignment="1">
      <alignment horizontal="left" vertical="center"/>
    </xf>
    <xf fontId="4" fillId="0" borderId="1" numFmtId="0" xfId="0" applyFont="1" applyBorder="1" applyAlignment="1">
      <alignment horizontal="center" vertical="center"/>
    </xf>
    <xf fontId="4" fillId="0" borderId="1" numFmtId="0" xfId="0" applyFont="1" applyFill="1" applyBorder="1" applyAlignment="1">
      <alignment horizontal="center" vertical="center"/>
    </xf>
    <xf fontId="4" fillId="0" borderId="1" numFmtId="44" xfId="1" applyFont="1" applyBorder="1" applyAlignment="1">
      <alignment horizontal="center" vertical="center"/>
    </xf>
    <xf fontId="4" fillId="0" borderId="1" numFmtId="44" xfId="1" applyFont="1" applyBorder="1"/>
    <xf fontId="5" fillId="0" borderId="1" numFmtId="44" xfId="1" applyFont="1" applyBorder="1" applyAlignment="1">
      <alignment horizontal="center"/>
    </xf>
    <xf fontId="5" fillId="0" borderId="7" numFmtId="44" xfId="1" applyFont="1" applyBorder="1" applyAlignment="1">
      <alignment horizontal="center"/>
    </xf>
    <xf fontId="4" fillId="0" borderId="2" numFmtId="0" xfId="0" applyFont="1" applyFill="1" applyBorder="1" applyAlignment="1">
      <alignment horizontal="left" vertical="center"/>
    </xf>
    <xf fontId="4" fillId="0" borderId="1" numFmtId="44" xfId="1" applyFont="1" applyFill="1" applyBorder="1" applyAlignment="1">
      <alignment horizontal="center" vertical="center"/>
    </xf>
    <xf fontId="4" fillId="0" borderId="8" numFmtId="0" xfId="0" applyFont="1" applyBorder="1" applyAlignment="1">
      <alignment horizontal="left" vertical="center"/>
    </xf>
    <xf fontId="4" fillId="0" borderId="3" numFmtId="0" xfId="0" applyFont="1" applyBorder="1" applyAlignment="1">
      <alignment horizontal="center" vertical="center"/>
    </xf>
    <xf fontId="4" fillId="0" borderId="3" numFmtId="44" xfId="1" applyFont="1" applyBorder="1" applyAlignment="1">
      <alignment horizontal="center" vertical="center"/>
    </xf>
    <xf fontId="4" fillId="0" borderId="3" numFmtId="44" xfId="1" applyFont="1" applyBorder="1"/>
    <xf fontId="5" fillId="0" borderId="3" numFmtId="44" xfId="1" applyFont="1" applyBorder="1" applyAlignment="1">
      <alignment horizontal="center"/>
    </xf>
    <xf fontId="5" fillId="0" borderId="9" numFmtId="44" xfId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15">
    <dxf>
      <font>
        <b/>
        <i val="0"/>
        <strike val="0"/>
        <u val="none"/>
        <vertAlign val="baseline"/>
        <sz val="10.000000"/>
        <color auto="1"/>
        <name val="Arial"/>
        <scheme val="none"/>
      </font>
      <alignment horizontal="center" indent="0" shrinkToFit="0" textRotation="0" vertical="bottom" wrapText="0"/>
      <border>
        <left style="thin">
          <color/>
        </left>
        <right/>
        <top style="thin">
          <color/>
        </top>
        <bottom style="thin">
          <color/>
        </bottom>
        <diagonal/>
      </border>
    </dxf>
    <dxf>
      <font>
        <b/>
        <i val="0"/>
        <strike val="0"/>
        <u val="none"/>
        <vertAlign val="baseline"/>
        <sz val="10.000000"/>
        <color auto="1"/>
        <name val="Arial"/>
        <scheme val="none"/>
      </font>
      <alignment horizontal="center" indent="0" shrinkToFit="0" textRotation="0" vertical="bottom" wrapText="0"/>
      <border>
        <left style="thin">
          <color/>
        </left>
        <right style="thin">
          <color/>
        </right>
        <top style="thin">
          <color/>
        </top>
        <bottom style="thin">
          <color/>
        </bottom>
        <diagonal/>
      </border>
    </dxf>
    <dxf>
      <font>
        <b/>
        <i val="0"/>
        <strike val="0"/>
        <u val="none"/>
        <vertAlign val="baseline"/>
        <sz val="10.000000"/>
        <color auto="1"/>
        <name val="Arial"/>
        <scheme val="none"/>
      </font>
      <alignment horizontal="center" indent="0" shrinkToFit="0" textRotation="0" vertical="bottom" wrapText="0"/>
      <border>
        <left style="thin">
          <color/>
        </left>
        <right style="thin">
          <color/>
        </right>
        <top style="thin">
          <color/>
        </top>
        <bottom style="thin">
          <color/>
        </bottom>
        <diagonal/>
      </border>
    </dxf>
    <dxf>
      <font>
        <b val="0"/>
        <i val="0"/>
        <strike val="0"/>
        <u val="none"/>
        <vertAlign val="baseline"/>
        <sz val="10.000000"/>
        <color theme="1" tint="0.249977111117893"/>
        <name val="Arial"/>
        <scheme val="none"/>
      </font>
      <border>
        <left style="thin">
          <color/>
        </left>
        <right style="thin">
          <color/>
        </right>
        <top style="thin">
          <color/>
        </top>
        <bottom style="thin">
          <color/>
        </bottom>
        <diagonal/>
      </border>
    </dxf>
    <dxf>
      <font>
        <b val="0"/>
        <i val="0"/>
        <strike val="0"/>
        <u val="none"/>
        <vertAlign val="baseline"/>
        <sz val="10.000000"/>
        <color theme="1" tint="0.249977111117893"/>
        <name val="Arial"/>
        <scheme val="none"/>
      </font>
      <alignment horizontal="center" indent="0" shrinkToFit="0" textRotation="0" vertical="center" wrapText="0"/>
      <border>
        <left style="thin">
          <color/>
        </left>
        <right style="thin">
          <color/>
        </right>
        <top style="thin">
          <color/>
        </top>
        <bottom style="thin">
          <color/>
        </bottom>
        <diagonal/>
      </border>
    </dxf>
    <dxf>
      <font>
        <b val="0"/>
        <i val="0"/>
        <strike val="0"/>
        <u val="none"/>
        <vertAlign val="baseline"/>
        <sz val="10.000000"/>
        <color theme="1" tint="0.249977111117893"/>
        <name val="Arial"/>
        <scheme val="none"/>
      </font>
      <alignment horizontal="center" indent="0" shrinkToFit="0" textRotation="0" vertical="center" wrapText="0"/>
      <border>
        <left style="thin">
          <color/>
        </left>
        <right style="thin">
          <color/>
        </right>
        <top style="thin">
          <color/>
        </top>
        <bottom style="thin">
          <color/>
        </bottom>
        <diagonal/>
      </border>
    </dxf>
    <dxf>
      <font>
        <b val="0"/>
        <i val="0"/>
        <strike val="0"/>
        <u val="none"/>
        <vertAlign val="baseline"/>
        <sz val="10.000000"/>
        <color theme="1" tint="0.249977111117893"/>
        <name val="Arial"/>
        <scheme val="none"/>
      </font>
      <alignment horizontal="center" indent="0" shrinkToFit="0" textRotation="0" vertical="center" wrapText="0"/>
      <border>
        <left style="thin">
          <color/>
        </left>
        <right style="thin">
          <color/>
        </right>
        <top style="thin">
          <color/>
        </top>
        <bottom style="thin">
          <color/>
        </bottom>
        <diagonal/>
      </border>
    </dxf>
    <dxf>
      <font>
        <b val="0"/>
        <i val="0"/>
        <strike val="0"/>
        <u val="none"/>
        <vertAlign val="baseline"/>
        <sz val="10.000000"/>
        <color theme="1" tint="0.249977111117893"/>
        <name val="Arial"/>
        <scheme val="none"/>
      </font>
      <alignment horizontal="center" indent="0" shrinkToFit="0" textRotation="0" vertical="center" wrapText="0"/>
      <border>
        <left style="thin">
          <color/>
        </left>
        <right style="thin">
          <color/>
        </right>
        <top style="thin">
          <color/>
        </top>
        <bottom style="thin">
          <color/>
        </bottom>
        <diagonal/>
      </border>
    </dxf>
    <dxf>
      <font>
        <b val="0"/>
        <i val="0"/>
        <strike val="0"/>
        <u val="none"/>
        <vertAlign val="baseline"/>
        <sz val="10.000000"/>
        <color theme="1" tint="0.249977111117893"/>
        <name val="Arial"/>
        <scheme val="none"/>
      </font>
      <alignment horizontal="center" indent="0" shrinkToFit="0" textRotation="0" vertical="center" wrapText="0"/>
      <border>
        <left style="thin">
          <color/>
        </left>
        <right style="thin">
          <color/>
        </right>
        <top style="thin">
          <color/>
        </top>
        <bottom style="thin">
          <color/>
        </bottom>
        <diagonal/>
      </border>
    </dxf>
    <dxf>
      <font>
        <b val="0"/>
        <i val="0"/>
        <strike val="0"/>
        <u val="none"/>
        <vertAlign val="baseline"/>
        <sz val="10.000000"/>
        <color theme="1" tint="0.249977111117893"/>
        <name val="Arial"/>
        <scheme val="none"/>
      </font>
      <alignment horizontal="left" indent="0" shrinkToFit="0" textRotation="0" vertical="center" wrapText="0"/>
      <border>
        <left/>
        <right style="thin">
          <color/>
        </right>
        <top style="thin">
          <color/>
        </top>
        <bottom style="thin">
          <color/>
        </bottom>
        <diagonal/>
      </border>
    </dxf>
    <dxf>
      <border>
        <left/>
        <right/>
        <top style="thin">
          <color/>
        </top>
        <bottom/>
        <diagonal/>
      </border>
    </dxf>
    <dxf>
      <border>
        <left style="thin">
          <color/>
        </left>
        <right style="thin">
          <color/>
        </right>
        <top style="thin">
          <color/>
        </top>
        <bottom style="thin">
          <color/>
        </bottom>
        <diagonal/>
      </border>
    </dxf>
    <dxf>
      <font>
        <strike val="0"/>
        <u val="none"/>
        <vertAlign val="baseline"/>
        <sz val="10.000000"/>
        <name val="Arial"/>
        <scheme val="none"/>
      </font>
    </dxf>
    <dxf>
      <border>
        <left/>
        <right/>
        <top/>
        <bottom style="thin">
          <color/>
        </bottom>
        <diagonal/>
      </border>
    </dxf>
    <dxf>
      <font>
        <b/>
        <i val="0"/>
        <strike val="0"/>
        <u val="none"/>
        <vertAlign val="baseline"/>
        <sz val="10.000000"/>
        <color theme="1" tint="0.14999847407452621"/>
        <name val="Arial"/>
        <scheme val="none"/>
      </font>
      <fill>
        <patternFill patternType="solid">
          <fgColor/>
          <bgColor theme="0" tint="-0.14999847407452621"/>
        </patternFill>
      </fill>
      <alignment horizontal="center" indent="0" shrinkToFit="0" textRotation="0" vertical="center" wrapText="0"/>
      <border>
        <left style="thin">
          <color/>
        </left>
        <right style="thin">
          <color/>
        </right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Tabla2" displayName="Tabla2" ref="A1:J53" tableBorderDxfId="11" dataDxfId="12" headerRowCellStyle="Moneda" headerRowBorderDxfId="13" headerRowDxfId="14" totalsRowBorderDxfId="10" totalsRowShown="0">
  <autoFilter ref="A1:J53"/>
  <tableColumns count="10">
    <tableColumn id="1" name="Producto" dataDxfId="9"/>
    <tableColumn id="2" name="Volumen" dataDxfId="8"/>
    <tableColumn id="3" name="Tipo Envase" dataDxfId="7"/>
    <tableColumn id="4" name="Material" dataDxfId="6"/>
    <tableColumn id="5" name="Cantidad" dataDxfId="5"/>
    <tableColumn id="6" name="Precio Mayoreo" dataCellStyle="Moneda" dataDxfId="4"/>
    <tableColumn id="7" name="Precio C/U" dataCellStyle="Moneda" dataDxfId="3">
      <calculatedColumnFormula> F2 / E2</calculatedColumnFormula>
    </tableColumn>
    <tableColumn id="8" name="Precio venta c/u" dataCellStyle="Moneda" dataDxfId="2">
      <calculatedColumnFormula> ROUNDDOWN(G2 + 3,0)</calculatedColumnFormula>
    </tableColumn>
    <tableColumn id="9" name="Total venta" dataCellStyle="Moneda" dataDxfId="1">
      <calculatedColumnFormula> H2 *E2</calculatedColumnFormula>
    </tableColumn>
    <tableColumn id="10" name="Ganancia" dataCellStyle="Moneda" dataDxfId="0">
      <calculatedColumnFormula> I2-F2</calculatedColumnFormula>
    </tableColumn>
  </tableColumns>
  <tableStyleInfo name="TableStyleLight13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Arial"/>
        <a:cs typeface="Arial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Arial"/>
        <a:cs typeface="Arial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abSelected="1" zoomScale="96" zoomScaleNormal="150" workbookViewId="0">
      <selection activeCell="F38" sqref="F38"/>
    </sheetView>
  </sheetViews>
  <sheetFormatPr baseColWidth="10" defaultRowHeight="14.25"/>
  <cols>
    <col bestFit="1" customWidth="1" min="1" max="1" style="7" width="23.9296875"/>
    <col customWidth="1" min="2" max="2" style="4" width="10"/>
    <col customWidth="1" min="3" max="3" style="4" width="12.19921875"/>
    <col customWidth="1" min="4" max="4" style="4" width="9.59765625"/>
    <col customWidth="1" min="5" max="5" style="4" width="9.9296875"/>
    <col customWidth="1" min="6" max="6" style="10" width="16.6640625"/>
    <col customWidth="1" min="7" max="7" style="9" width="12.53125"/>
    <col customWidth="1" min="8" max="8" style="8" width="17.06640625"/>
    <col customWidth="1" min="9" max="9" style="8" width="13.06640625"/>
    <col customWidth="1" min="10" max="10" style="8" width="11.46484375"/>
  </cols>
  <sheetData>
    <row r="1" ht="25.5" customHeight="1">
      <c r="A1" s="12" t="s">
        <v>7</v>
      </c>
      <c r="B1" s="13" t="s">
        <v>1</v>
      </c>
      <c r="C1" s="13" t="s">
        <v>10</v>
      </c>
      <c r="D1" s="13" t="s">
        <v>6</v>
      </c>
      <c r="E1" s="13" t="s">
        <v>0</v>
      </c>
      <c r="F1" s="14" t="s">
        <v>64</v>
      </c>
      <c r="G1" s="14" t="s">
        <v>65</v>
      </c>
      <c r="H1" s="14" t="s">
        <v>67</v>
      </c>
      <c r="I1" s="14" t="s">
        <v>68</v>
      </c>
      <c r="J1" s="15" t="s">
        <v>66</v>
      </c>
    </row>
    <row r="2">
      <c r="A2" s="16" t="s">
        <v>14</v>
      </c>
      <c r="B2" s="17" t="s">
        <v>9</v>
      </c>
      <c r="C2" s="17" t="s">
        <v>8</v>
      </c>
      <c r="D2" s="18" t="s">
        <v>11</v>
      </c>
      <c r="E2" s="17">
        <v>6</v>
      </c>
      <c r="F2" s="19">
        <v>101</v>
      </c>
      <c r="G2" s="20">
        <f t="shared" ref="G2:G33" si="0">F2 / E2</f>
        <v>16.833333333333332</v>
      </c>
      <c r="H2" s="21">
        <f t="shared" ref="H2:H33" si="1">ROUNDDOWN(G2 + 3,0)</f>
        <v>19</v>
      </c>
      <c r="I2" s="21">
        <f t="shared" ref="I2:I33" si="2">H2 *E2</f>
        <v>114</v>
      </c>
      <c r="J2" s="22">
        <f t="shared" ref="J2:J33" si="3">I2-F2</f>
        <v>13</v>
      </c>
    </row>
    <row r="3">
      <c r="A3" s="16" t="s">
        <v>12</v>
      </c>
      <c r="B3" s="17" t="s">
        <v>13</v>
      </c>
      <c r="C3" s="17" t="s">
        <v>8</v>
      </c>
      <c r="D3" s="17" t="s">
        <v>11</v>
      </c>
      <c r="E3" s="17">
        <v>12</v>
      </c>
      <c r="F3" s="19">
        <v>252</v>
      </c>
      <c r="G3" s="20">
        <f t="shared" si="0"/>
        <v>21</v>
      </c>
      <c r="H3" s="21">
        <f t="shared" si="1"/>
        <v>24</v>
      </c>
      <c r="I3" s="21">
        <f t="shared" si="2"/>
        <v>288</v>
      </c>
      <c r="J3" s="22">
        <f t="shared" si="3"/>
        <v>36</v>
      </c>
    </row>
    <row r="4">
      <c r="A4" s="16" t="s">
        <v>12</v>
      </c>
      <c r="B4" s="17" t="s">
        <v>15</v>
      </c>
      <c r="C4" s="17" t="s">
        <v>5</v>
      </c>
      <c r="D4" s="17" t="s">
        <v>11</v>
      </c>
      <c r="E4" s="17">
        <v>12</v>
      </c>
      <c r="F4" s="19">
        <v>220.5</v>
      </c>
      <c r="G4" s="20">
        <f t="shared" si="0"/>
        <v>18.375</v>
      </c>
      <c r="H4" s="21">
        <f t="shared" si="1"/>
        <v>21</v>
      </c>
      <c r="I4" s="21">
        <f t="shared" si="2"/>
        <v>252</v>
      </c>
      <c r="J4" s="22">
        <f t="shared" si="3"/>
        <v>31.5</v>
      </c>
    </row>
    <row r="5">
      <c r="A5" s="16" t="s">
        <v>12</v>
      </c>
      <c r="B5" s="17" t="s">
        <v>16</v>
      </c>
      <c r="C5" s="17" t="s">
        <v>5</v>
      </c>
      <c r="D5" s="17" t="s">
        <v>11</v>
      </c>
      <c r="E5" s="17">
        <v>8</v>
      </c>
      <c r="F5" s="19">
        <v>238</v>
      </c>
      <c r="G5" s="20">
        <f t="shared" si="0"/>
        <v>29.75</v>
      </c>
      <c r="H5" s="21">
        <f t="shared" si="1"/>
        <v>32</v>
      </c>
      <c r="I5" s="21">
        <f t="shared" si="2"/>
        <v>256</v>
      </c>
      <c r="J5" s="22">
        <f t="shared" si="3"/>
        <v>18</v>
      </c>
    </row>
    <row r="6">
      <c r="A6" s="16" t="s">
        <v>12</v>
      </c>
      <c r="B6" s="17" t="s">
        <v>16</v>
      </c>
      <c r="C6" s="17" t="s">
        <v>8</v>
      </c>
      <c r="D6" s="17" t="s">
        <v>11</v>
      </c>
      <c r="E6" s="17">
        <v>8</v>
      </c>
      <c r="F6" s="19">
        <v>294</v>
      </c>
      <c r="G6" s="20">
        <f t="shared" si="0"/>
        <v>36.75</v>
      </c>
      <c r="H6" s="21">
        <f t="shared" si="1"/>
        <v>39</v>
      </c>
      <c r="I6" s="21">
        <f t="shared" si="2"/>
        <v>312</v>
      </c>
      <c r="J6" s="22">
        <f t="shared" si="3"/>
        <v>18</v>
      </c>
    </row>
    <row r="7">
      <c r="A7" s="16" t="s">
        <v>12</v>
      </c>
      <c r="B7" s="17" t="s">
        <v>17</v>
      </c>
      <c r="C7" s="17" t="s">
        <v>8</v>
      </c>
      <c r="D7" s="17" t="s">
        <v>11</v>
      </c>
      <c r="E7" s="17">
        <v>24</v>
      </c>
      <c r="F7" s="19">
        <v>210.00999999999999</v>
      </c>
      <c r="G7" s="20">
        <f t="shared" si="0"/>
        <v>8.7504166666666663</v>
      </c>
      <c r="H7" s="21">
        <f t="shared" si="1"/>
        <v>11</v>
      </c>
      <c r="I7" s="21">
        <f t="shared" si="2"/>
        <v>264</v>
      </c>
      <c r="J7" s="22">
        <f t="shared" si="3"/>
        <v>53.990000000000009</v>
      </c>
    </row>
    <row r="8">
      <c r="A8" s="16" t="s">
        <v>12</v>
      </c>
      <c r="B8" s="17" t="s">
        <v>18</v>
      </c>
      <c r="C8" s="17" t="s">
        <v>8</v>
      </c>
      <c r="D8" s="17" t="s">
        <v>11</v>
      </c>
      <c r="E8" s="17">
        <v>24</v>
      </c>
      <c r="F8" s="19">
        <v>273.00999999999999</v>
      </c>
      <c r="G8" s="20">
        <f t="shared" si="0"/>
        <v>11.375416666666666</v>
      </c>
      <c r="H8" s="21">
        <f t="shared" si="1"/>
        <v>14</v>
      </c>
      <c r="I8" s="21">
        <f t="shared" si="2"/>
        <v>336</v>
      </c>
      <c r="J8" s="22">
        <f t="shared" si="3"/>
        <v>62.990000000000009</v>
      </c>
    </row>
    <row r="9">
      <c r="A9" s="16" t="s">
        <v>12</v>
      </c>
      <c r="B9" s="17" t="s">
        <v>9</v>
      </c>
      <c r="C9" s="17" t="s">
        <v>8</v>
      </c>
      <c r="D9" s="17" t="s">
        <v>11</v>
      </c>
      <c r="E9" s="17">
        <v>24</v>
      </c>
      <c r="F9" s="19">
        <v>399.00999999999999</v>
      </c>
      <c r="G9" s="20">
        <f t="shared" si="0"/>
        <v>16.625416666666666</v>
      </c>
      <c r="H9" s="21">
        <f t="shared" si="1"/>
        <v>19</v>
      </c>
      <c r="I9" s="21">
        <f t="shared" si="2"/>
        <v>456</v>
      </c>
      <c r="J9" s="22">
        <f t="shared" si="3"/>
        <v>56.990000000000009</v>
      </c>
    </row>
    <row r="10">
      <c r="A10" s="16" t="s">
        <v>12</v>
      </c>
      <c r="B10" s="17" t="s">
        <v>19</v>
      </c>
      <c r="C10" s="17" t="s">
        <v>5</v>
      </c>
      <c r="D10" s="17" t="s">
        <v>20</v>
      </c>
      <c r="E10" s="17">
        <v>12</v>
      </c>
      <c r="F10" s="19">
        <v>189</v>
      </c>
      <c r="G10" s="20">
        <f t="shared" si="0"/>
        <v>15.75</v>
      </c>
      <c r="H10" s="21">
        <f t="shared" si="1"/>
        <v>18</v>
      </c>
      <c r="I10" s="21">
        <f t="shared" si="2"/>
        <v>216</v>
      </c>
      <c r="J10" s="22">
        <f t="shared" si="3"/>
        <v>27</v>
      </c>
    </row>
    <row r="11">
      <c r="A11" s="16" t="s">
        <v>12</v>
      </c>
      <c r="B11" s="17" t="s">
        <v>21</v>
      </c>
      <c r="C11" s="17" t="s">
        <v>8</v>
      </c>
      <c r="D11" s="17" t="s">
        <v>20</v>
      </c>
      <c r="E11" s="17">
        <v>24</v>
      </c>
      <c r="F11" s="19">
        <v>315</v>
      </c>
      <c r="G11" s="20">
        <f t="shared" si="0"/>
        <v>13.125</v>
      </c>
      <c r="H11" s="21">
        <f t="shared" si="1"/>
        <v>16</v>
      </c>
      <c r="I11" s="21">
        <f t="shared" si="2"/>
        <v>384</v>
      </c>
      <c r="J11" s="22">
        <f t="shared" si="3"/>
        <v>69</v>
      </c>
    </row>
    <row r="12">
      <c r="A12" s="16" t="s">
        <v>12</v>
      </c>
      <c r="B12" s="17" t="s">
        <v>2</v>
      </c>
      <c r="C12" s="17" t="s">
        <v>5</v>
      </c>
      <c r="D12" s="17" t="s">
        <v>20</v>
      </c>
      <c r="E12" s="17">
        <v>24</v>
      </c>
      <c r="F12" s="19">
        <v>273.00999999999999</v>
      </c>
      <c r="G12" s="20">
        <f t="shared" si="0"/>
        <v>11.375416666666666</v>
      </c>
      <c r="H12" s="21">
        <f t="shared" si="1"/>
        <v>14</v>
      </c>
      <c r="I12" s="21">
        <f t="shared" si="2"/>
        <v>336</v>
      </c>
      <c r="J12" s="22">
        <f t="shared" si="3"/>
        <v>62.990000000000009</v>
      </c>
    </row>
    <row r="13">
      <c r="A13" s="16" t="s">
        <v>12</v>
      </c>
      <c r="B13" s="17" t="s">
        <v>22</v>
      </c>
      <c r="C13" s="17" t="s">
        <v>8</v>
      </c>
      <c r="D13" s="17" t="s">
        <v>23</v>
      </c>
      <c r="E13" s="17">
        <v>24</v>
      </c>
      <c r="F13" s="19">
        <v>398.99000000000001</v>
      </c>
      <c r="G13" s="20">
        <f t="shared" si="0"/>
        <v>16.624583333333334</v>
      </c>
      <c r="H13" s="21">
        <f>ROUNDDOWN(G13 + 3,0)</f>
        <v>19</v>
      </c>
      <c r="I13" s="21">
        <f t="shared" si="2"/>
        <v>456</v>
      </c>
      <c r="J13" s="22">
        <f t="shared" si="3"/>
        <v>57.009999999999991</v>
      </c>
    </row>
    <row r="14">
      <c r="A14" s="16" t="s">
        <v>24</v>
      </c>
      <c r="B14" s="17" t="s">
        <v>25</v>
      </c>
      <c r="C14" s="17" t="s">
        <v>8</v>
      </c>
      <c r="D14" s="17" t="s">
        <v>11</v>
      </c>
      <c r="E14" s="17">
        <v>4</v>
      </c>
      <c r="F14" s="19">
        <v>94.489999999999995</v>
      </c>
      <c r="G14" s="20">
        <f t="shared" si="0"/>
        <v>23.622499999999999</v>
      </c>
      <c r="H14" s="21">
        <f t="shared" si="1"/>
        <v>26</v>
      </c>
      <c r="I14" s="21">
        <f t="shared" si="2"/>
        <v>104</v>
      </c>
      <c r="J14" s="22">
        <f t="shared" si="3"/>
        <v>9.5100000000000051</v>
      </c>
    </row>
    <row r="15">
      <c r="A15" s="16" t="s">
        <v>59</v>
      </c>
      <c r="B15" s="17" t="s">
        <v>3</v>
      </c>
      <c r="C15" s="17" t="s">
        <v>8</v>
      </c>
      <c r="D15" s="17" t="s">
        <v>11</v>
      </c>
      <c r="E15" s="17">
        <v>2</v>
      </c>
      <c r="F15" s="19">
        <v>45.5</v>
      </c>
      <c r="G15" s="20">
        <f t="shared" si="0"/>
        <v>22.75</v>
      </c>
      <c r="H15" s="21">
        <f t="shared" si="1"/>
        <v>25</v>
      </c>
      <c r="I15" s="21">
        <f t="shared" si="2"/>
        <v>50</v>
      </c>
      <c r="J15" s="22">
        <f t="shared" si="3"/>
        <v>4.5</v>
      </c>
    </row>
    <row r="16">
      <c r="A16" s="16" t="s">
        <v>29</v>
      </c>
      <c r="B16" s="17" t="s">
        <v>3</v>
      </c>
      <c r="C16" s="17" t="s">
        <v>8</v>
      </c>
      <c r="D16" s="17" t="s">
        <v>11</v>
      </c>
      <c r="E16" s="17">
        <v>2</v>
      </c>
      <c r="F16" s="19">
        <v>45.5</v>
      </c>
      <c r="G16" s="20">
        <f t="shared" si="0"/>
        <v>22.75</v>
      </c>
      <c r="H16" s="21">
        <f t="shared" si="1"/>
        <v>25</v>
      </c>
      <c r="I16" s="21">
        <f t="shared" si="2"/>
        <v>50</v>
      </c>
      <c r="J16" s="22">
        <f t="shared" si="3"/>
        <v>4.5</v>
      </c>
    </row>
    <row r="17">
      <c r="A17" s="16" t="s">
        <v>60</v>
      </c>
      <c r="B17" s="17" t="s">
        <v>3</v>
      </c>
      <c r="C17" s="17" t="s">
        <v>8</v>
      </c>
      <c r="D17" s="17" t="s">
        <v>11</v>
      </c>
      <c r="E17" s="17">
        <v>2</v>
      </c>
      <c r="F17" s="19">
        <v>45.5</v>
      </c>
      <c r="G17" s="20">
        <f t="shared" si="0"/>
        <v>22.75</v>
      </c>
      <c r="H17" s="21">
        <f t="shared" si="1"/>
        <v>25</v>
      </c>
      <c r="I17" s="21">
        <f t="shared" si="2"/>
        <v>50</v>
      </c>
      <c r="J17" s="22">
        <f t="shared" si="3"/>
        <v>4.5</v>
      </c>
    </row>
    <row r="18">
      <c r="A18" s="16" t="s">
        <v>61</v>
      </c>
      <c r="B18" s="17" t="s">
        <v>3</v>
      </c>
      <c r="C18" s="17" t="s">
        <v>8</v>
      </c>
      <c r="D18" s="17" t="s">
        <v>11</v>
      </c>
      <c r="E18" s="17">
        <v>2</v>
      </c>
      <c r="F18" s="19">
        <v>45.5</v>
      </c>
      <c r="G18" s="20">
        <f t="shared" si="0"/>
        <v>22.75</v>
      </c>
      <c r="H18" s="21">
        <f t="shared" si="1"/>
        <v>25</v>
      </c>
      <c r="I18" s="21">
        <f t="shared" si="2"/>
        <v>50</v>
      </c>
      <c r="J18" s="22">
        <f t="shared" si="3"/>
        <v>4.5</v>
      </c>
    </row>
    <row r="19">
      <c r="A19" s="23" t="s">
        <v>29</v>
      </c>
      <c r="B19" s="18" t="s">
        <v>62</v>
      </c>
      <c r="C19" s="18" t="s">
        <v>8</v>
      </c>
      <c r="D19" s="18" t="s">
        <v>11</v>
      </c>
      <c r="E19" s="18">
        <v>4</v>
      </c>
      <c r="F19" s="24">
        <v>129.5</v>
      </c>
      <c r="G19" s="20">
        <f t="shared" si="0"/>
        <v>32.375</v>
      </c>
      <c r="H19" s="21">
        <f t="shared" si="1"/>
        <v>35</v>
      </c>
      <c r="I19" s="21">
        <f t="shared" si="2"/>
        <v>140</v>
      </c>
      <c r="J19" s="22">
        <f t="shared" si="3"/>
        <v>10.5</v>
      </c>
    </row>
    <row r="20">
      <c r="A20" s="23" t="s">
        <v>60</v>
      </c>
      <c r="B20" s="18" t="s">
        <v>62</v>
      </c>
      <c r="C20" s="18" t="s">
        <v>8</v>
      </c>
      <c r="D20" s="18" t="s">
        <v>11</v>
      </c>
      <c r="E20" s="18">
        <v>4</v>
      </c>
      <c r="F20" s="24">
        <v>129.5</v>
      </c>
      <c r="G20" s="20">
        <f t="shared" si="0"/>
        <v>32.375</v>
      </c>
      <c r="H20" s="21">
        <f t="shared" si="1"/>
        <v>35</v>
      </c>
      <c r="I20" s="21">
        <f t="shared" si="2"/>
        <v>140</v>
      </c>
      <c r="J20" s="22">
        <f t="shared" si="3"/>
        <v>10.5</v>
      </c>
    </row>
    <row r="21">
      <c r="A21" s="23" t="s">
        <v>63</v>
      </c>
      <c r="B21" s="18" t="s">
        <v>62</v>
      </c>
      <c r="C21" s="18" t="s">
        <v>8</v>
      </c>
      <c r="D21" s="18" t="s">
        <v>11</v>
      </c>
      <c r="E21" s="18">
        <v>4</v>
      </c>
      <c r="F21" s="24">
        <v>129.5</v>
      </c>
      <c r="G21" s="20">
        <f t="shared" si="0"/>
        <v>32.375</v>
      </c>
      <c r="H21" s="21">
        <f t="shared" si="1"/>
        <v>35</v>
      </c>
      <c r="I21" s="21">
        <f t="shared" si="2"/>
        <v>140</v>
      </c>
      <c r="J21" s="22">
        <f t="shared" si="3"/>
        <v>10.5</v>
      </c>
    </row>
    <row r="22">
      <c r="A22" s="23" t="s">
        <v>61</v>
      </c>
      <c r="B22" s="18" t="s">
        <v>62</v>
      </c>
      <c r="C22" s="18" t="s">
        <v>8</v>
      </c>
      <c r="D22" s="18" t="s">
        <v>11</v>
      </c>
      <c r="E22" s="18">
        <v>4</v>
      </c>
      <c r="F22" s="24">
        <v>129.5</v>
      </c>
      <c r="G22" s="20">
        <f t="shared" si="0"/>
        <v>32.375</v>
      </c>
      <c r="H22" s="21">
        <f t="shared" si="1"/>
        <v>35</v>
      </c>
      <c r="I22" s="21">
        <f t="shared" si="2"/>
        <v>140</v>
      </c>
      <c r="J22" s="22">
        <f t="shared" si="3"/>
        <v>10.5</v>
      </c>
    </row>
    <row r="23">
      <c r="A23" s="16" t="s">
        <v>26</v>
      </c>
      <c r="B23" s="17" t="s">
        <v>9</v>
      </c>
      <c r="C23" s="17" t="s">
        <v>8</v>
      </c>
      <c r="D23" s="17" t="s">
        <v>11</v>
      </c>
      <c r="E23" s="17">
        <v>6</v>
      </c>
      <c r="F23" s="19">
        <v>95.5</v>
      </c>
      <c r="G23" s="20">
        <f t="shared" si="0"/>
        <v>15.916666666666666</v>
      </c>
      <c r="H23" s="21">
        <f t="shared" si="1"/>
        <v>18</v>
      </c>
      <c r="I23" s="21">
        <f t="shared" si="2"/>
        <v>108</v>
      </c>
      <c r="J23" s="22">
        <f t="shared" si="3"/>
        <v>12.5</v>
      </c>
    </row>
    <row r="24">
      <c r="A24" s="16" t="s">
        <v>27</v>
      </c>
      <c r="B24" s="17" t="s">
        <v>25</v>
      </c>
      <c r="C24" s="17" t="s">
        <v>8</v>
      </c>
      <c r="D24" s="17" t="s">
        <v>11</v>
      </c>
      <c r="E24" s="17">
        <v>4</v>
      </c>
      <c r="F24" s="19">
        <v>94.489999999999995</v>
      </c>
      <c r="G24" s="20">
        <f t="shared" si="0"/>
        <v>23.622499999999999</v>
      </c>
      <c r="H24" s="21">
        <f t="shared" si="1"/>
        <v>26</v>
      </c>
      <c r="I24" s="21">
        <f t="shared" si="2"/>
        <v>104</v>
      </c>
      <c r="J24" s="22">
        <f t="shared" si="3"/>
        <v>9.5100000000000051</v>
      </c>
    </row>
    <row r="25">
      <c r="A25" s="16" t="s">
        <v>27</v>
      </c>
      <c r="B25" s="17" t="s">
        <v>9</v>
      </c>
      <c r="C25" s="17" t="s">
        <v>8</v>
      </c>
      <c r="D25" s="17" t="s">
        <v>11</v>
      </c>
      <c r="E25" s="17">
        <v>6</v>
      </c>
      <c r="F25" s="19">
        <v>95.5</v>
      </c>
      <c r="G25" s="20">
        <f t="shared" si="0"/>
        <v>15.916666666666666</v>
      </c>
      <c r="H25" s="21">
        <f t="shared" si="1"/>
        <v>18</v>
      </c>
      <c r="I25" s="21">
        <f t="shared" si="2"/>
        <v>108</v>
      </c>
      <c r="J25" s="22">
        <f t="shared" si="3"/>
        <v>12.5</v>
      </c>
    </row>
    <row r="26">
      <c r="A26" s="16" t="s">
        <v>29</v>
      </c>
      <c r="B26" s="17" t="s">
        <v>9</v>
      </c>
      <c r="C26" s="17" t="s">
        <v>8</v>
      </c>
      <c r="D26" s="17" t="s">
        <v>11</v>
      </c>
      <c r="E26" s="17">
        <v>6</v>
      </c>
      <c r="F26" s="19">
        <v>95.5</v>
      </c>
      <c r="G26" s="20">
        <f t="shared" si="0"/>
        <v>15.916666666666666</v>
      </c>
      <c r="H26" s="21">
        <f t="shared" si="1"/>
        <v>18</v>
      </c>
      <c r="I26" s="21">
        <f t="shared" si="2"/>
        <v>108</v>
      </c>
      <c r="J26" s="22">
        <f t="shared" si="3"/>
        <v>12.5</v>
      </c>
    </row>
    <row r="27">
      <c r="A27" s="16" t="s">
        <v>30</v>
      </c>
      <c r="B27" s="17" t="s">
        <v>9</v>
      </c>
      <c r="C27" s="17" t="s">
        <v>8</v>
      </c>
      <c r="D27" s="17" t="s">
        <v>11</v>
      </c>
      <c r="E27" s="17">
        <v>6</v>
      </c>
      <c r="F27" s="19">
        <v>106</v>
      </c>
      <c r="G27" s="20">
        <f t="shared" si="0"/>
        <v>17.666666666666668</v>
      </c>
      <c r="H27" s="21">
        <f t="shared" si="1"/>
        <v>20</v>
      </c>
      <c r="I27" s="21">
        <f t="shared" si="2"/>
        <v>120</v>
      </c>
      <c r="J27" s="22">
        <f t="shared" si="3"/>
        <v>14</v>
      </c>
    </row>
    <row r="28">
      <c r="A28" s="16" t="s">
        <v>31</v>
      </c>
      <c r="B28" s="17" t="s">
        <v>9</v>
      </c>
      <c r="C28" s="17" t="s">
        <v>8</v>
      </c>
      <c r="D28" s="17" t="s">
        <v>11</v>
      </c>
      <c r="E28" s="17">
        <v>6</v>
      </c>
      <c r="F28" s="19">
        <v>106</v>
      </c>
      <c r="G28" s="20">
        <f t="shared" si="0"/>
        <v>17.666666666666668</v>
      </c>
      <c r="H28" s="21">
        <f t="shared" si="1"/>
        <v>20</v>
      </c>
      <c r="I28" s="21">
        <f t="shared" si="2"/>
        <v>120</v>
      </c>
      <c r="J28" s="22">
        <f t="shared" si="3"/>
        <v>14</v>
      </c>
    </row>
    <row r="29">
      <c r="A29" s="16" t="s">
        <v>4</v>
      </c>
      <c r="B29" s="17" t="s">
        <v>19</v>
      </c>
      <c r="C29" s="17" t="s">
        <v>8</v>
      </c>
      <c r="D29" s="17" t="s">
        <v>11</v>
      </c>
      <c r="E29" s="17">
        <v>12</v>
      </c>
      <c r="F29" s="19">
        <v>135</v>
      </c>
      <c r="G29" s="20">
        <f t="shared" si="0"/>
        <v>11.25</v>
      </c>
      <c r="H29" s="21">
        <f t="shared" si="1"/>
        <v>14</v>
      </c>
      <c r="I29" s="21">
        <f t="shared" si="2"/>
        <v>168</v>
      </c>
      <c r="J29" s="22">
        <f t="shared" si="3"/>
        <v>33</v>
      </c>
    </row>
    <row r="30">
      <c r="A30" s="16" t="s">
        <v>4</v>
      </c>
      <c r="B30" s="17" t="s">
        <v>3</v>
      </c>
      <c r="C30" s="17" t="s">
        <v>8</v>
      </c>
      <c r="D30" s="17" t="s">
        <v>11</v>
      </c>
      <c r="E30" s="17">
        <v>12</v>
      </c>
      <c r="F30" s="19">
        <v>153</v>
      </c>
      <c r="G30" s="20">
        <f t="shared" si="0"/>
        <v>12.75</v>
      </c>
      <c r="H30" s="21">
        <f t="shared" si="1"/>
        <v>15</v>
      </c>
      <c r="I30" s="21">
        <f t="shared" si="2"/>
        <v>180</v>
      </c>
      <c r="J30" s="22">
        <f t="shared" si="3"/>
        <v>27</v>
      </c>
    </row>
    <row r="31">
      <c r="A31" s="16" t="s">
        <v>32</v>
      </c>
      <c r="B31" s="17" t="s">
        <v>9</v>
      </c>
      <c r="C31" s="17" t="s">
        <v>8</v>
      </c>
      <c r="D31" s="17" t="s">
        <v>11</v>
      </c>
      <c r="E31" s="17">
        <v>6</v>
      </c>
      <c r="F31" s="19">
        <v>95.5</v>
      </c>
      <c r="G31" s="20">
        <f t="shared" si="0"/>
        <v>15.916666666666666</v>
      </c>
      <c r="H31" s="21">
        <f t="shared" si="1"/>
        <v>18</v>
      </c>
      <c r="I31" s="21">
        <f t="shared" si="2"/>
        <v>108</v>
      </c>
      <c r="J31" s="22">
        <f t="shared" si="3"/>
        <v>12.5</v>
      </c>
    </row>
    <row r="32">
      <c r="A32" s="16" t="s">
        <v>35</v>
      </c>
      <c r="B32" s="17" t="s">
        <v>19</v>
      </c>
      <c r="C32" s="17" t="s">
        <v>8</v>
      </c>
      <c r="D32" s="17" t="s">
        <v>11</v>
      </c>
      <c r="E32" s="17">
        <v>12</v>
      </c>
      <c r="F32" s="19">
        <v>207.5</v>
      </c>
      <c r="G32" s="20">
        <f t="shared" si="0"/>
        <v>17.291666666666668</v>
      </c>
      <c r="H32" s="21">
        <f t="shared" si="1"/>
        <v>20</v>
      </c>
      <c r="I32" s="21">
        <f t="shared" si="2"/>
        <v>240</v>
      </c>
      <c r="J32" s="22">
        <f t="shared" si="3"/>
        <v>32.5</v>
      </c>
    </row>
    <row r="33">
      <c r="A33" s="16" t="s">
        <v>35</v>
      </c>
      <c r="B33" s="17" t="s">
        <v>28</v>
      </c>
      <c r="C33" s="17" t="s">
        <v>8</v>
      </c>
      <c r="D33" s="17" t="s">
        <v>11</v>
      </c>
      <c r="E33" s="17">
        <v>4</v>
      </c>
      <c r="F33" s="19">
        <v>99.5</v>
      </c>
      <c r="G33" s="20">
        <f t="shared" si="0"/>
        <v>24.875</v>
      </c>
      <c r="H33" s="21">
        <f t="shared" si="1"/>
        <v>27</v>
      </c>
      <c r="I33" s="21">
        <f t="shared" si="2"/>
        <v>108</v>
      </c>
      <c r="J33" s="22">
        <f t="shared" si="3"/>
        <v>8.5</v>
      </c>
    </row>
    <row r="34">
      <c r="A34" s="16" t="s">
        <v>34</v>
      </c>
      <c r="B34" s="17" t="s">
        <v>19</v>
      </c>
      <c r="C34" s="17" t="s">
        <v>8</v>
      </c>
      <c r="D34" s="17" t="s">
        <v>11</v>
      </c>
      <c r="E34" s="17">
        <v>6</v>
      </c>
      <c r="F34" s="19">
        <v>152</v>
      </c>
      <c r="G34" s="20">
        <f t="shared" ref="G34:G65" si="4">F34 / E34</f>
        <v>25.333333333333332</v>
      </c>
      <c r="H34" s="21">
        <f t="shared" ref="H34:H65" si="5">ROUNDDOWN(G34 + 3,0)</f>
        <v>28</v>
      </c>
      <c r="I34" s="21">
        <f t="shared" ref="I34:I65" si="6">H34 *E34</f>
        <v>168</v>
      </c>
      <c r="J34" s="22">
        <f t="shared" ref="J34:J65" si="7">I34-F34</f>
        <v>16</v>
      </c>
    </row>
    <row r="35">
      <c r="A35" s="16" t="s">
        <v>33</v>
      </c>
      <c r="B35" s="17" t="s">
        <v>19</v>
      </c>
      <c r="C35" s="17" t="s">
        <v>8</v>
      </c>
      <c r="D35" s="17" t="s">
        <v>11</v>
      </c>
      <c r="E35" s="17">
        <v>6</v>
      </c>
      <c r="F35" s="19">
        <v>152</v>
      </c>
      <c r="G35" s="20">
        <f t="shared" si="4"/>
        <v>25.333333333333332</v>
      </c>
      <c r="H35" s="21">
        <f t="shared" si="5"/>
        <v>28</v>
      </c>
      <c r="I35" s="21">
        <f t="shared" si="6"/>
        <v>168</v>
      </c>
      <c r="J35" s="22">
        <f t="shared" si="7"/>
        <v>16</v>
      </c>
    </row>
    <row r="36">
      <c r="A36" s="16" t="s">
        <v>36</v>
      </c>
      <c r="B36" s="17" t="s">
        <v>9</v>
      </c>
      <c r="C36" s="17" t="s">
        <v>8</v>
      </c>
      <c r="D36" s="17" t="s">
        <v>11</v>
      </c>
      <c r="E36" s="17">
        <v>6</v>
      </c>
      <c r="F36" s="19">
        <v>112.5</v>
      </c>
      <c r="G36" s="20">
        <f t="shared" si="4"/>
        <v>18.75</v>
      </c>
      <c r="H36" s="21">
        <f t="shared" si="5"/>
        <v>21</v>
      </c>
      <c r="I36" s="21">
        <f t="shared" si="6"/>
        <v>126</v>
      </c>
      <c r="J36" s="22">
        <f t="shared" si="7"/>
        <v>13.5</v>
      </c>
    </row>
    <row r="37">
      <c r="A37" s="16" t="s">
        <v>37</v>
      </c>
      <c r="B37" s="17" t="s">
        <v>38</v>
      </c>
      <c r="C37" s="17" t="s">
        <v>8</v>
      </c>
      <c r="D37" s="17" t="s">
        <v>11</v>
      </c>
      <c r="E37" s="17">
        <v>6</v>
      </c>
      <c r="F37" s="19">
        <v>111.5</v>
      </c>
      <c r="G37" s="20">
        <f t="shared" si="4"/>
        <v>18.583333333333332</v>
      </c>
      <c r="H37" s="21">
        <f t="shared" si="5"/>
        <v>21</v>
      </c>
      <c r="I37" s="21">
        <f t="shared" si="6"/>
        <v>126</v>
      </c>
      <c r="J37" s="22">
        <f t="shared" si="7"/>
        <v>14.5</v>
      </c>
    </row>
    <row r="38">
      <c r="A38" s="16" t="s">
        <v>39</v>
      </c>
      <c r="B38" s="17" t="s">
        <v>19</v>
      </c>
      <c r="C38" s="17" t="s">
        <v>8</v>
      </c>
      <c r="D38" s="17" t="s">
        <v>11</v>
      </c>
      <c r="E38" s="17">
        <v>6</v>
      </c>
      <c r="F38" s="19">
        <v>140</v>
      </c>
      <c r="G38" s="20">
        <f t="shared" si="4"/>
        <v>23.333333333333332</v>
      </c>
      <c r="H38" s="21">
        <f t="shared" si="5"/>
        <v>26</v>
      </c>
      <c r="I38" s="21">
        <f t="shared" si="6"/>
        <v>156</v>
      </c>
      <c r="J38" s="22">
        <f t="shared" si="7"/>
        <v>16</v>
      </c>
    </row>
    <row r="39">
      <c r="A39" s="16" t="s">
        <v>39</v>
      </c>
      <c r="B39" s="17" t="s">
        <v>17</v>
      </c>
      <c r="C39" s="17" t="s">
        <v>8</v>
      </c>
      <c r="D39" s="17" t="s">
        <v>40</v>
      </c>
      <c r="E39" s="17">
        <v>4</v>
      </c>
      <c r="F39" s="19">
        <v>33.5</v>
      </c>
      <c r="G39" s="20">
        <f t="shared" si="4"/>
        <v>8.375</v>
      </c>
      <c r="H39" s="21">
        <f t="shared" si="5"/>
        <v>11</v>
      </c>
      <c r="I39" s="21">
        <f t="shared" si="6"/>
        <v>44</v>
      </c>
      <c r="J39" s="22">
        <f t="shared" si="7"/>
        <v>10.5</v>
      </c>
    </row>
    <row r="40">
      <c r="A40" s="16" t="s">
        <v>41</v>
      </c>
      <c r="B40" s="17" t="s">
        <v>42</v>
      </c>
      <c r="C40" s="17" t="s">
        <v>8</v>
      </c>
      <c r="D40" s="17" t="s">
        <v>20</v>
      </c>
      <c r="E40" s="17">
        <v>6</v>
      </c>
      <c r="F40" s="19">
        <v>79</v>
      </c>
      <c r="G40" s="20">
        <f t="shared" si="4"/>
        <v>13.166666666666666</v>
      </c>
      <c r="H40" s="21">
        <f t="shared" si="5"/>
        <v>16</v>
      </c>
      <c r="I40" s="21">
        <f t="shared" si="6"/>
        <v>96</v>
      </c>
      <c r="J40" s="22">
        <f t="shared" si="7"/>
        <v>17</v>
      </c>
    </row>
    <row r="41">
      <c r="A41" s="16" t="s">
        <v>41</v>
      </c>
      <c r="B41" s="17" t="s">
        <v>17</v>
      </c>
      <c r="C41" s="17" t="s">
        <v>8</v>
      </c>
      <c r="D41" s="17" t="s">
        <v>40</v>
      </c>
      <c r="E41" s="17">
        <v>4</v>
      </c>
      <c r="F41" s="19">
        <v>33.5</v>
      </c>
      <c r="G41" s="20">
        <f t="shared" si="4"/>
        <v>8.375</v>
      </c>
      <c r="H41" s="21">
        <f t="shared" si="5"/>
        <v>11</v>
      </c>
      <c r="I41" s="21">
        <f t="shared" si="6"/>
        <v>44</v>
      </c>
      <c r="J41" s="22">
        <f t="shared" si="7"/>
        <v>10.5</v>
      </c>
    </row>
    <row r="42">
      <c r="A42" s="16" t="s">
        <v>43</v>
      </c>
      <c r="B42" s="17" t="s">
        <v>17</v>
      </c>
      <c r="C42" s="17" t="s">
        <v>8</v>
      </c>
      <c r="D42" s="17" t="s">
        <v>40</v>
      </c>
      <c r="E42" s="17">
        <v>4</v>
      </c>
      <c r="F42" s="19">
        <v>33.5</v>
      </c>
      <c r="G42" s="20">
        <f t="shared" si="4"/>
        <v>8.375</v>
      </c>
      <c r="H42" s="21">
        <f t="shared" si="5"/>
        <v>11</v>
      </c>
      <c r="I42" s="21">
        <f t="shared" si="6"/>
        <v>44</v>
      </c>
      <c r="J42" s="22">
        <f t="shared" si="7"/>
        <v>10.5</v>
      </c>
    </row>
    <row r="43">
      <c r="A43" s="16" t="s">
        <v>44</v>
      </c>
      <c r="B43" s="17" t="s">
        <v>42</v>
      </c>
      <c r="C43" s="17" t="s">
        <v>8</v>
      </c>
      <c r="D43" s="17" t="s">
        <v>20</v>
      </c>
      <c r="E43" s="17">
        <v>6</v>
      </c>
      <c r="F43" s="19">
        <v>79</v>
      </c>
      <c r="G43" s="20">
        <f t="shared" si="4"/>
        <v>13.166666666666666</v>
      </c>
      <c r="H43" s="21">
        <f t="shared" si="5"/>
        <v>16</v>
      </c>
      <c r="I43" s="21">
        <f t="shared" si="6"/>
        <v>96</v>
      </c>
      <c r="J43" s="22">
        <f t="shared" si="7"/>
        <v>17</v>
      </c>
    </row>
    <row r="44">
      <c r="A44" s="16" t="s">
        <v>44</v>
      </c>
      <c r="B44" s="17" t="s">
        <v>17</v>
      </c>
      <c r="C44" s="17" t="s">
        <v>8</v>
      </c>
      <c r="D44" s="17" t="s">
        <v>40</v>
      </c>
      <c r="E44" s="17">
        <v>4</v>
      </c>
      <c r="F44" s="19">
        <v>33.5</v>
      </c>
      <c r="G44" s="20">
        <f t="shared" si="4"/>
        <v>8.375</v>
      </c>
      <c r="H44" s="21">
        <f t="shared" si="5"/>
        <v>11</v>
      </c>
      <c r="I44" s="21">
        <f t="shared" si="6"/>
        <v>44</v>
      </c>
      <c r="J44" s="22">
        <f t="shared" si="7"/>
        <v>10.5</v>
      </c>
    </row>
    <row r="45">
      <c r="A45" s="16" t="s">
        <v>45</v>
      </c>
      <c r="B45" s="17" t="s">
        <v>46</v>
      </c>
      <c r="C45" s="17" t="s">
        <v>8</v>
      </c>
      <c r="D45" s="17" t="s">
        <v>40</v>
      </c>
      <c r="E45" s="17">
        <v>4</v>
      </c>
      <c r="F45" s="19">
        <v>39.5</v>
      </c>
      <c r="G45" s="20">
        <f t="shared" si="4"/>
        <v>9.875</v>
      </c>
      <c r="H45" s="21">
        <f t="shared" si="5"/>
        <v>12</v>
      </c>
      <c r="I45" s="21">
        <f t="shared" si="6"/>
        <v>48</v>
      </c>
      <c r="J45" s="22">
        <f t="shared" si="7"/>
        <v>8.5</v>
      </c>
    </row>
    <row r="46">
      <c r="A46" s="16" t="s">
        <v>47</v>
      </c>
      <c r="B46" s="17" t="s">
        <v>46</v>
      </c>
      <c r="C46" s="17" t="s">
        <v>8</v>
      </c>
      <c r="D46" s="17" t="s">
        <v>40</v>
      </c>
      <c r="E46" s="17">
        <v>4</v>
      </c>
      <c r="F46" s="19">
        <v>39.5</v>
      </c>
      <c r="G46" s="20">
        <f t="shared" si="4"/>
        <v>9.875</v>
      </c>
      <c r="H46" s="21">
        <f t="shared" si="5"/>
        <v>12</v>
      </c>
      <c r="I46" s="21">
        <f t="shared" si="6"/>
        <v>48</v>
      </c>
      <c r="J46" s="22">
        <f t="shared" si="7"/>
        <v>8.5</v>
      </c>
    </row>
    <row r="47">
      <c r="A47" s="16" t="s">
        <v>48</v>
      </c>
      <c r="B47" s="17" t="s">
        <v>19</v>
      </c>
      <c r="C47" s="17" t="s">
        <v>8</v>
      </c>
      <c r="D47" s="17" t="s">
        <v>40</v>
      </c>
      <c r="E47" s="17">
        <v>6</v>
      </c>
      <c r="F47" s="19">
        <v>158.5</v>
      </c>
      <c r="G47" s="20">
        <f t="shared" si="4"/>
        <v>26.416666666666668</v>
      </c>
      <c r="H47" s="21">
        <f t="shared" si="5"/>
        <v>29</v>
      </c>
      <c r="I47" s="21">
        <f t="shared" si="6"/>
        <v>174</v>
      </c>
      <c r="J47" s="22">
        <f t="shared" si="7"/>
        <v>15.5</v>
      </c>
    </row>
    <row r="48">
      <c r="A48" s="16" t="s">
        <v>49</v>
      </c>
      <c r="B48" s="17" t="s">
        <v>46</v>
      </c>
      <c r="C48" s="17" t="s">
        <v>8</v>
      </c>
      <c r="D48" s="17" t="s">
        <v>40</v>
      </c>
      <c r="E48" s="17">
        <v>4</v>
      </c>
      <c r="F48" s="19">
        <v>39.5</v>
      </c>
      <c r="G48" s="20">
        <f t="shared" si="4"/>
        <v>9.875</v>
      </c>
      <c r="H48" s="21">
        <f t="shared" si="5"/>
        <v>12</v>
      </c>
      <c r="I48" s="21">
        <f t="shared" si="6"/>
        <v>48</v>
      </c>
      <c r="J48" s="22">
        <f t="shared" si="7"/>
        <v>8.5</v>
      </c>
    </row>
    <row r="49">
      <c r="A49" s="16" t="s">
        <v>50</v>
      </c>
      <c r="B49" s="17" t="s">
        <v>9</v>
      </c>
      <c r="C49" s="17" t="s">
        <v>8</v>
      </c>
      <c r="D49" s="17" t="s">
        <v>11</v>
      </c>
      <c r="E49" s="17">
        <v>6</v>
      </c>
      <c r="F49" s="19">
        <v>95</v>
      </c>
      <c r="G49" s="20">
        <f t="shared" si="4"/>
        <v>15.833333333333334</v>
      </c>
      <c r="H49" s="21">
        <f t="shared" si="5"/>
        <v>18</v>
      </c>
      <c r="I49" s="21">
        <f t="shared" si="6"/>
        <v>108</v>
      </c>
      <c r="J49" s="22">
        <f t="shared" si="7"/>
        <v>13</v>
      </c>
    </row>
    <row r="50">
      <c r="A50" s="16" t="s">
        <v>51</v>
      </c>
      <c r="B50" s="17" t="s">
        <v>9</v>
      </c>
      <c r="C50" s="17" t="s">
        <v>8</v>
      </c>
      <c r="D50" s="17" t="s">
        <v>11</v>
      </c>
      <c r="E50" s="17">
        <v>6</v>
      </c>
      <c r="F50" s="19">
        <v>95</v>
      </c>
      <c r="G50" s="20">
        <f t="shared" si="4"/>
        <v>15.833333333333334</v>
      </c>
      <c r="H50" s="21">
        <f t="shared" si="5"/>
        <v>18</v>
      </c>
      <c r="I50" s="21">
        <f t="shared" si="6"/>
        <v>108</v>
      </c>
      <c r="J50" s="22">
        <f t="shared" si="7"/>
        <v>13</v>
      </c>
    </row>
    <row r="51">
      <c r="A51" s="16" t="s">
        <v>52</v>
      </c>
      <c r="B51" s="17" t="s">
        <v>53</v>
      </c>
      <c r="C51" s="17" t="s">
        <v>8</v>
      </c>
      <c r="D51" s="17" t="s">
        <v>23</v>
      </c>
      <c r="E51" s="17">
        <v>4</v>
      </c>
      <c r="F51" s="19">
        <v>132</v>
      </c>
      <c r="G51" s="20">
        <f t="shared" si="4"/>
        <v>33</v>
      </c>
      <c r="H51" s="21">
        <f t="shared" si="5"/>
        <v>36</v>
      </c>
      <c r="I51" s="21">
        <f t="shared" si="6"/>
        <v>144</v>
      </c>
      <c r="J51" s="22">
        <f t="shared" si="7"/>
        <v>12</v>
      </c>
    </row>
    <row r="52">
      <c r="A52" s="16" t="s">
        <v>54</v>
      </c>
      <c r="B52" s="17" t="s">
        <v>53</v>
      </c>
      <c r="C52" s="17" t="s">
        <v>8</v>
      </c>
      <c r="D52" s="17" t="s">
        <v>23</v>
      </c>
      <c r="E52" s="17">
        <v>6</v>
      </c>
      <c r="F52" s="19">
        <v>96.5</v>
      </c>
      <c r="G52" s="20">
        <f t="shared" si="4"/>
        <v>16.083333333333332</v>
      </c>
      <c r="H52" s="21">
        <f t="shared" si="5"/>
        <v>19</v>
      </c>
      <c r="I52" s="21">
        <f t="shared" si="6"/>
        <v>114</v>
      </c>
      <c r="J52" s="22">
        <f t="shared" si="7"/>
        <v>17.5</v>
      </c>
    </row>
    <row r="53">
      <c r="A53" s="25" t="s">
        <v>55</v>
      </c>
      <c r="B53" s="26" t="s">
        <v>56</v>
      </c>
      <c r="C53" s="26" t="s">
        <v>8</v>
      </c>
      <c r="D53" s="26" t="s">
        <v>40</v>
      </c>
      <c r="E53" s="26">
        <v>4</v>
      </c>
      <c r="F53" s="27">
        <v>31</v>
      </c>
      <c r="G53" s="28">
        <f t="shared" si="4"/>
        <v>7.75</v>
      </c>
      <c r="H53" s="29">
        <f t="shared" si="5"/>
        <v>10</v>
      </c>
      <c r="I53" s="29">
        <f t="shared" si="6"/>
        <v>40</v>
      </c>
      <c r="J53" s="30">
        <f t="shared" si="7"/>
        <v>9</v>
      </c>
    </row>
    <row r="56">
      <c r="A56" s="6"/>
      <c r="B56" s="3"/>
      <c r="C56" s="3"/>
      <c r="D56" s="3"/>
      <c r="E56" s="3"/>
      <c r="F56" s="11"/>
    </row>
    <row r="57">
      <c r="A57" s="6"/>
      <c r="B57" s="3"/>
      <c r="C57" s="3"/>
      <c r="D57" s="3"/>
      <c r="E57" s="3"/>
      <c r="F57" s="11"/>
    </row>
    <row r="58">
      <c r="A58" s="6"/>
      <c r="B58" s="3"/>
      <c r="C58" s="3"/>
      <c r="D58" s="3"/>
      <c r="E58" s="3"/>
      <c r="F58" s="11"/>
    </row>
    <row r="59">
      <c r="A59" s="6"/>
      <c r="B59" s="3"/>
      <c r="C59" s="3"/>
      <c r="D59" s="3"/>
      <c r="E59" s="3"/>
      <c r="F59" s="11"/>
    </row>
    <row r="60">
      <c r="A60" s="6"/>
      <c r="B60" s="3"/>
      <c r="C60" s="3"/>
      <c r="D60" s="3"/>
      <c r="E60" s="3"/>
      <c r="F60" s="11"/>
    </row>
    <row r="61">
      <c r="A61" s="6"/>
      <c r="B61" s="3"/>
      <c r="C61" s="3"/>
      <c r="D61" s="3"/>
      <c r="E61" s="3"/>
      <c r="F61" s="11"/>
    </row>
    <row r="62">
      <c r="A62" s="6"/>
      <c r="B62" s="3"/>
      <c r="C62" s="3"/>
      <c r="D62" s="3"/>
      <c r="E62" s="3"/>
      <c r="F62" s="11"/>
    </row>
    <row r="63">
      <c r="A63" s="6"/>
      <c r="B63" s="3"/>
      <c r="C63" s="3"/>
      <c r="D63" s="3"/>
      <c r="E63" s="3"/>
      <c r="F63" s="11"/>
    </row>
    <row r="64">
      <c r="A64" s="6"/>
      <c r="B64" s="3"/>
      <c r="C64" s="3"/>
      <c r="D64" s="3"/>
      <c r="E64" s="3"/>
      <c r="F64" s="11"/>
    </row>
    <row r="65">
      <c r="A65" s="6"/>
      <c r="B65" s="3"/>
      <c r="C65" s="3"/>
      <c r="D65" s="3"/>
      <c r="E65" s="3"/>
      <c r="F65" s="11"/>
    </row>
    <row r="66">
      <c r="A66" s="6"/>
      <c r="B66" s="3"/>
      <c r="C66" s="3"/>
      <c r="D66" s="3"/>
      <c r="E66" s="3"/>
      <c r="F66" s="11"/>
    </row>
    <row r="67">
      <c r="A67" s="6"/>
      <c r="B67" s="3"/>
      <c r="C67" s="3"/>
      <c r="D67" s="3"/>
      <c r="E67" s="3"/>
      <c r="F67" s="11"/>
    </row>
    <row r="68">
      <c r="A68" s="6"/>
      <c r="B68" s="3"/>
      <c r="C68" s="3"/>
      <c r="D68" s="3"/>
      <c r="E68" s="3"/>
      <c r="F68" s="11"/>
    </row>
    <row r="69">
      <c r="A69" s="6"/>
      <c r="B69" s="3"/>
      <c r="C69" s="3"/>
      <c r="D69" s="3"/>
      <c r="E69" s="3"/>
      <c r="F69" s="11"/>
    </row>
    <row r="70">
      <c r="A70" s="6"/>
      <c r="B70" s="3"/>
      <c r="C70" s="3"/>
      <c r="D70" s="3"/>
      <c r="E70" s="3"/>
      <c r="F70" s="11"/>
    </row>
    <row r="71">
      <c r="A71" s="6"/>
      <c r="B71" s="3"/>
      <c r="C71" s="3"/>
      <c r="D71" s="3"/>
      <c r="E71" s="3"/>
      <c r="F71" s="11"/>
    </row>
    <row r="72">
      <c r="A72" s="6"/>
      <c r="B72" s="3"/>
      <c r="C72" s="3"/>
      <c r="D72" s="3"/>
      <c r="E72" s="3"/>
      <c r="F72" s="11"/>
    </row>
    <row r="73">
      <c r="A73" s="6"/>
      <c r="B73" s="3"/>
      <c r="C73" s="3"/>
      <c r="D73" s="3"/>
      <c r="E73" s="3"/>
      <c r="F73" s="11"/>
    </row>
    <row r="74">
      <c r="A74" s="6"/>
      <c r="B74" s="3"/>
      <c r="C74" s="3"/>
      <c r="D74" s="3"/>
      <c r="E74" s="3"/>
      <c r="F74" s="11"/>
    </row>
    <row r="75">
      <c r="A75" s="6"/>
      <c r="B75" s="3"/>
      <c r="C75" s="3"/>
      <c r="D75" s="3"/>
      <c r="E75" s="3"/>
      <c r="F75" s="11"/>
    </row>
    <row r="76">
      <c r="A76" s="6"/>
      <c r="B76" s="3"/>
      <c r="C76" s="3"/>
      <c r="D76" s="3"/>
      <c r="E76" s="3"/>
      <c r="F76" s="11"/>
    </row>
    <row r="77">
      <c r="A77" s="6"/>
      <c r="B77" s="3"/>
      <c r="C77" s="3"/>
      <c r="D77" s="3"/>
      <c r="E77" s="3"/>
      <c r="F77" s="11"/>
    </row>
    <row r="78">
      <c r="A78" s="6"/>
      <c r="B78" s="3"/>
      <c r="C78" s="3"/>
      <c r="D78" s="3"/>
      <c r="E78" s="3"/>
      <c r="F78" s="11"/>
    </row>
    <row r="79">
      <c r="A79" s="6"/>
      <c r="B79" s="3"/>
      <c r="C79" s="3"/>
      <c r="D79" s="3"/>
      <c r="E79" s="3"/>
      <c r="F79" s="11"/>
    </row>
    <row r="80">
      <c r="A80" s="6"/>
      <c r="B80" s="3"/>
      <c r="C80" s="3"/>
      <c r="D80" s="3"/>
      <c r="E80" s="3"/>
      <c r="F80" s="11"/>
    </row>
    <row r="81">
      <c r="A81" s="6"/>
      <c r="B81" s="3"/>
      <c r="C81" s="3"/>
      <c r="D81" s="3"/>
      <c r="E81" s="3"/>
      <c r="F81" s="11"/>
    </row>
    <row r="82">
      <c r="A82" s="6"/>
      <c r="B82" s="3"/>
      <c r="C82" s="3"/>
      <c r="D82" s="3"/>
      <c r="E82" s="3"/>
      <c r="F82" s="11"/>
    </row>
    <row r="83">
      <c r="A83" s="6"/>
      <c r="B83" s="3"/>
      <c r="C83" s="3"/>
      <c r="D83" s="3"/>
      <c r="E83" s="3"/>
      <c r="F83" s="11"/>
    </row>
    <row r="84">
      <c r="A84" s="6"/>
      <c r="B84" s="3"/>
      <c r="C84" s="3"/>
      <c r="D84" s="3"/>
      <c r="E84" s="3"/>
      <c r="F84" s="11"/>
    </row>
    <row r="85">
      <c r="A85" s="6"/>
      <c r="B85" s="3"/>
      <c r="C85" s="3"/>
      <c r="D85" s="3"/>
      <c r="E85" s="3"/>
      <c r="F85" s="11"/>
    </row>
    <row r="86">
      <c r="A86" s="6"/>
      <c r="B86" s="3"/>
      <c r="C86" s="3"/>
      <c r="D86" s="3"/>
      <c r="E86" s="3"/>
      <c r="F86" s="11"/>
    </row>
    <row r="87">
      <c r="A87" s="6"/>
      <c r="B87" s="3"/>
      <c r="C87" s="3"/>
      <c r="D87" s="3"/>
      <c r="E87" s="3"/>
      <c r="F87" s="11"/>
    </row>
    <row r="88">
      <c r="A88" s="6"/>
      <c r="B88" s="3"/>
      <c r="C88" s="3"/>
      <c r="D88" s="3"/>
      <c r="E88" s="3"/>
      <c r="F88" s="11"/>
    </row>
    <row r="89">
      <c r="A89" s="6"/>
      <c r="B89" s="3"/>
      <c r="C89" s="3"/>
      <c r="D89" s="3"/>
      <c r="E89" s="3"/>
      <c r="F89" s="11"/>
    </row>
  </sheetData>
  <pageMargins left="0.25" right="0.25" top="0.75" bottom="0.75" header="0.29999999999999999" footer="0.29999999999999999"/>
  <pageSetup paperSize="9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>
      <selection activeCell="D7" sqref="D7"/>
    </sheetView>
  </sheetViews>
  <sheetFormatPr baseColWidth="10" defaultRowHeight="14.25"/>
  <sheetData>
    <row r="1">
      <c r="A1" s="5" t="s">
        <v>58</v>
      </c>
      <c r="B1" s="2" t="s">
        <v>57</v>
      </c>
      <c r="C1" s="2"/>
      <c r="D1" s="2"/>
      <c r="E1" s="2">
        <v>6</v>
      </c>
      <c r="F1" s="2">
        <v>72</v>
      </c>
      <c r="G1" s="1">
        <f>F1 / E1</f>
        <v>12</v>
      </c>
      <c r="H1" s="1">
        <f>ROUNDDOWN(G1 + 3,0)</f>
        <v>15</v>
      </c>
      <c r="I1" s="1">
        <f>H1 *E1</f>
        <v>90</v>
      </c>
      <c r="J1" s="1">
        <f>I1-F1</f>
        <v>18</v>
      </c>
    </row>
  </sheetData>
  <pageMargins left="0.69999999999999996" right="0.69999999999999996" top="0.75" bottom="0.75" header="0.29999999999999999" footer="0.299999999999999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ONLYOFFICE/8.2.0.143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LUIS QUSTIAN NAVARRO</dc:creator>
  <cp:lastModifiedBy>JUAN LUIS QUSTIAN NAVARRO</cp:lastModifiedBy>
  <cp:lastPrinted>2024-10-05T03:26:53Z</cp:lastPrinted>
  <dcterms:created xsi:type="dcterms:W3CDTF">2024-10-05T00:38:50Z</dcterms:created>
  <dcterms:modified xsi:type="dcterms:W3CDTF">2024-10-21T15:03:16Z</dcterms:modified>
</cp:coreProperties>
</file>