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SP\Personal Process Software 2\PROGRAMA 9A JUAN ALBERTO GUTIERREZ CANTO\1-Planeacion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8" i="2"/>
  <c r="D11" i="2"/>
  <c r="D12" i="2"/>
  <c r="D13" i="2"/>
  <c r="D14" i="2"/>
  <c r="D15" i="2" s="1"/>
  <c r="F10" i="1"/>
  <c r="F11" i="1" s="1"/>
  <c r="F12" i="1" s="1"/>
  <c r="F13" i="1" s="1"/>
  <c r="F14" i="1" s="1"/>
  <c r="F15" i="1" s="1"/>
  <c r="E10" i="1"/>
  <c r="E11" i="1"/>
  <c r="E12" i="1" s="1"/>
  <c r="E13" i="1" s="1"/>
  <c r="E14" i="1" s="1"/>
  <c r="E15" i="1" s="1"/>
  <c r="D9" i="1"/>
  <c r="D10" i="1"/>
  <c r="D11" i="1"/>
  <c r="D12" i="1"/>
  <c r="D13" i="1"/>
  <c r="D14" i="1"/>
  <c r="D15" i="1"/>
  <c r="D16" i="1"/>
  <c r="D8" i="1"/>
  <c r="E8" i="1"/>
  <c r="F8" i="1"/>
  <c r="G8" i="2" l="1"/>
  <c r="G9" i="2" s="1"/>
  <c r="G10" i="2" s="1"/>
  <c r="G11" i="2" s="1"/>
  <c r="D8" i="2" l="1"/>
  <c r="E9" i="1"/>
  <c r="F9" i="1" l="1"/>
  <c r="D9" i="2"/>
  <c r="D10" i="2" l="1"/>
</calcChain>
</file>

<file path=xl/sharedStrings.xml><?xml version="1.0" encoding="utf-8"?>
<sst xmlns="http://schemas.openxmlformats.org/spreadsheetml/2006/main" count="49" uniqueCount="35">
  <si>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</si>
  <si>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</si>
  <si>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</si>
  <si>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</si>
  <si>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</si>
  <si>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</si>
  <si>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</si>
  <si>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</si>
  <si>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</si>
  <si>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</si>
  <si>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</si>
  <si>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</si>
  <si>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</si>
  <si>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</si>
  <si>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</si>
  <si>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</si>
  <si>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</si>
  <si>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</si>
  <si>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</si>
  <si>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</si>
  <si>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</si>
  <si>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</si>
  <si>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</si>
  <si>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</si>
  <si>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</si>
  <si>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</si>
  <si>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</si>
  <si>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</si>
  <si>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</si>
  <si>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</si>
  <si>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 J. R. A. C.               </t>
  </si>
  <si>
    <t xml:space="preserve">  Design Review</t>
  </si>
  <si>
    <t xml:space="preserve">  Code Review</t>
  </si>
  <si>
    <t>Chi-square Test  9A</t>
  </si>
  <si>
    <t xml:space="preserve">                   Chi-square Test  9A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</si>
</sst>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" fontId="6" fillId="0" borderId="1" xfId="2" applyNumberFormat="1" applyFont="1" applyFill="1" applyBorder="1" applyProtection="1"/>
  </cellXfs>
  <cellStyles count="3"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C8" sqref="C8:C15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0" t="s">
        <v>0</v>
      </c>
      <c r="D1" s="10"/>
      <c r="E1" s="10"/>
      <c r="F1" s="10"/>
      <c r="G1" s="10"/>
    </row>
    <row r="3" spans="1:10" x14ac:dyDescent="0.25">
      <c r="B3" t="s">
        <v>1</v>
      </c>
      <c r="C3" s="13" t="s">
        <v>17</v>
      </c>
      <c r="D3" s="13"/>
      <c r="E3" s="13"/>
      <c r="F3" s="13"/>
      <c r="G3" t="s">
        <v>11</v>
      </c>
      <c r="H3" s="12">
        <v>42558</v>
      </c>
      <c r="I3" s="12"/>
    </row>
    <row r="4" spans="1:10" x14ac:dyDescent="0.25">
      <c r="B4" t="s">
        <v>2</v>
      </c>
      <c r="C4" s="13" t="s">
        <v>33</v>
      </c>
      <c r="D4" s="13"/>
      <c r="E4" s="13"/>
      <c r="F4" s="13"/>
      <c r="G4" t="s">
        <v>16</v>
      </c>
      <c r="H4" s="13" t="s">
        <v>30</v>
      </c>
      <c r="I4" s="13"/>
    </row>
    <row r="6" spans="1:10" x14ac:dyDescent="0.25">
      <c r="A6" s="11" t="s">
        <v>3</v>
      </c>
      <c r="B6" s="11"/>
      <c r="C6" s="11" t="s">
        <v>14</v>
      </c>
      <c r="D6" s="11"/>
      <c r="E6" s="11"/>
      <c r="F6" s="11"/>
      <c r="G6" s="11"/>
      <c r="H6" s="11" t="s">
        <v>15</v>
      </c>
      <c r="I6" s="11"/>
      <c r="J6" s="11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19</v>
      </c>
      <c r="C8" s="6">
        <v>42.250088049640524</v>
      </c>
      <c r="D8" s="8">
        <f>C8*1/$C$16</f>
        <v>0.15392552714221627</v>
      </c>
      <c r="E8" s="7">
        <f>C8</f>
        <v>42.250088049640524</v>
      </c>
      <c r="F8" s="9">
        <f>D8</f>
        <v>0.15392552714221627</v>
      </c>
      <c r="G8" s="3">
        <v>42558</v>
      </c>
      <c r="H8" s="3">
        <v>42558</v>
      </c>
      <c r="I8" s="8"/>
      <c r="J8" s="9"/>
    </row>
    <row r="9" spans="1:10" x14ac:dyDescent="0.25">
      <c r="A9" s="1">
        <v>2</v>
      </c>
      <c r="B9" s="2" t="s">
        <v>20</v>
      </c>
      <c r="C9" s="6">
        <v>121.245807909286</v>
      </c>
      <c r="D9" s="8">
        <f t="shared" ref="D9:D16" si="0">C9*1/$C$16</f>
        <v>0.44172274562584091</v>
      </c>
      <c r="E9" s="7">
        <f>E8+C9</f>
        <v>163.49589595892652</v>
      </c>
      <c r="F9" s="9">
        <f>F8+D9</f>
        <v>0.59564827276805721</v>
      </c>
      <c r="G9" s="3">
        <v>42559</v>
      </c>
      <c r="H9" s="3">
        <v>42559</v>
      </c>
      <c r="I9" s="8"/>
      <c r="J9" s="9"/>
    </row>
    <row r="10" spans="1:10" x14ac:dyDescent="0.25">
      <c r="A10" s="1">
        <v>3</v>
      </c>
      <c r="B10" s="2" t="s">
        <v>31</v>
      </c>
      <c r="C10" s="6">
        <v>23.230775606425709</v>
      </c>
      <c r="D10" s="8">
        <f t="shared" si="0"/>
        <v>8.4634365186181906E-2</v>
      </c>
      <c r="E10" s="7">
        <f t="shared" ref="E10:E16" si="1">E9+C10</f>
        <v>186.72667156535223</v>
      </c>
      <c r="F10" s="9">
        <f t="shared" ref="F10:F15" si="2">F9+D10</f>
        <v>0.68028263795423916</v>
      </c>
      <c r="G10" s="3">
        <v>42560</v>
      </c>
      <c r="H10" s="3">
        <v>42560</v>
      </c>
      <c r="I10" s="8"/>
      <c r="J10" s="9"/>
    </row>
    <row r="11" spans="1:10" x14ac:dyDescent="0.25">
      <c r="A11" s="1">
        <v>4</v>
      </c>
      <c r="B11" s="2" t="s">
        <v>21</v>
      </c>
      <c r="C11" s="6">
        <v>41.973018104692507</v>
      </c>
      <c r="D11" s="8">
        <f t="shared" si="0"/>
        <v>0.15291610587707524</v>
      </c>
      <c r="E11" s="7">
        <f t="shared" si="1"/>
        <v>228.69968967004473</v>
      </c>
      <c r="F11" s="9">
        <f t="shared" si="2"/>
        <v>0.83319874383131443</v>
      </c>
      <c r="G11" s="3">
        <v>42561</v>
      </c>
      <c r="H11" s="3">
        <v>42561</v>
      </c>
      <c r="I11" s="8"/>
      <c r="J11" s="9"/>
    </row>
    <row r="12" spans="1:10" x14ac:dyDescent="0.25">
      <c r="A12" s="1">
        <v>5</v>
      </c>
      <c r="B12" s="2" t="s">
        <v>32</v>
      </c>
      <c r="C12" s="6">
        <v>15.546702466531926</v>
      </c>
      <c r="D12" s="8">
        <f t="shared" si="0"/>
        <v>5.6639748766262779E-2</v>
      </c>
      <c r="E12" s="7">
        <f t="shared" si="1"/>
        <v>244.24639213657667</v>
      </c>
      <c r="F12" s="9">
        <f t="shared" si="2"/>
        <v>0.88983849259757719</v>
      </c>
      <c r="G12" s="3">
        <v>42562</v>
      </c>
      <c r="H12" s="3">
        <v>42562</v>
      </c>
      <c r="I12" s="8"/>
      <c r="J12" s="9"/>
    </row>
    <row r="13" spans="1:10" x14ac:dyDescent="0.25">
      <c r="A13" s="1">
        <v>6</v>
      </c>
      <c r="B13" s="2" t="s">
        <v>22</v>
      </c>
      <c r="C13" s="6">
        <v>0.39405503281510812</v>
      </c>
      <c r="D13" s="8">
        <f t="shared" si="0"/>
        <v>1.4356213548678018E-3</v>
      </c>
      <c r="E13" s="7">
        <f t="shared" si="1"/>
        <v>244.64044716939179</v>
      </c>
      <c r="F13" s="9">
        <f t="shared" si="2"/>
        <v>0.89127411395244505</v>
      </c>
      <c r="G13" s="3">
        <v>42563</v>
      </c>
      <c r="H13" s="3">
        <v>42563</v>
      </c>
      <c r="I13" s="8"/>
      <c r="J13" s="9"/>
    </row>
    <row r="14" spans="1:10" x14ac:dyDescent="0.25">
      <c r="A14" s="1">
        <v>7</v>
      </c>
      <c r="B14" s="1" t="s">
        <v>23</v>
      </c>
      <c r="C14" s="15">
        <v>14.863263268993371</v>
      </c>
      <c r="D14" s="8">
        <f t="shared" si="0"/>
        <v>5.4149842978914481E-2</v>
      </c>
      <c r="E14" s="7">
        <f t="shared" si="1"/>
        <v>259.50371043838516</v>
      </c>
      <c r="F14" s="9">
        <f t="shared" si="2"/>
        <v>0.9454239569313595</v>
      </c>
      <c r="G14" s="3">
        <v>42564</v>
      </c>
      <c r="H14" s="3">
        <v>42564</v>
      </c>
      <c r="I14" s="1"/>
      <c r="J14" s="1"/>
    </row>
    <row r="15" spans="1:10" x14ac:dyDescent="0.25">
      <c r="A15" s="1">
        <v>8</v>
      </c>
      <c r="B15" s="1" t="s">
        <v>24</v>
      </c>
      <c r="C15" s="1">
        <v>14.980248356860312</v>
      </c>
      <c r="D15" s="8">
        <f t="shared" si="0"/>
        <v>5.4576043068640695E-2</v>
      </c>
      <c r="E15" s="7">
        <f t="shared" si="1"/>
        <v>274.48395879524548</v>
      </c>
      <c r="F15" s="9">
        <f t="shared" si="2"/>
        <v>1.0000000000000002</v>
      </c>
      <c r="G15" s="3">
        <v>42565</v>
      </c>
      <c r="H15" s="3">
        <v>42565</v>
      </c>
      <c r="I15" s="1"/>
      <c r="J15" s="1"/>
    </row>
    <row r="16" spans="1:10" x14ac:dyDescent="0.25">
      <c r="A16" s="1" t="s">
        <v>18</v>
      </c>
      <c r="C16" s="1">
        <v>274.48395879524543</v>
      </c>
      <c r="D16" s="8">
        <f t="shared" si="0"/>
        <v>1</v>
      </c>
      <c r="E16" s="7"/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topLeftCell="B1" workbookViewId="0">
      <selection activeCell="F16" sqref="F16"/>
    </sheetView>
  </sheetViews>
  <sheetFormatPr baseColWidth="10" defaultRowHeight="15" x14ac:dyDescent="0.25"/>
  <cols>
    <col min="6" max="6" width="11.42578125" customWidth="1"/>
  </cols>
  <sheetData>
    <row r="1" spans="1:9" x14ac:dyDescent="0.25">
      <c r="C1" s="10" t="s">
        <v>25</v>
      </c>
      <c r="D1" s="10"/>
      <c r="E1" s="10"/>
      <c r="F1" s="10"/>
      <c r="G1" s="10"/>
    </row>
    <row r="3" spans="1:9" x14ac:dyDescent="0.25">
      <c r="B3" t="s">
        <v>1</v>
      </c>
      <c r="C3" s="13" t="s">
        <v>17</v>
      </c>
      <c r="D3" s="13"/>
      <c r="E3" s="13"/>
      <c r="F3" s="13"/>
      <c r="G3" t="s">
        <v>11</v>
      </c>
      <c r="H3" s="12">
        <v>42558</v>
      </c>
      <c r="I3" s="12"/>
    </row>
    <row r="4" spans="1:9" x14ac:dyDescent="0.25">
      <c r="B4" t="s">
        <v>2</v>
      </c>
      <c r="C4" s="13" t="s">
        <v>34</v>
      </c>
      <c r="D4" s="13"/>
      <c r="E4" s="13"/>
      <c r="F4" s="13"/>
      <c r="G4" t="s">
        <v>16</v>
      </c>
      <c r="H4" s="13" t="s">
        <v>30</v>
      </c>
      <c r="I4" s="13"/>
    </row>
    <row r="6" spans="1:9" x14ac:dyDescent="0.25">
      <c r="A6" s="5"/>
      <c r="B6" s="5"/>
      <c r="C6" s="14" t="s">
        <v>14</v>
      </c>
      <c r="D6" s="14"/>
      <c r="E6" s="14"/>
      <c r="F6" s="14" t="s">
        <v>15</v>
      </c>
      <c r="G6" s="14"/>
      <c r="H6" s="14"/>
      <c r="I6" s="5"/>
    </row>
    <row r="7" spans="1:9" ht="45" x14ac:dyDescent="0.25">
      <c r="A7" s="4" t="s">
        <v>26</v>
      </c>
      <c r="B7" s="4" t="s">
        <v>10</v>
      </c>
      <c r="C7" s="4" t="s">
        <v>27</v>
      </c>
      <c r="D7" s="4" t="s">
        <v>28</v>
      </c>
      <c r="E7" s="4" t="s">
        <v>9</v>
      </c>
      <c r="F7" s="4" t="s">
        <v>27</v>
      </c>
      <c r="G7" s="4" t="s">
        <v>8</v>
      </c>
      <c r="H7" s="4" t="s">
        <v>13</v>
      </c>
      <c r="I7" s="4" t="s">
        <v>29</v>
      </c>
    </row>
    <row r="8" spans="1:9" x14ac:dyDescent="0.25">
      <c r="A8" s="1">
        <v>1</v>
      </c>
      <c r="B8" s="3">
        <v>42558</v>
      </c>
      <c r="C8" s="6">
        <v>42.250088049640524</v>
      </c>
      <c r="D8" s="1">
        <f>C8</f>
        <v>42.250088049640524</v>
      </c>
      <c r="E8" s="8">
        <f>D8/$D$15</f>
        <v>0.15392552714221625</v>
      </c>
      <c r="F8" s="1">
        <v>0</v>
      </c>
      <c r="G8" s="1">
        <f>F8</f>
        <v>0</v>
      </c>
      <c r="H8" s="9">
        <v>0</v>
      </c>
      <c r="I8" s="1"/>
    </row>
    <row r="9" spans="1:9" x14ac:dyDescent="0.25">
      <c r="A9" s="1">
        <v>2</v>
      </c>
      <c r="B9" s="3">
        <v>42559</v>
      </c>
      <c r="C9" s="6">
        <v>121.245807909286</v>
      </c>
      <c r="D9" s="1">
        <f>D8+C9</f>
        <v>163.49589595892652</v>
      </c>
      <c r="E9" s="8">
        <f t="shared" ref="E9:E15" si="0">D9/$D$15</f>
        <v>0.5956482727680571</v>
      </c>
      <c r="F9" s="1">
        <v>0</v>
      </c>
      <c r="G9" s="1">
        <f>G8+F9</f>
        <v>0</v>
      </c>
      <c r="H9" s="9">
        <v>0</v>
      </c>
      <c r="I9" s="1"/>
    </row>
    <row r="10" spans="1:9" x14ac:dyDescent="0.25">
      <c r="A10" s="1">
        <v>3</v>
      </c>
      <c r="B10" s="3">
        <v>42560</v>
      </c>
      <c r="C10" s="6">
        <v>23.230775606425709</v>
      </c>
      <c r="D10" s="1">
        <f t="shared" ref="D10:D15" si="1">D9+C10</f>
        <v>186.72667156535223</v>
      </c>
      <c r="E10" s="8">
        <f t="shared" si="0"/>
        <v>0.68028263795423893</v>
      </c>
      <c r="F10" s="1">
        <v>0</v>
      </c>
      <c r="G10" s="1">
        <f t="shared" ref="G10:G11" si="2">G9+F10</f>
        <v>0</v>
      </c>
      <c r="H10" s="9">
        <v>0</v>
      </c>
      <c r="I10" s="1"/>
    </row>
    <row r="11" spans="1:9" x14ac:dyDescent="0.25">
      <c r="A11" s="1">
        <v>4</v>
      </c>
      <c r="B11" s="3">
        <v>42561</v>
      </c>
      <c r="C11" s="6">
        <v>41.973018104692507</v>
      </c>
      <c r="D11" s="1">
        <f t="shared" si="1"/>
        <v>228.69968967004473</v>
      </c>
      <c r="E11" s="8">
        <f t="shared" si="0"/>
        <v>0.8331987438313142</v>
      </c>
      <c r="F11" s="1">
        <v>0</v>
      </c>
      <c r="G11" s="1">
        <f t="shared" si="2"/>
        <v>0</v>
      </c>
      <c r="H11" s="9">
        <v>0</v>
      </c>
      <c r="I11" s="1"/>
    </row>
    <row r="12" spans="1:9" x14ac:dyDescent="0.25">
      <c r="A12" s="1">
        <v>5</v>
      </c>
      <c r="B12" s="3">
        <v>42562</v>
      </c>
      <c r="C12" s="6">
        <v>15.546702466531926</v>
      </c>
      <c r="D12" s="1">
        <f t="shared" si="1"/>
        <v>244.24639213657667</v>
      </c>
      <c r="E12" s="8">
        <f t="shared" si="0"/>
        <v>0.88983849259757697</v>
      </c>
      <c r="F12" s="1"/>
      <c r="G12" s="1"/>
      <c r="H12" s="9"/>
      <c r="I12" s="1"/>
    </row>
    <row r="13" spans="1:9" x14ac:dyDescent="0.25">
      <c r="A13" s="1">
        <v>6</v>
      </c>
      <c r="B13" s="3">
        <v>42563</v>
      </c>
      <c r="C13" s="6">
        <v>0.39405503281510812</v>
      </c>
      <c r="D13" s="1">
        <f t="shared" si="1"/>
        <v>244.64044716939179</v>
      </c>
      <c r="E13" s="8">
        <f t="shared" si="0"/>
        <v>0.89127411395244482</v>
      </c>
      <c r="F13" s="1"/>
      <c r="G13" s="1"/>
      <c r="H13" s="9"/>
      <c r="I13" s="1"/>
    </row>
    <row r="14" spans="1:9" x14ac:dyDescent="0.25">
      <c r="A14" s="1">
        <v>7</v>
      </c>
      <c r="B14" s="3">
        <v>42564</v>
      </c>
      <c r="C14" s="15">
        <v>14.863263268993371</v>
      </c>
      <c r="D14" s="1">
        <f t="shared" si="1"/>
        <v>259.50371043838516</v>
      </c>
      <c r="E14" s="8">
        <f t="shared" si="0"/>
        <v>0.94542395693135928</v>
      </c>
      <c r="F14" s="1"/>
      <c r="G14" s="1"/>
      <c r="H14" s="9"/>
      <c r="I14" s="1"/>
    </row>
    <row r="15" spans="1:9" x14ac:dyDescent="0.25">
      <c r="B15" s="3">
        <v>42565</v>
      </c>
      <c r="C15" s="1">
        <v>14.980248356860312</v>
      </c>
      <c r="D15" s="1">
        <f t="shared" si="1"/>
        <v>274.48395879524548</v>
      </c>
      <c r="E15" s="8">
        <f t="shared" si="0"/>
        <v>1</v>
      </c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2016-07-15T03:33:47Z</dcterms:modified>
</cp:coreProperties>
</file>