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5BB3B0D6-3D6E-CC49-AA02-C7869F48F9D8}" xr6:coauthVersionLast="47" xr6:coauthVersionMax="47" xr10:uidLastSave="{00000000-0000-0000-0000-000000000000}"/>
  <bookViews>
    <workbookView xWindow="0" yWindow="0" windowWidth="35840" windowHeight="22400" firstSheet="3" activeTab="12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  <sheet name="Third Phase - L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19" l="1"/>
  <c r="U60" i="19"/>
  <c r="AP59" i="19"/>
  <c r="AK59" i="19"/>
  <c r="AF59" i="19"/>
  <c r="AA59" i="19"/>
  <c r="V59" i="19"/>
  <c r="AP58" i="19"/>
  <c r="AK58" i="19"/>
  <c r="AF58" i="19"/>
  <c r="AA58" i="19"/>
  <c r="V58" i="19"/>
  <c r="AP57" i="19"/>
  <c r="AK57" i="19"/>
  <c r="AF57" i="19"/>
  <c r="AA57" i="19"/>
  <c r="V57" i="19"/>
  <c r="AP56" i="19"/>
  <c r="AK56" i="19"/>
  <c r="AF56" i="19"/>
  <c r="AA56" i="19"/>
  <c r="V56" i="19"/>
  <c r="AP55" i="19"/>
  <c r="AK55" i="19"/>
  <c r="AF55" i="19"/>
  <c r="AA55" i="19"/>
  <c r="V55" i="19"/>
  <c r="AP54" i="19"/>
  <c r="AK54" i="19"/>
  <c r="AF54" i="19"/>
  <c r="AA54" i="19"/>
  <c r="V54" i="19"/>
  <c r="AP53" i="19"/>
  <c r="AK53" i="19"/>
  <c r="AF53" i="19"/>
  <c r="AA53" i="19"/>
  <c r="V53" i="19"/>
  <c r="AP52" i="19"/>
  <c r="AK52" i="19"/>
  <c r="AF52" i="19"/>
  <c r="AA52" i="19"/>
  <c r="V52" i="19"/>
  <c r="AP51" i="19"/>
  <c r="AK51" i="19"/>
  <c r="AF51" i="19"/>
  <c r="AA51" i="19"/>
  <c r="V51" i="19"/>
  <c r="AP50" i="19"/>
  <c r="AK50" i="19"/>
  <c r="AF50" i="19"/>
  <c r="AA50" i="19"/>
  <c r="V50" i="19"/>
  <c r="AP49" i="19"/>
  <c r="AK49" i="19"/>
  <c r="AF49" i="19"/>
  <c r="AA49" i="19"/>
  <c r="V49" i="19"/>
  <c r="AP48" i="19"/>
  <c r="AK48" i="19"/>
  <c r="AF48" i="19"/>
  <c r="AA48" i="19"/>
  <c r="V48" i="19"/>
  <c r="AP47" i="19"/>
  <c r="AK47" i="19"/>
  <c r="AF47" i="19"/>
  <c r="AA47" i="19"/>
  <c r="V47" i="19"/>
  <c r="AP46" i="19"/>
  <c r="AK46" i="19"/>
  <c r="AF46" i="19"/>
  <c r="AA46" i="19"/>
  <c r="V46" i="19"/>
  <c r="AP45" i="19"/>
  <c r="AK45" i="19"/>
  <c r="AF45" i="19"/>
  <c r="AA45" i="19"/>
  <c r="V45" i="19"/>
  <c r="AP44" i="19"/>
  <c r="AK44" i="19"/>
  <c r="AF44" i="19"/>
  <c r="AA44" i="19"/>
  <c r="V44" i="19"/>
  <c r="AP43" i="19"/>
  <c r="AK43" i="19"/>
  <c r="AF43" i="19"/>
  <c r="AA43" i="19"/>
  <c r="V43" i="19"/>
  <c r="AP42" i="19"/>
  <c r="AK42" i="19"/>
  <c r="AF42" i="19"/>
  <c r="AA42" i="19"/>
  <c r="V42" i="19"/>
  <c r="AP41" i="19"/>
  <c r="AK41" i="19"/>
  <c r="AF41" i="19"/>
  <c r="AA41" i="19"/>
  <c r="V41" i="19"/>
  <c r="AP40" i="19"/>
  <c r="AK40" i="19"/>
  <c r="AF40" i="19"/>
  <c r="AA40" i="19"/>
  <c r="V40" i="19"/>
  <c r="AP39" i="19"/>
  <c r="AK39" i="19"/>
  <c r="AF39" i="19"/>
  <c r="AA39" i="19"/>
  <c r="V39" i="19"/>
  <c r="AP38" i="19"/>
  <c r="AK38" i="19"/>
  <c r="AF38" i="19"/>
  <c r="AA38" i="19"/>
  <c r="V38" i="19"/>
  <c r="AP37" i="19"/>
  <c r="AK37" i="19"/>
  <c r="AF37" i="19"/>
  <c r="AA37" i="19"/>
  <c r="V37" i="19"/>
  <c r="AP36" i="19"/>
  <c r="AK36" i="19"/>
  <c r="AF36" i="19"/>
  <c r="AA36" i="19"/>
  <c r="V36" i="19"/>
  <c r="AP35" i="19"/>
  <c r="AK35" i="19"/>
  <c r="AF35" i="19"/>
  <c r="AA35" i="19"/>
  <c r="V35" i="19"/>
  <c r="AP34" i="19"/>
  <c r="AK34" i="19"/>
  <c r="AF34" i="19"/>
  <c r="AA34" i="19"/>
  <c r="V34" i="19"/>
  <c r="AP33" i="19"/>
  <c r="AK33" i="19"/>
  <c r="AF33" i="19"/>
  <c r="AA33" i="19"/>
  <c r="V33" i="19"/>
  <c r="AP32" i="19"/>
  <c r="AK32" i="19"/>
  <c r="AF32" i="19"/>
  <c r="AA32" i="19"/>
  <c r="V32" i="19"/>
  <c r="AP31" i="19"/>
  <c r="AK31" i="19"/>
  <c r="AF31" i="19"/>
  <c r="AA31" i="19"/>
  <c r="V31" i="19"/>
  <c r="AP30" i="19"/>
  <c r="AK30" i="19"/>
  <c r="AF30" i="19"/>
  <c r="AA30" i="19"/>
  <c r="V30" i="19"/>
  <c r="AP29" i="19"/>
  <c r="AK29" i="19"/>
  <c r="AF29" i="19"/>
  <c r="AA29" i="19"/>
  <c r="V29" i="19"/>
  <c r="AP28" i="19"/>
  <c r="AK28" i="19"/>
  <c r="AF28" i="19"/>
  <c r="AA28" i="19"/>
  <c r="V28" i="19"/>
  <c r="AP27" i="19"/>
  <c r="AK27" i="19"/>
  <c r="AF27" i="19"/>
  <c r="AA27" i="19"/>
  <c r="V27" i="19"/>
  <c r="AP26" i="19"/>
  <c r="AK26" i="19"/>
  <c r="AF26" i="19"/>
  <c r="AA26" i="19"/>
  <c r="V26" i="19"/>
  <c r="AP25" i="19"/>
  <c r="AK25" i="19"/>
  <c r="AF25" i="19"/>
  <c r="AA25" i="19"/>
  <c r="V25" i="19"/>
  <c r="AP24" i="19"/>
  <c r="AK24" i="19"/>
  <c r="AF24" i="19"/>
  <c r="AA24" i="19"/>
  <c r="V24" i="19"/>
  <c r="AP23" i="19"/>
  <c r="AK23" i="19"/>
  <c r="AF23" i="19"/>
  <c r="AA23" i="19"/>
  <c r="V23" i="19"/>
  <c r="AP22" i="19"/>
  <c r="AK22" i="19"/>
  <c r="AF22" i="19"/>
  <c r="AA22" i="19"/>
  <c r="V22" i="19"/>
  <c r="AP21" i="19"/>
  <c r="AK21" i="19"/>
  <c r="AF21" i="19"/>
  <c r="AA21" i="19"/>
  <c r="V21" i="19"/>
  <c r="AP20" i="19"/>
  <c r="AK20" i="19"/>
  <c r="AF20" i="19"/>
  <c r="AA20" i="19"/>
  <c r="V20" i="19"/>
  <c r="AP19" i="19"/>
  <c r="AK19" i="19"/>
  <c r="AF19" i="19"/>
  <c r="AA19" i="19"/>
  <c r="V19" i="19"/>
  <c r="AP18" i="19"/>
  <c r="AK18" i="19"/>
  <c r="AF18" i="19"/>
  <c r="AA18" i="19"/>
  <c r="V18" i="19"/>
  <c r="AP17" i="19"/>
  <c r="AK17" i="19"/>
  <c r="AF17" i="19"/>
  <c r="AA17" i="19"/>
  <c r="V17" i="19"/>
  <c r="AP16" i="19"/>
  <c r="AK16" i="19"/>
  <c r="AF16" i="19"/>
  <c r="AA16" i="19"/>
  <c r="V16" i="19"/>
  <c r="AP15" i="19"/>
  <c r="AK15" i="19"/>
  <c r="AF15" i="19"/>
  <c r="AA15" i="19"/>
  <c r="V15" i="19"/>
  <c r="AP14" i="19"/>
  <c r="AK14" i="19"/>
  <c r="AF14" i="19"/>
  <c r="AA14" i="19"/>
  <c r="V14" i="19"/>
  <c r="AP13" i="19"/>
  <c r="AK13" i="19"/>
  <c r="AF13" i="19"/>
  <c r="AA13" i="19"/>
  <c r="V13" i="19"/>
  <c r="AP12" i="19"/>
  <c r="AK12" i="19"/>
  <c r="AF12" i="19"/>
  <c r="AA12" i="19"/>
  <c r="V12" i="19"/>
  <c r="AP11" i="19"/>
  <c r="AK11" i="19"/>
  <c r="AF11" i="19"/>
  <c r="AA11" i="19"/>
  <c r="V11" i="19"/>
  <c r="AO60" i="19"/>
  <c r="AJ60" i="19"/>
  <c r="AP10" i="19"/>
  <c r="AE60" i="19" s="1"/>
  <c r="AK10" i="19"/>
  <c r="Z60" i="19" s="1"/>
  <c r="AF10" i="19"/>
  <c r="AA10" i="19"/>
  <c r="V10" i="19"/>
  <c r="AP9" i="19"/>
  <c r="AK9" i="19"/>
  <c r="AF9" i="19"/>
  <c r="AA9" i="19"/>
  <c r="V9" i="19"/>
  <c r="AP8" i="19"/>
  <c r="AK8" i="19"/>
  <c r="AF8" i="19"/>
  <c r="AA8" i="19"/>
  <c r="V8" i="19"/>
  <c r="AP7" i="19"/>
  <c r="AK7" i="19"/>
  <c r="AF7" i="19"/>
  <c r="AA7" i="19"/>
  <c r="V7" i="19"/>
  <c r="AP6" i="19"/>
  <c r="AK6" i="19"/>
  <c r="AF6" i="19"/>
  <c r="AA6" i="19"/>
  <c r="V6" i="19"/>
  <c r="AP5" i="19"/>
  <c r="AK5" i="19"/>
  <c r="AF5" i="19"/>
  <c r="AA5" i="19"/>
  <c r="V5" i="19"/>
  <c r="AP4" i="19"/>
  <c r="AK4" i="19"/>
  <c r="AF4" i="19"/>
  <c r="AA4" i="19"/>
  <c r="V4" i="19"/>
  <c r="BO53" i="18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AF60" i="19" l="1"/>
  <c r="AA60" i="19"/>
  <c r="AK60" i="19"/>
  <c r="AP60" i="19"/>
  <c r="BF42" i="17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<sst xmlns="http://schemas.openxmlformats.org/spreadsheetml/2006/main" count="2561" uniqueCount="253">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</sst>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2</v>
      </c>
      <c r="I2" s="49"/>
      <c r="J2" s="49"/>
      <c r="K2" s="49"/>
      <c r="L2" s="6"/>
      <c r="M2" s="49" t="s">
        <v>3</v>
      </c>
      <c r="N2" s="49"/>
      <c r="O2" s="49"/>
      <c r="P2" s="49"/>
    </row>
    <row r="3" spans="2:1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  <c r="AQ2" s="6"/>
      <c r="AR2" s="53" t="s">
        <v>150</v>
      </c>
      <c r="AS2" s="53"/>
      <c r="AT2" s="53"/>
      <c r="AU2" s="53"/>
      <c r="AV2" s="4"/>
      <c r="AW2" s="53" t="s">
        <v>151</v>
      </c>
      <c r="AX2" s="53"/>
      <c r="AY2" s="53"/>
      <c r="AZ2" s="53"/>
      <c r="BA2" s="6"/>
      <c r="BB2" s="53" t="s">
        <v>152</v>
      </c>
      <c r="BC2" s="53"/>
      <c r="BD2" s="53"/>
      <c r="BE2" s="53"/>
      <c r="BF2" s="4"/>
      <c r="BG2" s="53" t="s">
        <v>153</v>
      </c>
      <c r="BH2" s="53"/>
      <c r="BI2" s="53"/>
      <c r="BJ2" s="53"/>
      <c r="BK2" s="6"/>
      <c r="BL2" s="53" t="s">
        <v>154</v>
      </c>
      <c r="BM2" s="53"/>
      <c r="BN2" s="53"/>
      <c r="BO2" s="53"/>
      <c r="BP2" s="4"/>
      <c r="BQ2" s="53" t="s">
        <v>155</v>
      </c>
      <c r="BR2" s="53"/>
      <c r="BS2" s="53"/>
      <c r="BT2" s="53"/>
      <c r="BU2" s="6"/>
      <c r="BV2" s="53" t="s">
        <v>156</v>
      </c>
      <c r="BW2" s="53"/>
      <c r="BX2" s="53"/>
      <c r="BY2" s="53"/>
      <c r="BZ2" s="4"/>
      <c r="CA2" s="53" t="s">
        <v>157</v>
      </c>
      <c r="CB2" s="53"/>
      <c r="CC2" s="53"/>
      <c r="CD2" s="53"/>
      <c r="CE2" s="6"/>
      <c r="CF2" s="53" t="s">
        <v>158</v>
      </c>
      <c r="CG2" s="53"/>
      <c r="CH2" s="53"/>
      <c r="CI2" s="53"/>
      <c r="CJ2" s="4"/>
      <c r="CK2" s="53" t="s">
        <v>159</v>
      </c>
      <c r="CL2" s="53"/>
      <c r="CM2" s="53"/>
      <c r="CN2" s="53"/>
      <c r="CO2" s="4"/>
      <c r="CP2" s="53" t="s">
        <v>160</v>
      </c>
      <c r="CQ2" s="53"/>
      <c r="CR2" s="53"/>
      <c r="CS2" s="53"/>
      <c r="CT2" s="6"/>
      <c r="CU2" s="53" t="s">
        <v>161</v>
      </c>
      <c r="CV2" s="53"/>
      <c r="CW2" s="53"/>
      <c r="CX2" s="53"/>
      <c r="CY2" s="4"/>
      <c r="CZ2" s="53" t="s">
        <v>162</v>
      </c>
      <c r="DA2" s="53"/>
      <c r="DB2" s="53"/>
      <c r="DC2" s="53"/>
      <c r="DD2" s="6"/>
      <c r="DE2" s="53" t="s">
        <v>163</v>
      </c>
      <c r="DF2" s="53"/>
      <c r="DG2" s="53"/>
      <c r="DH2" s="53"/>
      <c r="DI2" s="4"/>
      <c r="DJ2" s="53" t="s">
        <v>164</v>
      </c>
      <c r="DK2" s="53"/>
      <c r="DL2" s="53"/>
      <c r="DM2" s="53"/>
      <c r="DN2" s="6"/>
      <c r="DO2" s="53" t="s">
        <v>165</v>
      </c>
      <c r="DP2" s="53"/>
      <c r="DQ2" s="53"/>
      <c r="DR2" s="53"/>
      <c r="DS2" s="4"/>
      <c r="DT2" s="53" t="s">
        <v>166</v>
      </c>
      <c r="DU2" s="53"/>
      <c r="DV2" s="53"/>
      <c r="DW2" s="53"/>
      <c r="DX2" s="6"/>
      <c r="DY2" s="53" t="s">
        <v>167</v>
      </c>
      <c r="DZ2" s="53"/>
      <c r="EA2" s="53"/>
      <c r="EB2" s="53"/>
      <c r="EC2" s="4"/>
      <c r="ED2" s="53" t="s">
        <v>168</v>
      </c>
      <c r="EE2" s="53"/>
      <c r="EF2" s="53"/>
      <c r="EG2" s="53"/>
      <c r="EH2" s="6"/>
      <c r="EI2" s="53" t="s">
        <v>169</v>
      </c>
      <c r="EJ2" s="53"/>
      <c r="EK2" s="53"/>
      <c r="EL2" s="53"/>
      <c r="EM2" s="4"/>
      <c r="EN2" s="53" t="s">
        <v>170</v>
      </c>
      <c r="EO2" s="53"/>
      <c r="EP2" s="53"/>
      <c r="EQ2" s="53"/>
      <c r="ER2" s="6"/>
      <c r="ES2" s="53" t="s">
        <v>171</v>
      </c>
      <c r="ET2" s="53"/>
      <c r="EU2" s="53"/>
      <c r="EV2" s="53"/>
      <c r="EW2" s="4"/>
      <c r="EX2" s="53" t="s">
        <v>172</v>
      </c>
      <c r="EY2" s="53"/>
      <c r="EZ2" s="53"/>
      <c r="FA2" s="53"/>
      <c r="FB2" s="6"/>
      <c r="FC2" s="53" t="s">
        <v>173</v>
      </c>
      <c r="FD2" s="53"/>
      <c r="FE2" s="53"/>
      <c r="FF2" s="53"/>
      <c r="FG2" s="4"/>
      <c r="FH2" s="53" t="s">
        <v>174</v>
      </c>
      <c r="FI2" s="53"/>
      <c r="FJ2" s="53"/>
      <c r="FK2" s="53"/>
      <c r="FL2" s="6"/>
      <c r="FM2" s="53" t="s">
        <v>175</v>
      </c>
      <c r="FN2" s="53"/>
      <c r="FO2" s="53"/>
      <c r="FP2" s="53"/>
      <c r="FQ2" s="4"/>
      <c r="FR2" s="53" t="s">
        <v>176</v>
      </c>
      <c r="FS2" s="53"/>
      <c r="FT2" s="53"/>
      <c r="FU2" s="53"/>
      <c r="FV2" s="6"/>
      <c r="FW2" s="53" t="s">
        <v>177</v>
      </c>
      <c r="FX2" s="53"/>
      <c r="FY2" s="53"/>
      <c r="FZ2" s="53"/>
      <c r="GA2" s="4"/>
      <c r="GB2" s="53" t="s">
        <v>178</v>
      </c>
      <c r="GC2" s="53"/>
      <c r="GD2" s="53"/>
      <c r="GE2" s="53"/>
      <c r="GF2" s="6"/>
      <c r="GG2" s="53" t="s">
        <v>179</v>
      </c>
      <c r="GH2" s="53"/>
      <c r="GI2" s="53"/>
      <c r="GJ2" s="53"/>
      <c r="GK2" s="4"/>
      <c r="GL2" s="53" t="s">
        <v>180</v>
      </c>
      <c r="GM2" s="53"/>
      <c r="GN2" s="53"/>
      <c r="GO2" s="53"/>
      <c r="GP2" s="6"/>
      <c r="GQ2" s="53" t="s">
        <v>181</v>
      </c>
      <c r="GR2" s="53"/>
      <c r="GS2" s="53"/>
      <c r="GT2" s="53"/>
      <c r="GU2" s="4"/>
      <c r="GV2" s="53" t="s">
        <v>182</v>
      </c>
      <c r="GW2" s="53"/>
      <c r="GX2" s="53"/>
      <c r="GY2" s="53"/>
      <c r="GZ2" s="6"/>
      <c r="HA2" s="53" t="s">
        <v>183</v>
      </c>
      <c r="HB2" s="53"/>
      <c r="HC2" s="53"/>
      <c r="HD2" s="53"/>
      <c r="HE2" s="4"/>
      <c r="HF2" s="53" t="s">
        <v>184</v>
      </c>
      <c r="HG2" s="53"/>
      <c r="HH2" s="53"/>
      <c r="HI2" s="53"/>
      <c r="HJ2" s="6"/>
      <c r="HK2" s="53" t="s">
        <v>185</v>
      </c>
      <c r="HL2" s="53"/>
      <c r="HM2" s="53"/>
      <c r="HN2" s="53"/>
      <c r="HO2" s="4"/>
      <c r="HP2" s="53" t="s">
        <v>186</v>
      </c>
      <c r="HQ2" s="53"/>
      <c r="HR2" s="53"/>
      <c r="HS2" s="53"/>
      <c r="HT2" s="6"/>
      <c r="HU2" s="53" t="s">
        <v>187</v>
      </c>
      <c r="HV2" s="53"/>
      <c r="HW2" s="53"/>
      <c r="HX2" s="53"/>
      <c r="HY2" s="4"/>
      <c r="HZ2" s="53" t="s">
        <v>188</v>
      </c>
      <c r="IA2" s="53"/>
      <c r="IB2" s="53"/>
      <c r="IC2" s="53"/>
      <c r="ID2" s="6"/>
      <c r="IE2" s="53" t="s">
        <v>189</v>
      </c>
      <c r="IF2" s="53"/>
      <c r="IG2" s="53"/>
      <c r="IH2" s="53"/>
      <c r="II2" s="4"/>
      <c r="IJ2" s="53" t="s">
        <v>190</v>
      </c>
      <c r="IK2" s="53"/>
      <c r="IL2" s="53"/>
      <c r="IM2" s="53"/>
      <c r="IN2" s="6"/>
      <c r="IO2" s="53" t="s">
        <v>191</v>
      </c>
      <c r="IP2" s="53"/>
      <c r="IQ2" s="53"/>
      <c r="IR2" s="53"/>
      <c r="IS2" s="4"/>
      <c r="IT2" s="53" t="s">
        <v>192</v>
      </c>
      <c r="IU2" s="53"/>
      <c r="IV2" s="53"/>
      <c r="IW2" s="53"/>
      <c r="IX2" s="6"/>
      <c r="IY2" s="53" t="s">
        <v>193</v>
      </c>
      <c r="IZ2" s="53"/>
      <c r="JA2" s="53"/>
      <c r="JB2" s="53"/>
      <c r="JC2" s="4"/>
      <c r="JD2" s="53" t="s">
        <v>194</v>
      </c>
      <c r="JE2" s="53"/>
      <c r="JF2" s="53"/>
      <c r="JG2" s="53"/>
      <c r="JH2" s="6"/>
      <c r="JI2" s="53" t="s">
        <v>195</v>
      </c>
      <c r="JJ2" s="53"/>
      <c r="JK2" s="53"/>
      <c r="JL2" s="53"/>
      <c r="JM2" s="4"/>
      <c r="JN2" s="53" t="s">
        <v>196</v>
      </c>
      <c r="JO2" s="53"/>
      <c r="JP2" s="53"/>
      <c r="JQ2" s="53"/>
      <c r="JR2" s="6"/>
      <c r="JS2" s="53" t="s">
        <v>197</v>
      </c>
      <c r="JT2" s="53"/>
      <c r="JU2" s="53"/>
      <c r="JV2" s="53"/>
      <c r="JW2" s="4"/>
      <c r="JX2" s="53" t="s">
        <v>198</v>
      </c>
      <c r="JY2" s="53"/>
      <c r="JZ2" s="53"/>
      <c r="KA2" s="53"/>
      <c r="KB2" s="6"/>
      <c r="KC2" s="53" t="s">
        <v>199</v>
      </c>
      <c r="KD2" s="53"/>
      <c r="KE2" s="53"/>
      <c r="KF2" s="53"/>
      <c r="KG2" s="4"/>
      <c r="KH2" s="53" t="s">
        <v>200</v>
      </c>
      <c r="KI2" s="53"/>
      <c r="KJ2" s="53"/>
      <c r="KK2" s="53"/>
      <c r="KL2" s="6"/>
      <c r="KM2" s="53" t="s">
        <v>201</v>
      </c>
      <c r="KN2" s="53"/>
      <c r="KO2" s="53"/>
      <c r="KP2" s="53"/>
      <c r="KQ2" s="4"/>
      <c r="KR2" s="53" t="s">
        <v>202</v>
      </c>
      <c r="KS2" s="53"/>
      <c r="KT2" s="53"/>
      <c r="KU2" s="53"/>
      <c r="KV2" s="6"/>
      <c r="KW2" s="53" t="s">
        <v>203</v>
      </c>
      <c r="KX2" s="53"/>
      <c r="KY2" s="53"/>
      <c r="KZ2" s="53"/>
      <c r="LA2" s="4"/>
      <c r="LB2" s="53" t="s">
        <v>204</v>
      </c>
      <c r="LC2" s="53"/>
      <c r="LD2" s="53"/>
      <c r="LE2" s="53"/>
      <c r="LF2" s="6"/>
      <c r="LG2" s="53" t="s">
        <v>205</v>
      </c>
      <c r="LH2" s="53"/>
      <c r="LI2" s="53"/>
      <c r="LJ2" s="53"/>
      <c r="LK2" s="4"/>
      <c r="LL2" s="53" t="s">
        <v>206</v>
      </c>
      <c r="LM2" s="53"/>
      <c r="LN2" s="53"/>
      <c r="LO2" s="53"/>
      <c r="LP2" s="6"/>
      <c r="LQ2" s="53" t="s">
        <v>207</v>
      </c>
      <c r="LR2" s="53"/>
      <c r="LS2" s="53"/>
      <c r="LT2" s="53"/>
      <c r="LU2" s="4"/>
      <c r="LV2" s="53" t="s">
        <v>208</v>
      </c>
      <c r="LW2" s="53"/>
      <c r="LX2" s="53"/>
      <c r="LY2" s="53"/>
      <c r="LZ2" s="6"/>
      <c r="MA2" s="53" t="s">
        <v>209</v>
      </c>
      <c r="MB2" s="53"/>
      <c r="MC2" s="53"/>
      <c r="MD2" s="53"/>
      <c r="ME2" s="4"/>
      <c r="MF2" s="53" t="s">
        <v>210</v>
      </c>
      <c r="MG2" s="53"/>
      <c r="MH2" s="53"/>
      <c r="MI2" s="53"/>
      <c r="MJ2" s="6"/>
      <c r="MK2" s="53" t="s">
        <v>211</v>
      </c>
      <c r="ML2" s="53"/>
      <c r="MM2" s="53"/>
      <c r="MN2" s="53"/>
      <c r="MO2" s="4"/>
      <c r="MP2" s="53" t="s">
        <v>212</v>
      </c>
      <c r="MQ2" s="53"/>
      <c r="MR2" s="53"/>
      <c r="MS2" s="53"/>
      <c r="MT2" s="6"/>
      <c r="MU2" s="53" t="s">
        <v>213</v>
      </c>
      <c r="MV2" s="53"/>
      <c r="MW2" s="53"/>
      <c r="MX2" s="53"/>
      <c r="MY2" s="4"/>
      <c r="MZ2" s="53" t="s">
        <v>214</v>
      </c>
      <c r="NA2" s="53"/>
      <c r="NB2" s="53"/>
      <c r="NC2" s="53"/>
      <c r="ND2" s="6"/>
      <c r="NE2" s="53" t="s">
        <v>215</v>
      </c>
      <c r="NF2" s="53"/>
      <c r="NG2" s="53"/>
      <c r="NH2" s="53"/>
      <c r="NI2" s="4"/>
      <c r="NJ2" s="53" t="s">
        <v>216</v>
      </c>
      <c r="NK2" s="53"/>
      <c r="NL2" s="53"/>
      <c r="NM2" s="53"/>
      <c r="NN2" s="6"/>
      <c r="NO2" s="53" t="s">
        <v>217</v>
      </c>
      <c r="NP2" s="53"/>
      <c r="NQ2" s="53"/>
      <c r="NR2" s="53"/>
      <c r="NS2" s="4"/>
      <c r="NT2" s="53" t="s">
        <v>218</v>
      </c>
      <c r="NU2" s="53"/>
      <c r="NV2" s="53"/>
      <c r="NW2" s="53"/>
      <c r="NX2" s="6"/>
      <c r="NY2" s="53" t="s">
        <v>219</v>
      </c>
      <c r="NZ2" s="53"/>
      <c r="OA2" s="53"/>
      <c r="OB2" s="53"/>
      <c r="OC2" s="4"/>
      <c r="OD2" s="53" t="s">
        <v>220</v>
      </c>
      <c r="OE2" s="53"/>
      <c r="OF2" s="53"/>
      <c r="OG2" s="53"/>
      <c r="OH2" s="6"/>
      <c r="OI2" s="53" t="s">
        <v>221</v>
      </c>
      <c r="OJ2" s="53"/>
      <c r="OK2" s="53"/>
      <c r="OL2" s="53"/>
      <c r="OM2" s="4"/>
      <c r="ON2" s="53" t="s">
        <v>222</v>
      </c>
      <c r="OO2" s="53"/>
      <c r="OP2" s="53"/>
      <c r="OQ2" s="53"/>
      <c r="OR2" s="6"/>
      <c r="OS2" s="53" t="s">
        <v>223</v>
      </c>
      <c r="OT2" s="53"/>
      <c r="OU2" s="53"/>
      <c r="OV2" s="53"/>
      <c r="OW2" s="4"/>
      <c r="OX2" s="53" t="s">
        <v>224</v>
      </c>
      <c r="OY2" s="53"/>
      <c r="OZ2" s="53"/>
      <c r="PA2" s="53"/>
      <c r="PB2" s="6"/>
      <c r="PC2" s="53" t="s">
        <v>225</v>
      </c>
      <c r="PD2" s="53"/>
      <c r="PE2" s="53"/>
      <c r="PF2" s="53"/>
      <c r="PG2" s="4"/>
      <c r="PH2" s="53" t="s">
        <v>226</v>
      </c>
      <c r="PI2" s="53"/>
      <c r="PJ2" s="53"/>
      <c r="PK2" s="53"/>
      <c r="PL2" s="6"/>
      <c r="PM2" s="53" t="s">
        <v>227</v>
      </c>
      <c r="PN2" s="53"/>
      <c r="PO2" s="53"/>
      <c r="PP2" s="53"/>
      <c r="PQ2" s="4"/>
      <c r="PR2" s="53" t="s">
        <v>228</v>
      </c>
      <c r="PS2" s="53"/>
      <c r="PT2" s="53"/>
      <c r="PU2" s="53"/>
      <c r="PV2" s="6"/>
      <c r="PW2" s="53" t="s">
        <v>229</v>
      </c>
      <c r="PX2" s="53"/>
      <c r="PY2" s="53"/>
      <c r="PZ2" s="53"/>
      <c r="QA2" s="4"/>
      <c r="QB2" s="53" t="s">
        <v>230</v>
      </c>
      <c r="QC2" s="53"/>
      <c r="QD2" s="53"/>
      <c r="QE2" s="53"/>
      <c r="QF2" s="6"/>
      <c r="QG2" s="53" t="s">
        <v>231</v>
      </c>
      <c r="QH2" s="53"/>
      <c r="QI2" s="53"/>
      <c r="QJ2" s="53"/>
      <c r="QK2" s="4"/>
      <c r="QL2" s="53" t="s">
        <v>232</v>
      </c>
      <c r="QM2" s="53"/>
      <c r="QN2" s="53"/>
      <c r="QO2" s="53"/>
      <c r="QP2" s="6"/>
      <c r="QQ2" s="53" t="s">
        <v>233</v>
      </c>
      <c r="QR2" s="53"/>
      <c r="QS2" s="53"/>
      <c r="QT2" s="53"/>
      <c r="QU2" s="4"/>
      <c r="QV2" s="53" t="s">
        <v>234</v>
      </c>
      <c r="QW2" s="53"/>
      <c r="QX2" s="53"/>
      <c r="QY2" s="53"/>
      <c r="QZ2" s="6"/>
      <c r="RA2" s="53" t="s">
        <v>235</v>
      </c>
      <c r="RB2" s="53"/>
      <c r="RC2" s="53"/>
      <c r="RD2" s="53"/>
      <c r="RE2" s="4"/>
      <c r="RF2" s="53" t="s">
        <v>236</v>
      </c>
      <c r="RG2" s="53"/>
      <c r="RH2" s="53"/>
      <c r="RI2" s="53"/>
      <c r="RJ2" s="6"/>
      <c r="RK2" s="53" t="s">
        <v>237</v>
      </c>
      <c r="RL2" s="53"/>
      <c r="RM2" s="53"/>
      <c r="RN2" s="53"/>
      <c r="RO2" s="4"/>
      <c r="RP2" s="53" t="s">
        <v>238</v>
      </c>
      <c r="RQ2" s="53"/>
      <c r="RR2" s="53"/>
      <c r="RS2" s="53"/>
      <c r="RT2" s="6"/>
      <c r="RU2" s="53" t="s">
        <v>239</v>
      </c>
      <c r="RV2" s="53"/>
      <c r="RW2" s="53"/>
      <c r="RX2" s="53"/>
      <c r="RY2" s="4"/>
      <c r="RZ2" s="53" t="s">
        <v>240</v>
      </c>
      <c r="SA2" s="53"/>
      <c r="SB2" s="53"/>
      <c r="SC2" s="53"/>
    </row>
    <row r="3" spans="2:49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4" t="s">
        <v>8</v>
      </c>
      <c r="Q2" s="54"/>
      <c r="R2" s="54"/>
      <c r="S2" s="4"/>
      <c r="T2" s="53" t="s">
        <v>145</v>
      </c>
      <c r="U2" s="53"/>
      <c r="V2" s="53"/>
      <c r="W2" s="53"/>
      <c r="X2" s="6"/>
      <c r="Y2" s="53" t="s">
        <v>146</v>
      </c>
      <c r="Z2" s="53"/>
      <c r="AA2" s="53"/>
      <c r="AB2" s="53"/>
      <c r="AC2" s="4"/>
      <c r="AD2" s="53" t="s">
        <v>147</v>
      </c>
      <c r="AE2" s="53"/>
      <c r="AF2" s="53"/>
      <c r="AG2" s="53"/>
      <c r="AH2" s="6"/>
      <c r="AI2" s="53" t="s">
        <v>148</v>
      </c>
      <c r="AJ2" s="53"/>
      <c r="AK2" s="53"/>
      <c r="AL2" s="53"/>
      <c r="AM2" s="4"/>
      <c r="AN2" s="53" t="s">
        <v>149</v>
      </c>
      <c r="AO2" s="53"/>
      <c r="AP2" s="53"/>
      <c r="AQ2" s="53"/>
      <c r="AR2" s="6"/>
      <c r="AS2" s="53" t="s">
        <v>150</v>
      </c>
      <c r="AT2" s="53"/>
      <c r="AU2" s="53"/>
      <c r="AV2" s="53"/>
      <c r="AW2" s="4"/>
      <c r="AX2" s="53" t="s">
        <v>151</v>
      </c>
      <c r="AY2" s="53"/>
      <c r="AZ2" s="53"/>
      <c r="BA2" s="53"/>
      <c r="BB2" s="6"/>
      <c r="BC2" s="53" t="s">
        <v>152</v>
      </c>
      <c r="BD2" s="53"/>
      <c r="BE2" s="53"/>
      <c r="BF2" s="53"/>
      <c r="BG2" s="4"/>
      <c r="BH2" s="53" t="s">
        <v>153</v>
      </c>
      <c r="BI2" s="53"/>
      <c r="BJ2" s="53"/>
      <c r="BK2" s="53"/>
      <c r="BL2" s="6"/>
      <c r="BM2" s="53" t="s">
        <v>154</v>
      </c>
      <c r="BN2" s="53"/>
      <c r="BO2" s="53"/>
      <c r="BP2" s="53"/>
    </row>
    <row r="3" spans="2:68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BM2:BP2"/>
    <mergeCell ref="AI2:AL2"/>
    <mergeCell ref="AN2:AQ2"/>
    <mergeCell ref="AS2:AV2"/>
    <mergeCell ref="AX2:BA2"/>
    <mergeCell ref="BC2:BF2"/>
    <mergeCell ref="BH2:BK2"/>
    <mergeCell ref="AD2:AG2"/>
    <mergeCell ref="B2:L2"/>
    <mergeCell ref="N2:N3"/>
    <mergeCell ref="P2:R2"/>
    <mergeCell ref="T2:W2"/>
    <mergeCell ref="Y2:AB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rgb="FFFF0000"/>
  </sheetPr>
  <dimension ref="B1:BO62"/>
  <sheetViews>
    <sheetView showGridLines="0" zoomScale="90" zoomScaleNormal="90" workbookViewId="0">
      <selection activeCell="AU7" sqref="AU7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  <c r="AQ2" s="6"/>
      <c r="AR2" s="53" t="s">
        <v>150</v>
      </c>
      <c r="AS2" s="53"/>
      <c r="AT2" s="53"/>
      <c r="AU2" s="53"/>
      <c r="AV2" s="4"/>
      <c r="AW2" s="53" t="s">
        <v>151</v>
      </c>
      <c r="AX2" s="53"/>
      <c r="AY2" s="53"/>
      <c r="AZ2" s="53"/>
      <c r="BA2" s="6"/>
      <c r="BB2" s="53" t="s">
        <v>152</v>
      </c>
      <c r="BC2" s="53"/>
      <c r="BD2" s="53"/>
      <c r="BE2" s="53"/>
      <c r="BF2" s="4"/>
      <c r="BG2" s="53" t="s">
        <v>153</v>
      </c>
      <c r="BH2" s="53"/>
      <c r="BI2" s="53"/>
      <c r="BJ2" s="53"/>
      <c r="BK2" s="4"/>
      <c r="BL2" s="53" t="s">
        <v>154</v>
      </c>
      <c r="BM2" s="53"/>
      <c r="BN2" s="53"/>
      <c r="BO2" s="53"/>
    </row>
    <row r="3" spans="2:6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BL2:BO2"/>
    <mergeCell ref="AH2:AK2"/>
    <mergeCell ref="AM2:AP2"/>
    <mergeCell ref="AR2:AU2"/>
    <mergeCell ref="AW2:AZ2"/>
    <mergeCell ref="BB2:BE2"/>
    <mergeCell ref="BG2:BJ2"/>
    <mergeCell ref="AC2:AF2"/>
    <mergeCell ref="B2:L2"/>
    <mergeCell ref="N2:N3"/>
    <mergeCell ref="P2:Q2"/>
    <mergeCell ref="S2:V2"/>
    <mergeCell ref="X2:AA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B86-68C5-394E-A865-34705833001C}">
  <sheetPr>
    <tabColor rgb="FF7030A0"/>
  </sheetPr>
  <dimension ref="B2:AP62"/>
  <sheetViews>
    <sheetView showGridLines="0" tabSelected="1" topLeftCell="M1" zoomScale="80" zoomScaleNormal="80" workbookViewId="0">
      <selection activeCell="AO58" sqref="AO58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16384" width="10.83203125" style="2"/>
  </cols>
  <sheetData>
    <row r="2" spans="2:42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</row>
    <row r="3" spans="2:42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</row>
    <row r="4" spans="2:42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14</v>
      </c>
      <c r="T4" s="4">
        <v>1572.92</v>
      </c>
      <c r="U4" s="4">
        <v>275.13</v>
      </c>
      <c r="V4" s="16">
        <f>(T4-$Q4)/$Q4</f>
        <v>0.49257470369983791</v>
      </c>
      <c r="X4" s="4"/>
      <c r="Y4" s="4"/>
      <c r="Z4" s="4"/>
      <c r="AA4" s="16">
        <f>(Y4-$Q4)/$Q4</f>
        <v>-1</v>
      </c>
      <c r="AC4" s="4"/>
      <c r="AD4" s="4"/>
      <c r="AE4" s="4"/>
      <c r="AF4" s="16">
        <f>(AD4-$Q4)/$Q4</f>
        <v>-1</v>
      </c>
      <c r="AH4" s="4">
        <v>14</v>
      </c>
      <c r="AI4" s="4">
        <v>1604.69</v>
      </c>
      <c r="AJ4" s="4">
        <v>119.69</v>
      </c>
      <c r="AK4" s="16">
        <f>(AI4-$Q4)/$Q4</f>
        <v>0.52272188113832418</v>
      </c>
      <c r="AM4" s="4">
        <v>16</v>
      </c>
      <c r="AN4" s="4">
        <v>1719.4</v>
      </c>
      <c r="AO4" s="4">
        <v>959.41</v>
      </c>
      <c r="AP4" s="16">
        <f>(AN4-$Q4)/$Q4</f>
        <v>0.6315724547602557</v>
      </c>
    </row>
    <row r="5" spans="2:42" x14ac:dyDescent="0.2">
      <c r="B5" s="18">
        <v>1</v>
      </c>
      <c r="L5" s="33"/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1672.66</v>
      </c>
      <c r="U5" s="2">
        <v>270.33999999999997</v>
      </c>
      <c r="V5" s="13">
        <f t="shared" ref="V5:V59" si="0">(T5-$Q5)/$Q5</f>
        <v>0.58325366550872249</v>
      </c>
      <c r="AA5" s="13">
        <f t="shared" ref="AA5:AA59" si="1">(Y5-$Q5)/$Q5</f>
        <v>-1</v>
      </c>
      <c r="AF5" s="13">
        <f t="shared" ref="AF5:AF59" si="2">(AD5-$Q5)/$Q5</f>
        <v>-1</v>
      </c>
      <c r="AH5" s="2">
        <v>16</v>
      </c>
      <c r="AI5" s="2">
        <v>1656.67</v>
      </c>
      <c r="AJ5" s="2">
        <v>121.73</v>
      </c>
      <c r="AK5" s="13">
        <f t="shared" ref="AK5:AK59" si="3">(AI5-$Q5)/$Q5</f>
        <v>0.56811835641333874</v>
      </c>
      <c r="AM5" s="2">
        <v>17</v>
      </c>
      <c r="AN5" s="2">
        <v>1721.48</v>
      </c>
      <c r="AO5" s="2">
        <v>266.41000000000003</v>
      </c>
      <c r="AP5" s="13">
        <f t="shared" ref="AP5:AP59" si="4">(AN5-$Q5)/$Q5</f>
        <v>0.62946415894440921</v>
      </c>
    </row>
    <row r="6" spans="2:42" x14ac:dyDescent="0.2">
      <c r="B6" s="18">
        <v>2</v>
      </c>
      <c r="C6" s="18"/>
      <c r="D6" s="18"/>
      <c r="E6" s="18"/>
      <c r="F6" s="18"/>
      <c r="G6" s="18"/>
      <c r="H6" s="18"/>
      <c r="I6" s="18"/>
      <c r="J6" s="18"/>
      <c r="L6" s="17"/>
      <c r="N6" s="7" t="s">
        <v>49</v>
      </c>
      <c r="O6" s="7"/>
      <c r="P6" s="2">
        <v>10</v>
      </c>
      <c r="Q6" s="2">
        <v>1002.03</v>
      </c>
      <c r="S6" s="2">
        <v>14</v>
      </c>
      <c r="T6" s="2">
        <v>1433.35</v>
      </c>
      <c r="U6" s="2">
        <v>482.13</v>
      </c>
      <c r="V6" s="13">
        <f t="shared" si="0"/>
        <v>0.43044619422572172</v>
      </c>
      <c r="AA6" s="13">
        <f t="shared" si="1"/>
        <v>-1</v>
      </c>
      <c r="AF6" s="13">
        <f t="shared" si="2"/>
        <v>-1</v>
      </c>
      <c r="AH6" s="2">
        <v>15</v>
      </c>
      <c r="AI6" s="2">
        <v>1499.04</v>
      </c>
      <c r="AJ6" s="2">
        <v>399.2</v>
      </c>
      <c r="AK6" s="13">
        <f t="shared" si="3"/>
        <v>0.49600311367923117</v>
      </c>
      <c r="AM6" s="2">
        <v>16</v>
      </c>
      <c r="AN6" s="2">
        <v>1590.9</v>
      </c>
      <c r="AO6" s="2">
        <v>1017.3</v>
      </c>
      <c r="AP6" s="13">
        <f t="shared" si="4"/>
        <v>0.58767701565821395</v>
      </c>
    </row>
    <row r="7" spans="2:42" x14ac:dyDescent="0.2">
      <c r="B7" s="18">
        <v>3</v>
      </c>
      <c r="L7" s="33"/>
      <c r="N7" s="7" t="s">
        <v>50</v>
      </c>
      <c r="O7" s="7"/>
      <c r="P7" s="2">
        <v>10</v>
      </c>
      <c r="Q7" s="2">
        <v>979.51</v>
      </c>
      <c r="S7" s="2">
        <v>13</v>
      </c>
      <c r="T7" s="2">
        <v>1357.42</v>
      </c>
      <c r="U7" s="2">
        <v>870</v>
      </c>
      <c r="V7" s="13">
        <f t="shared" si="0"/>
        <v>0.38581535665792088</v>
      </c>
      <c r="AA7" s="13">
        <f t="shared" si="1"/>
        <v>-1</v>
      </c>
      <c r="AF7" s="13">
        <f t="shared" si="2"/>
        <v>-1</v>
      </c>
      <c r="AH7" s="2">
        <v>13</v>
      </c>
      <c r="AI7" s="2">
        <v>1356.49</v>
      </c>
      <c r="AJ7" s="2">
        <v>917.94</v>
      </c>
      <c r="AK7" s="13">
        <f t="shared" si="3"/>
        <v>0.38486590233892459</v>
      </c>
      <c r="AM7" s="2">
        <v>13</v>
      </c>
      <c r="AN7" s="2">
        <v>1453.9</v>
      </c>
      <c r="AO7" s="2">
        <v>408.02</v>
      </c>
      <c r="AP7" s="13">
        <f t="shared" si="4"/>
        <v>0.48431358536411073</v>
      </c>
    </row>
    <row r="8" spans="2:42" x14ac:dyDescent="0.2">
      <c r="B8" s="58">
        <v>4</v>
      </c>
      <c r="C8" s="59"/>
      <c r="D8" s="59"/>
      <c r="E8" s="59"/>
      <c r="F8" s="59"/>
      <c r="G8" s="59"/>
      <c r="H8" s="59"/>
      <c r="I8" s="59"/>
      <c r="J8" s="59"/>
      <c r="K8" s="59"/>
      <c r="L8" s="13"/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1540.32</v>
      </c>
      <c r="U8" s="2">
        <v>592.54</v>
      </c>
      <c r="V8" s="13">
        <f t="shared" si="0"/>
        <v>0.43236281465914067</v>
      </c>
      <c r="AA8" s="13">
        <f t="shared" si="1"/>
        <v>-1</v>
      </c>
      <c r="AF8" s="13">
        <f t="shared" si="2"/>
        <v>-1</v>
      </c>
      <c r="AH8" s="2">
        <v>14</v>
      </c>
      <c r="AI8" s="2">
        <v>1689.34</v>
      </c>
      <c r="AJ8" s="2">
        <v>238.53</v>
      </c>
      <c r="AK8" s="13">
        <f t="shared" si="3"/>
        <v>0.57093837469894093</v>
      </c>
      <c r="AM8" s="2">
        <v>15</v>
      </c>
      <c r="AN8" s="2">
        <v>1563.92</v>
      </c>
      <c r="AO8" s="2">
        <v>333.72</v>
      </c>
      <c r="AP8" s="13">
        <f t="shared" si="4"/>
        <v>0.45430874954666789</v>
      </c>
    </row>
    <row r="9" spans="2:42" x14ac:dyDescent="0.2">
      <c r="B9" s="40">
        <v>5</v>
      </c>
      <c r="C9" s="1"/>
      <c r="D9" s="1"/>
      <c r="E9" s="1"/>
      <c r="F9" s="1"/>
      <c r="G9" s="1"/>
      <c r="H9" s="1"/>
      <c r="I9" s="1"/>
      <c r="J9" s="1"/>
      <c r="K9" s="1"/>
      <c r="L9" s="60"/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1657.73</v>
      </c>
      <c r="U9" s="2">
        <v>587.82000000000005</v>
      </c>
      <c r="V9" s="13">
        <f t="shared" si="0"/>
        <v>0.56689698195601013</v>
      </c>
      <c r="AA9" s="13">
        <f t="shared" si="1"/>
        <v>-1</v>
      </c>
      <c r="AF9" s="13">
        <f t="shared" si="2"/>
        <v>-1</v>
      </c>
      <c r="AH9" s="2">
        <v>14</v>
      </c>
      <c r="AI9" s="2">
        <v>1629.73</v>
      </c>
      <c r="AJ9" s="2">
        <v>363.61</v>
      </c>
      <c r="AK9" s="13">
        <f t="shared" si="3"/>
        <v>0.54043120315320847</v>
      </c>
      <c r="AM9" s="2">
        <v>14</v>
      </c>
      <c r="AN9" s="2">
        <v>1601.9</v>
      </c>
      <c r="AO9" s="2">
        <v>846.58</v>
      </c>
      <c r="AP9" s="13">
        <f t="shared" si="4"/>
        <v>0.51412610943599535</v>
      </c>
    </row>
    <row r="10" spans="2:42" x14ac:dyDescent="0.2"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1538.13</v>
      </c>
      <c r="U10" s="2">
        <v>219.93</v>
      </c>
      <c r="V10" s="13">
        <f>(T10-$Q10)/$Q10</f>
        <v>0.49107177478770037</v>
      </c>
      <c r="AA10" s="13">
        <f>(Y10-$Q10)/$Q10</f>
        <v>-1</v>
      </c>
      <c r="AF10" s="13">
        <f>(AD10-$Q10)/$Q10</f>
        <v>-1</v>
      </c>
      <c r="AH10" s="2">
        <v>14</v>
      </c>
      <c r="AI10" s="2">
        <v>1512.85</v>
      </c>
      <c r="AJ10" s="2">
        <v>518.16999999999996</v>
      </c>
      <c r="AK10" s="13">
        <f>(AI10-$Q10)/$Q10</f>
        <v>0.46656520221799991</v>
      </c>
      <c r="AM10" s="2">
        <v>13</v>
      </c>
      <c r="AN10" s="2">
        <v>1580.4</v>
      </c>
      <c r="AO10" s="2">
        <v>412.64</v>
      </c>
      <c r="AP10" s="13">
        <f>(AN10-$Q10)/$Q10</f>
        <v>0.53204854783047051</v>
      </c>
    </row>
    <row r="11" spans="2:42" x14ac:dyDescent="0.2"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1491.13</v>
      </c>
      <c r="U11" s="2">
        <v>463.87</v>
      </c>
      <c r="V11" s="13">
        <f>(T11-$Q11)/$Q11</f>
        <v>0.46803776594173657</v>
      </c>
      <c r="AA11" s="13">
        <f>(Y11-$Q11)/$Q11</f>
        <v>-1</v>
      </c>
      <c r="AF11" s="13">
        <f>(AD11-$Q11)/$Q11</f>
        <v>-1</v>
      </c>
      <c r="AH11" s="2">
        <v>13</v>
      </c>
      <c r="AI11" s="2">
        <v>1439.58</v>
      </c>
      <c r="AJ11" s="2">
        <v>477.8</v>
      </c>
      <c r="AK11" s="13">
        <f>(AI11-$Q11)/$Q11</f>
        <v>0.41728608980733062</v>
      </c>
      <c r="AM11" s="2">
        <v>13</v>
      </c>
      <c r="AN11" s="2">
        <v>1524.97</v>
      </c>
      <c r="AO11" s="2">
        <v>1163.97</v>
      </c>
      <c r="AP11" s="13">
        <f>(AN11-$Q11)/$Q11</f>
        <v>0.50135370620145114</v>
      </c>
    </row>
    <row r="12" spans="2:42" x14ac:dyDescent="0.2">
      <c r="N12" s="7" t="s">
        <v>55</v>
      </c>
      <c r="O12" s="7"/>
      <c r="P12" s="2">
        <v>10</v>
      </c>
      <c r="Q12" s="2">
        <v>1036.6400000000001</v>
      </c>
      <c r="S12" s="2">
        <v>12</v>
      </c>
      <c r="T12" s="2">
        <v>1287.3699999999999</v>
      </c>
      <c r="U12" s="2">
        <v>492.05</v>
      </c>
      <c r="V12" s="13">
        <f>(T12-$Q12)/$Q12</f>
        <v>0.24186795801821245</v>
      </c>
      <c r="AA12" s="13">
        <f>(Y12-$Q12)/$Q12</f>
        <v>-1</v>
      </c>
      <c r="AF12" s="13">
        <f>(AD12-$Q12)/$Q12</f>
        <v>-1</v>
      </c>
      <c r="AH12" s="2">
        <v>12</v>
      </c>
      <c r="AI12" s="2">
        <v>1339.08</v>
      </c>
      <c r="AJ12" s="2">
        <v>403.02</v>
      </c>
      <c r="AK12" s="13">
        <f>(AI12-$Q12)/$Q12</f>
        <v>0.29175027010341081</v>
      </c>
      <c r="AM12" s="2">
        <v>13</v>
      </c>
      <c r="AN12" s="2">
        <v>1360.85</v>
      </c>
      <c r="AO12" s="2">
        <v>1096.83</v>
      </c>
      <c r="AP12" s="13">
        <f>(AN12-$Q12)/$Q12</f>
        <v>0.31275081031023283</v>
      </c>
    </row>
    <row r="13" spans="2:42" x14ac:dyDescent="0.2"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1023.19</v>
      </c>
      <c r="U13" s="2">
        <v>253.25</v>
      </c>
      <c r="V13" s="13">
        <f>(T13-$Q13)/$Q13</f>
        <v>0.58594767189534391</v>
      </c>
      <c r="AA13" s="13">
        <f>(Y13-$Q13)/$Q13</f>
        <v>-1</v>
      </c>
      <c r="AF13" s="13">
        <f>(AD13-$Q13)/$Q13</f>
        <v>-1</v>
      </c>
      <c r="AH13" s="2">
        <v>7</v>
      </c>
      <c r="AI13" s="2">
        <v>1034.3399999999999</v>
      </c>
      <c r="AJ13" s="2">
        <v>178.69</v>
      </c>
      <c r="AK13" s="13">
        <f>(AI13-$Q13)/$Q13</f>
        <v>0.60323020646041292</v>
      </c>
      <c r="AM13" s="2">
        <v>6</v>
      </c>
      <c r="AN13" s="2">
        <v>1144.9000000000001</v>
      </c>
      <c r="AO13" s="2">
        <v>33.61</v>
      </c>
      <c r="AP13" s="13">
        <f>(AN13-$Q13)/$Q13</f>
        <v>0.77459854919709858</v>
      </c>
    </row>
    <row r="14" spans="2:42" x14ac:dyDescent="0.2"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1182.8499999999999</v>
      </c>
      <c r="U14" s="2">
        <v>196.43</v>
      </c>
      <c r="V14" s="13">
        <f>(T14-$Q14)/$Q14</f>
        <v>0.83342116684233358</v>
      </c>
      <c r="AA14" s="13">
        <f>(Y14-$Q14)/$Q14</f>
        <v>-1</v>
      </c>
      <c r="AF14" s="13">
        <f>(AD14-$Q14)/$Q14</f>
        <v>-1</v>
      </c>
      <c r="AH14" s="2">
        <v>6</v>
      </c>
      <c r="AI14" s="2">
        <v>1128.52</v>
      </c>
      <c r="AJ14" s="2">
        <v>326.48</v>
      </c>
      <c r="AK14" s="13">
        <f>(AI14-$Q14)/$Q14</f>
        <v>0.74920949841899687</v>
      </c>
      <c r="AM14" s="2">
        <v>6</v>
      </c>
      <c r="AN14" s="2">
        <v>1265.22</v>
      </c>
      <c r="AO14" s="2">
        <v>135.83000000000001</v>
      </c>
      <c r="AP14" s="13">
        <f>(AN14-$Q14)/$Q14</f>
        <v>0.96109492218984449</v>
      </c>
    </row>
    <row r="15" spans="2:42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1185.6300000000001</v>
      </c>
      <c r="U15" s="2">
        <v>586.54999999999995</v>
      </c>
      <c r="V15" s="13">
        <f t="shared" si="0"/>
        <v>0.83824304629600932</v>
      </c>
      <c r="AA15" s="13">
        <f t="shared" si="1"/>
        <v>-1</v>
      </c>
      <c r="AF15" s="13">
        <f t="shared" si="2"/>
        <v>-1</v>
      </c>
      <c r="AH15" s="2">
        <v>6</v>
      </c>
      <c r="AI15" s="2">
        <v>1262.3</v>
      </c>
      <c r="AJ15" s="2">
        <v>188.08</v>
      </c>
      <c r="AK15" s="13">
        <f t="shared" si="3"/>
        <v>0.95711494930075336</v>
      </c>
      <c r="AM15" s="2">
        <v>6</v>
      </c>
      <c r="AN15" s="2">
        <v>1279.03</v>
      </c>
      <c r="AO15" s="2">
        <v>100.83</v>
      </c>
      <c r="AP15" s="13">
        <f t="shared" si="4"/>
        <v>0.98305373810040608</v>
      </c>
    </row>
    <row r="16" spans="2:42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1109.75</v>
      </c>
      <c r="U16" s="2">
        <v>473.97</v>
      </c>
      <c r="V16" s="13">
        <f t="shared" si="0"/>
        <v>0.74371101299435927</v>
      </c>
      <c r="AA16" s="13">
        <f t="shared" si="1"/>
        <v>-1</v>
      </c>
      <c r="AF16" s="13">
        <f t="shared" si="2"/>
        <v>-1</v>
      </c>
      <c r="AH16" s="2">
        <v>5</v>
      </c>
      <c r="AI16" s="2">
        <v>1112.47</v>
      </c>
      <c r="AJ16" s="2">
        <v>110.28</v>
      </c>
      <c r="AK16" s="13">
        <f t="shared" si="3"/>
        <v>0.74798485300818651</v>
      </c>
      <c r="AM16" s="2">
        <v>5</v>
      </c>
      <c r="AN16" s="2">
        <v>1212.47</v>
      </c>
      <c r="AO16" s="2">
        <v>45.42</v>
      </c>
      <c r="AP16" s="13">
        <f t="shared" si="4"/>
        <v>0.90511132410477213</v>
      </c>
    </row>
    <row r="17" spans="14:42" x14ac:dyDescent="0.2">
      <c r="N17" s="7" t="s">
        <v>60</v>
      </c>
      <c r="O17" s="7"/>
      <c r="P17" s="2">
        <v>4</v>
      </c>
      <c r="Q17" s="2">
        <v>641.13</v>
      </c>
      <c r="S17" s="2">
        <v>5</v>
      </c>
      <c r="T17" s="2">
        <v>1176.24</v>
      </c>
      <c r="U17" s="2">
        <v>634.96</v>
      </c>
      <c r="V17" s="13">
        <f>(T17-$Q17)/$Q17</f>
        <v>0.83463572130457164</v>
      </c>
      <c r="AA17" s="13">
        <f>(Y17-$Q17)/$Q17</f>
        <v>-1</v>
      </c>
      <c r="AF17" s="13">
        <f>(AD17-$Q17)/$Q17</f>
        <v>-1</v>
      </c>
      <c r="AH17" s="2">
        <v>5</v>
      </c>
      <c r="AI17" s="2">
        <v>948.8</v>
      </c>
      <c r="AJ17" s="2">
        <v>728.03</v>
      </c>
      <c r="AK17" s="13">
        <f>(AI17-$Q17)/$Q17</f>
        <v>0.47988707438429018</v>
      </c>
      <c r="AM17" s="2">
        <v>6</v>
      </c>
      <c r="AN17" s="2">
        <v>1277.6500000000001</v>
      </c>
      <c r="AO17" s="2">
        <v>679.28</v>
      </c>
      <c r="AP17" s="13">
        <f>(AN17-$Q17)/$Q17</f>
        <v>0.99280957060190611</v>
      </c>
    </row>
    <row r="18" spans="14:42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1052.94</v>
      </c>
      <c r="U18" s="2">
        <v>189.16</v>
      </c>
      <c r="V18" s="13">
        <f>(T18-$Q18)/$Q18</f>
        <v>0.64993653728630318</v>
      </c>
      <c r="AA18" s="13">
        <f>(Y18-$Q18)/$Q18</f>
        <v>-1</v>
      </c>
      <c r="AF18" s="13">
        <f>(AD18-$Q18)/$Q18</f>
        <v>-1</v>
      </c>
      <c r="AH18" s="2">
        <v>6</v>
      </c>
      <c r="AI18" s="2">
        <v>1168.33</v>
      </c>
      <c r="AJ18" s="2">
        <v>140.41</v>
      </c>
      <c r="AK18" s="13">
        <f>(AI18-$Q18)/$Q18</f>
        <v>0.83075042700220947</v>
      </c>
      <c r="AM18" s="2">
        <v>6</v>
      </c>
      <c r="AN18" s="2">
        <v>1165.24</v>
      </c>
      <c r="AO18" s="2">
        <v>857.94</v>
      </c>
      <c r="AP18" s="13">
        <f>(AN18-$Q18)/$Q18</f>
        <v>0.825908456994218</v>
      </c>
    </row>
    <row r="19" spans="14:42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987.95</v>
      </c>
      <c r="U19" s="2">
        <v>540.75</v>
      </c>
      <c r="V19" s="13">
        <f t="shared" si="0"/>
        <v>0.54809846905996851</v>
      </c>
      <c r="AA19" s="13">
        <f t="shared" si="1"/>
        <v>-1</v>
      </c>
      <c r="AF19" s="13">
        <f t="shared" si="2"/>
        <v>-1</v>
      </c>
      <c r="AH19" s="2">
        <v>5</v>
      </c>
      <c r="AI19" s="2">
        <v>1032.92</v>
      </c>
      <c r="AJ19" s="2">
        <v>147.34</v>
      </c>
      <c r="AK19" s="13">
        <f t="shared" si="3"/>
        <v>0.61856558597238998</v>
      </c>
      <c r="AM19" s="2">
        <v>5</v>
      </c>
      <c r="AN19" s="2">
        <v>1103.82</v>
      </c>
      <c r="AO19" s="2">
        <v>852.11</v>
      </c>
      <c r="AP19" s="13">
        <f t="shared" si="4"/>
        <v>0.72966450945672789</v>
      </c>
    </row>
    <row r="20" spans="14:42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1051.07</v>
      </c>
      <c r="U20" s="2">
        <v>445.98</v>
      </c>
      <c r="V20" s="13">
        <f t="shared" si="0"/>
        <v>0.64700628359214629</v>
      </c>
      <c r="AA20" s="13">
        <f t="shared" si="1"/>
        <v>-1</v>
      </c>
      <c r="AF20" s="13">
        <f t="shared" si="2"/>
        <v>-1</v>
      </c>
      <c r="AH20" s="2">
        <v>5</v>
      </c>
      <c r="AI20" s="2">
        <v>974.15</v>
      </c>
      <c r="AJ20" s="2">
        <v>226.58</v>
      </c>
      <c r="AK20" s="13">
        <f t="shared" si="3"/>
        <v>0.52647413698544276</v>
      </c>
      <c r="AM20" s="2">
        <v>5</v>
      </c>
      <c r="AN20" s="2">
        <v>1167.98</v>
      </c>
      <c r="AO20" s="2">
        <v>435.7</v>
      </c>
      <c r="AP20" s="13">
        <f t="shared" si="4"/>
        <v>0.83020198379742094</v>
      </c>
    </row>
    <row r="21" spans="14:42" x14ac:dyDescent="0.2">
      <c r="N21" s="7" t="s">
        <v>64</v>
      </c>
      <c r="O21" s="7"/>
      <c r="P21" s="2">
        <v>18</v>
      </c>
      <c r="Q21" s="2">
        <v>1670.8</v>
      </c>
      <c r="S21" s="2">
        <v>24</v>
      </c>
      <c r="T21" s="2">
        <v>2056.3200000000002</v>
      </c>
      <c r="U21" s="2">
        <v>228.66</v>
      </c>
      <c r="V21" s="13">
        <f t="shared" si="0"/>
        <v>0.23073976538185315</v>
      </c>
      <c r="AA21" s="13">
        <f t="shared" si="1"/>
        <v>-1</v>
      </c>
      <c r="AF21" s="13">
        <f t="shared" si="2"/>
        <v>-1</v>
      </c>
      <c r="AH21" s="2">
        <v>25</v>
      </c>
      <c r="AI21" s="2">
        <v>2088.3000000000002</v>
      </c>
      <c r="AJ21" s="2">
        <v>164.84</v>
      </c>
      <c r="AK21" s="13">
        <f t="shared" si="3"/>
        <v>0.24988029686377797</v>
      </c>
      <c r="AM21" s="2">
        <v>26</v>
      </c>
      <c r="AN21" s="2">
        <v>2181.2800000000002</v>
      </c>
      <c r="AO21" s="2">
        <v>760.42</v>
      </c>
      <c r="AP21" s="13">
        <f t="shared" si="4"/>
        <v>0.30553028489346434</v>
      </c>
    </row>
    <row r="22" spans="14:42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1873.52</v>
      </c>
      <c r="U22" s="2">
        <v>680.87</v>
      </c>
      <c r="V22" s="13">
        <f t="shared" si="0"/>
        <v>0.25293083039637271</v>
      </c>
      <c r="AA22" s="13">
        <f t="shared" si="1"/>
        <v>-1</v>
      </c>
      <c r="AF22" s="13">
        <f t="shared" si="2"/>
        <v>-1</v>
      </c>
      <c r="AH22" s="2">
        <v>23</v>
      </c>
      <c r="AI22" s="2">
        <v>1948.41</v>
      </c>
      <c r="AJ22" s="2">
        <v>138.59</v>
      </c>
      <c r="AK22" s="13">
        <f t="shared" si="3"/>
        <v>0.30301409072366275</v>
      </c>
      <c r="AM22" s="2">
        <v>23</v>
      </c>
      <c r="AN22" s="2">
        <v>1964.37</v>
      </c>
      <c r="AO22" s="2">
        <v>157.34</v>
      </c>
      <c r="AP22" s="13">
        <f t="shared" si="4"/>
        <v>0.31368746280035575</v>
      </c>
    </row>
    <row r="23" spans="14:42" x14ac:dyDescent="0.2">
      <c r="N23" s="7" t="s">
        <v>66</v>
      </c>
      <c r="O23" s="7"/>
      <c r="P23" s="2">
        <v>13</v>
      </c>
      <c r="Q23" s="2">
        <v>1299.17</v>
      </c>
      <c r="S23" s="2">
        <v>18</v>
      </c>
      <c r="T23" s="2">
        <v>1654.67</v>
      </c>
      <c r="U23" s="2">
        <v>236.74</v>
      </c>
      <c r="V23" s="13">
        <f t="shared" si="0"/>
        <v>0.2736362446792952</v>
      </c>
      <c r="AA23" s="13">
        <f t="shared" si="1"/>
        <v>-1</v>
      </c>
      <c r="AF23" s="13">
        <f t="shared" si="2"/>
        <v>-1</v>
      </c>
      <c r="AH23" s="2">
        <v>20</v>
      </c>
      <c r="AI23" s="2">
        <v>1790.45</v>
      </c>
      <c r="AJ23" s="2">
        <v>1118.6600000000001</v>
      </c>
      <c r="AK23" s="13">
        <f t="shared" si="3"/>
        <v>0.3781491259804336</v>
      </c>
      <c r="AM23" s="2">
        <v>19</v>
      </c>
      <c r="AN23" s="2">
        <v>1791.04</v>
      </c>
      <c r="AO23" s="2">
        <v>47.25</v>
      </c>
      <c r="AP23" s="13">
        <f t="shared" si="4"/>
        <v>0.37860326208271422</v>
      </c>
    </row>
    <row r="24" spans="14:42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1482.29</v>
      </c>
      <c r="U24" s="2">
        <v>755.9</v>
      </c>
      <c r="V24" s="13">
        <f t="shared" si="0"/>
        <v>0.36186066168701697</v>
      </c>
      <c r="AA24" s="13">
        <f t="shared" si="1"/>
        <v>-1</v>
      </c>
      <c r="AF24" s="13">
        <f t="shared" si="2"/>
        <v>-1</v>
      </c>
      <c r="AH24" s="2">
        <v>16</v>
      </c>
      <c r="AI24" s="2">
        <v>1451.15</v>
      </c>
      <c r="AJ24" s="2">
        <v>213.69</v>
      </c>
      <c r="AK24" s="13">
        <f t="shared" si="3"/>
        <v>0.33325064542506178</v>
      </c>
      <c r="AM24" s="2">
        <v>16</v>
      </c>
      <c r="AN24" s="2">
        <v>1480.03</v>
      </c>
      <c r="AO24" s="2">
        <v>974.27</v>
      </c>
      <c r="AP24" s="13">
        <f t="shared" si="4"/>
        <v>0.35978427643486477</v>
      </c>
    </row>
    <row r="25" spans="14:42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1801.32</v>
      </c>
      <c r="U25" s="2">
        <v>209.63</v>
      </c>
      <c r="V25" s="13">
        <f t="shared" si="0"/>
        <v>0.28551854072107558</v>
      </c>
      <c r="AA25" s="13">
        <f t="shared" si="1"/>
        <v>-1</v>
      </c>
      <c r="AF25" s="13">
        <f t="shared" si="2"/>
        <v>-1</v>
      </c>
      <c r="AH25" s="2">
        <v>19</v>
      </c>
      <c r="AI25" s="2">
        <v>1860.3</v>
      </c>
      <c r="AJ25" s="2">
        <v>1139.83</v>
      </c>
      <c r="AK25" s="13">
        <f t="shared" si="3"/>
        <v>0.32760983129228394</v>
      </c>
      <c r="AM25" s="2">
        <v>20</v>
      </c>
      <c r="AN25" s="2">
        <v>1812.62</v>
      </c>
      <c r="AO25" s="2">
        <v>73.23</v>
      </c>
      <c r="AP25" s="13">
        <f t="shared" si="4"/>
        <v>0.29358282663926227</v>
      </c>
    </row>
    <row r="26" spans="14:42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1731.78</v>
      </c>
      <c r="U26" s="2">
        <v>229.88</v>
      </c>
      <c r="V26" s="13">
        <f t="shared" si="0"/>
        <v>0.29754394377594284</v>
      </c>
      <c r="AA26" s="13">
        <f t="shared" si="1"/>
        <v>-1</v>
      </c>
      <c r="AF26" s="13">
        <f t="shared" si="2"/>
        <v>-1</v>
      </c>
      <c r="AH26" s="2">
        <v>19</v>
      </c>
      <c r="AI26" s="2">
        <v>1722.5</v>
      </c>
      <c r="AJ26" s="2">
        <v>262.98</v>
      </c>
      <c r="AK26" s="13">
        <f t="shared" si="3"/>
        <v>0.29059086209221818</v>
      </c>
      <c r="AM26" s="2">
        <v>20</v>
      </c>
      <c r="AN26" s="2">
        <v>1795.43</v>
      </c>
      <c r="AO26" s="2">
        <v>71.88</v>
      </c>
      <c r="AP26" s="13">
        <f t="shared" si="4"/>
        <v>0.34523399217778306</v>
      </c>
    </row>
    <row r="27" spans="14:42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1585.1</v>
      </c>
      <c r="U27" s="2">
        <v>207.01</v>
      </c>
      <c r="V27" s="13">
        <f t="shared" si="0"/>
        <v>0.37295152964002348</v>
      </c>
      <c r="AA27" s="13">
        <f t="shared" si="1"/>
        <v>-1</v>
      </c>
      <c r="AF27" s="13">
        <f t="shared" si="2"/>
        <v>-1</v>
      </c>
      <c r="AH27" s="2">
        <v>16</v>
      </c>
      <c r="AI27" s="2">
        <v>1678.61</v>
      </c>
      <c r="AJ27" s="2">
        <v>129.06</v>
      </c>
      <c r="AK27" s="13">
        <f t="shared" si="3"/>
        <v>0.45394622873575158</v>
      </c>
      <c r="AM27" s="2">
        <v>17</v>
      </c>
      <c r="AN27" s="2">
        <v>1683.31</v>
      </c>
      <c r="AO27" s="2">
        <v>66.5</v>
      </c>
      <c r="AP27" s="13">
        <f t="shared" si="4"/>
        <v>0.45801718463084223</v>
      </c>
    </row>
    <row r="28" spans="14:42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1453.55</v>
      </c>
      <c r="U28" s="2">
        <v>156.22999999999999</v>
      </c>
      <c r="V28" s="33">
        <f t="shared" si="0"/>
        <v>0.38428059883433013</v>
      </c>
      <c r="AA28" s="33">
        <f t="shared" si="1"/>
        <v>-1</v>
      </c>
      <c r="AF28" s="33">
        <f t="shared" si="2"/>
        <v>-1</v>
      </c>
      <c r="AH28" s="2">
        <v>14</v>
      </c>
      <c r="AI28" s="2">
        <v>1426.58</v>
      </c>
      <c r="AJ28" s="2">
        <v>1183.1099999999999</v>
      </c>
      <c r="AK28" s="33">
        <f t="shared" si="3"/>
        <v>0.35859586301474228</v>
      </c>
      <c r="AM28" s="2">
        <v>15</v>
      </c>
      <c r="AN28" s="2">
        <v>1450.45</v>
      </c>
      <c r="AO28" s="2">
        <v>75.62</v>
      </c>
      <c r="AP28" s="33">
        <f t="shared" si="4"/>
        <v>0.38132833034932012</v>
      </c>
    </row>
    <row r="29" spans="14:42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1738.2</v>
      </c>
      <c r="U29" s="2">
        <v>249.04</v>
      </c>
      <c r="V29" s="33">
        <f t="shared" si="0"/>
        <v>0.34322475947606362</v>
      </c>
      <c r="AA29" s="33">
        <f t="shared" si="1"/>
        <v>-1</v>
      </c>
      <c r="AF29" s="33">
        <f t="shared" si="2"/>
        <v>-1</v>
      </c>
      <c r="AH29" s="2">
        <v>17</v>
      </c>
      <c r="AI29" s="2">
        <v>1683.3</v>
      </c>
      <c r="AJ29" s="2">
        <v>938.34</v>
      </c>
      <c r="AK29" s="33">
        <f t="shared" si="3"/>
        <v>0.30079981453575982</v>
      </c>
      <c r="AM29" s="2">
        <v>18</v>
      </c>
      <c r="AN29" s="2">
        <v>1826.36</v>
      </c>
      <c r="AO29" s="2">
        <v>1056.5</v>
      </c>
      <c r="AP29" s="33">
        <f t="shared" si="4"/>
        <v>0.41135195703411764</v>
      </c>
    </row>
    <row r="30" spans="14:42" x14ac:dyDescent="0.2">
      <c r="N30" s="7" t="s">
        <v>73</v>
      </c>
      <c r="O30" s="7"/>
      <c r="P30" s="2">
        <v>11</v>
      </c>
      <c r="Q30" s="2">
        <v>1126.74</v>
      </c>
      <c r="S30" s="2">
        <v>17</v>
      </c>
      <c r="T30" s="2">
        <v>1571.64</v>
      </c>
      <c r="U30" s="2">
        <v>830.29</v>
      </c>
      <c r="V30" s="33">
        <f t="shared" si="0"/>
        <v>0.39485595612119928</v>
      </c>
      <c r="AA30" s="33">
        <f t="shared" si="1"/>
        <v>-1</v>
      </c>
      <c r="AF30" s="33">
        <f t="shared" si="2"/>
        <v>-1</v>
      </c>
      <c r="AH30" s="2">
        <v>16</v>
      </c>
      <c r="AI30" s="2">
        <v>1533.56</v>
      </c>
      <c r="AJ30" s="2">
        <v>116.56</v>
      </c>
      <c r="AK30" s="33">
        <f t="shared" si="3"/>
        <v>0.36105933933294276</v>
      </c>
      <c r="AM30" s="2">
        <v>17</v>
      </c>
      <c r="AN30" s="2">
        <v>1569.23</v>
      </c>
      <c r="AO30" s="2">
        <v>149.08000000000001</v>
      </c>
      <c r="AP30" s="33">
        <f t="shared" si="4"/>
        <v>0.3927170420860181</v>
      </c>
    </row>
    <row r="31" spans="14:42" x14ac:dyDescent="0.2">
      <c r="N31" s="7" t="s">
        <v>74</v>
      </c>
      <c r="O31" s="7"/>
      <c r="P31" s="2">
        <v>12</v>
      </c>
      <c r="Q31" s="2">
        <v>1106.19</v>
      </c>
      <c r="S31" s="2">
        <v>17</v>
      </c>
      <c r="T31" s="2">
        <v>1572.25</v>
      </c>
      <c r="U31" s="2">
        <v>236.19</v>
      </c>
      <c r="V31" s="33">
        <f t="shared" si="0"/>
        <v>0.42132002639691185</v>
      </c>
      <c r="AA31" s="33">
        <f t="shared" si="1"/>
        <v>-1</v>
      </c>
      <c r="AF31" s="33">
        <f t="shared" si="2"/>
        <v>-1</v>
      </c>
      <c r="AH31" s="2">
        <v>17</v>
      </c>
      <c r="AI31" s="2">
        <v>1601.24</v>
      </c>
      <c r="AJ31" s="2">
        <v>768.45</v>
      </c>
      <c r="AK31" s="33">
        <f t="shared" si="3"/>
        <v>0.44752709751489339</v>
      </c>
      <c r="AM31" s="2">
        <v>18</v>
      </c>
      <c r="AN31" s="2">
        <v>1708</v>
      </c>
      <c r="AO31" s="2">
        <v>562.28</v>
      </c>
      <c r="AP31" s="33">
        <f t="shared" si="4"/>
        <v>0.54403854672343799</v>
      </c>
    </row>
    <row r="32" spans="14:42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1475.63</v>
      </c>
      <c r="U32" s="2">
        <v>290.42</v>
      </c>
      <c r="V32" s="33">
        <f t="shared" si="0"/>
        <v>0.43750730623855372</v>
      </c>
      <c r="AA32" s="33">
        <f t="shared" si="1"/>
        <v>-1</v>
      </c>
      <c r="AF32" s="33">
        <f t="shared" si="2"/>
        <v>-1</v>
      </c>
      <c r="AH32" s="2">
        <v>15</v>
      </c>
      <c r="AI32" s="2">
        <v>1437.3</v>
      </c>
      <c r="AJ32" s="2">
        <v>783.78</v>
      </c>
      <c r="AK32" s="33">
        <f t="shared" si="3"/>
        <v>0.40016755640416163</v>
      </c>
      <c r="AM32" s="2">
        <v>15</v>
      </c>
      <c r="AN32" s="2">
        <v>1502.68</v>
      </c>
      <c r="AO32" s="2">
        <v>479.73</v>
      </c>
      <c r="AP32" s="33">
        <f t="shared" si="4"/>
        <v>0.46385847328839191</v>
      </c>
    </row>
    <row r="33" spans="14:42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2189.69</v>
      </c>
      <c r="U33" s="2">
        <v>133.43</v>
      </c>
      <c r="V33" s="33">
        <f t="shared" si="0"/>
        <v>0.73122657769485</v>
      </c>
      <c r="AA33" s="33">
        <f t="shared" si="1"/>
        <v>-1</v>
      </c>
      <c r="AF33" s="33">
        <f t="shared" si="2"/>
        <v>-1</v>
      </c>
      <c r="AH33" s="2">
        <v>6</v>
      </c>
      <c r="AI33" s="2">
        <v>1904.04</v>
      </c>
      <c r="AJ33" s="2">
        <v>134.61000000000001</v>
      </c>
      <c r="AK33" s="33">
        <f t="shared" si="3"/>
        <v>0.50538416533577901</v>
      </c>
      <c r="AM33" s="2">
        <v>6</v>
      </c>
      <c r="AN33" s="2">
        <v>2456.96</v>
      </c>
      <c r="AO33" s="2">
        <v>21.16</v>
      </c>
      <c r="AP33" s="33">
        <f t="shared" si="4"/>
        <v>0.94253727803165677</v>
      </c>
    </row>
    <row r="34" spans="14:42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1688.7</v>
      </c>
      <c r="U34" s="2">
        <v>640.48</v>
      </c>
      <c r="V34" s="33">
        <f t="shared" si="0"/>
        <v>0.60474000304090025</v>
      </c>
      <c r="AA34" s="33">
        <f t="shared" si="1"/>
        <v>-1</v>
      </c>
      <c r="AF34" s="33">
        <f t="shared" si="2"/>
        <v>-1</v>
      </c>
      <c r="AH34" s="2">
        <v>5</v>
      </c>
      <c r="AI34" s="2">
        <v>1485.89</v>
      </c>
      <c r="AJ34" s="2">
        <v>278.94</v>
      </c>
      <c r="AK34" s="33">
        <f t="shared" si="3"/>
        <v>0.41201345598297112</v>
      </c>
      <c r="AM34" s="2">
        <v>5</v>
      </c>
      <c r="AN34" s="2">
        <v>1707.3</v>
      </c>
      <c r="AO34" s="2">
        <v>428.8</v>
      </c>
      <c r="AP34" s="33">
        <f t="shared" si="4"/>
        <v>0.62241523490953332</v>
      </c>
    </row>
    <row r="35" spans="14:42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1400.61</v>
      </c>
      <c r="U35" s="2">
        <v>411.21</v>
      </c>
      <c r="V35" s="33">
        <f t="shared" si="0"/>
        <v>0.56333783527363235</v>
      </c>
      <c r="AA35" s="33">
        <f t="shared" si="1"/>
        <v>-1</v>
      </c>
      <c r="AF35" s="33">
        <f t="shared" si="2"/>
        <v>-1</v>
      </c>
      <c r="AH35" s="2">
        <v>5</v>
      </c>
      <c r="AI35" s="2">
        <v>1393.78</v>
      </c>
      <c r="AJ35" s="2">
        <v>638.53</v>
      </c>
      <c r="AK35" s="33">
        <f t="shared" si="3"/>
        <v>0.55571430165976499</v>
      </c>
      <c r="AM35" s="2">
        <v>5</v>
      </c>
      <c r="AN35" s="2">
        <v>1359.34</v>
      </c>
      <c r="AO35" s="2">
        <v>920.23</v>
      </c>
      <c r="AP35" s="33">
        <f t="shared" si="4"/>
        <v>0.51727294036231319</v>
      </c>
    </row>
    <row r="36" spans="14:42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1073</v>
      </c>
      <c r="U36" s="2">
        <v>700.62</v>
      </c>
      <c r="V36" s="33">
        <f t="shared" si="0"/>
        <v>0.3572485674892798</v>
      </c>
      <c r="AA36" s="33">
        <f t="shared" si="1"/>
        <v>-1</v>
      </c>
      <c r="AF36" s="33">
        <f t="shared" si="2"/>
        <v>-1</v>
      </c>
      <c r="AH36" s="2">
        <v>4</v>
      </c>
      <c r="AI36" s="2">
        <v>1033.49</v>
      </c>
      <c r="AJ36" s="2">
        <v>458.45</v>
      </c>
      <c r="AK36" s="33">
        <f t="shared" si="3"/>
        <v>0.30727196832665032</v>
      </c>
      <c r="AM36" s="2">
        <v>4</v>
      </c>
      <c r="AN36" s="2">
        <v>1185.1199999999999</v>
      </c>
      <c r="AO36" s="2">
        <v>836.3</v>
      </c>
      <c r="AP36" s="33">
        <f t="shared" si="4"/>
        <v>0.49907029105582024</v>
      </c>
    </row>
    <row r="37" spans="14:42" x14ac:dyDescent="0.2">
      <c r="N37" s="7" t="s">
        <v>80</v>
      </c>
      <c r="O37" s="7"/>
      <c r="P37" s="2">
        <v>3</v>
      </c>
      <c r="Q37" s="2">
        <v>988.67</v>
      </c>
      <c r="S37" s="2">
        <v>4</v>
      </c>
      <c r="T37" s="2">
        <v>1582.49</v>
      </c>
      <c r="U37" s="2">
        <v>766.21</v>
      </c>
      <c r="V37" s="33">
        <f t="shared" si="0"/>
        <v>0.6006250821811121</v>
      </c>
      <c r="AA37" s="33">
        <f t="shared" si="1"/>
        <v>-1</v>
      </c>
      <c r="AF37" s="33">
        <f t="shared" si="2"/>
        <v>-1</v>
      </c>
      <c r="AH37" s="2">
        <v>5</v>
      </c>
      <c r="AI37" s="2">
        <v>1397.41</v>
      </c>
      <c r="AJ37" s="2">
        <v>228.38</v>
      </c>
      <c r="AK37" s="33">
        <f t="shared" si="3"/>
        <v>0.41342409499630833</v>
      </c>
      <c r="AM37" s="2">
        <v>5</v>
      </c>
      <c r="AN37" s="2">
        <v>1760.55</v>
      </c>
      <c r="AO37" s="2">
        <v>290.83</v>
      </c>
      <c r="AP37" s="33">
        <f t="shared" si="4"/>
        <v>0.78072562128920675</v>
      </c>
    </row>
    <row r="38" spans="14:42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1541.53</v>
      </c>
      <c r="U38" s="2">
        <v>123.45</v>
      </c>
      <c r="V38" s="33">
        <f t="shared" si="0"/>
        <v>0.66615866839602234</v>
      </c>
      <c r="AA38" s="33">
        <f t="shared" si="1"/>
        <v>-1</v>
      </c>
      <c r="AF38" s="33">
        <f t="shared" si="2"/>
        <v>-1</v>
      </c>
      <c r="AH38" s="2">
        <v>5</v>
      </c>
      <c r="AI38" s="2">
        <v>1461.35</v>
      </c>
      <c r="AJ38" s="2">
        <v>301.8</v>
      </c>
      <c r="AK38" s="33">
        <f t="shared" si="3"/>
        <v>0.57949632511889304</v>
      </c>
      <c r="AM38" s="2">
        <v>4</v>
      </c>
      <c r="AN38" s="2">
        <v>1527.96</v>
      </c>
      <c r="AO38" s="2">
        <v>1143.77</v>
      </c>
      <c r="AP38" s="33">
        <f t="shared" si="4"/>
        <v>0.65149156939040198</v>
      </c>
    </row>
    <row r="39" spans="14:42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1378.16</v>
      </c>
      <c r="U39" s="2">
        <v>201.53</v>
      </c>
      <c r="V39" s="33">
        <f t="shared" si="0"/>
        <v>0.62417357076355595</v>
      </c>
      <c r="AA39" s="33">
        <f t="shared" si="1"/>
        <v>-1</v>
      </c>
      <c r="AF39" s="33">
        <f t="shared" si="2"/>
        <v>-1</v>
      </c>
      <c r="AH39" s="2">
        <v>4</v>
      </c>
      <c r="AI39" s="2">
        <v>1457.28</v>
      </c>
      <c r="AJ39" s="2">
        <v>81.98</v>
      </c>
      <c r="AK39" s="33">
        <f t="shared" si="3"/>
        <v>0.71741718030004831</v>
      </c>
      <c r="AM39" s="2">
        <v>4</v>
      </c>
      <c r="AN39" s="2">
        <v>1573.16</v>
      </c>
      <c r="AO39" s="2">
        <v>69.45</v>
      </c>
      <c r="AP39" s="33">
        <f t="shared" si="4"/>
        <v>0.85398277020258584</v>
      </c>
    </row>
    <row r="40" spans="14:42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1008.16</v>
      </c>
      <c r="U40" s="2">
        <v>846.77</v>
      </c>
      <c r="V40" s="33">
        <f t="shared" si="0"/>
        <v>0.36866684767852287</v>
      </c>
      <c r="AA40" s="33">
        <f t="shared" si="1"/>
        <v>-1</v>
      </c>
      <c r="AF40" s="33">
        <f t="shared" si="2"/>
        <v>-1</v>
      </c>
      <c r="AH40" s="2">
        <v>4</v>
      </c>
      <c r="AI40" s="2">
        <v>1088.1099999999999</v>
      </c>
      <c r="AJ40" s="2">
        <v>324.94</v>
      </c>
      <c r="AK40" s="33">
        <f t="shared" si="3"/>
        <v>0.47720608199837072</v>
      </c>
      <c r="AM40" s="2">
        <v>3</v>
      </c>
      <c r="AN40" s="2">
        <v>1138.3599999999999</v>
      </c>
      <c r="AO40" s="2">
        <v>687.38</v>
      </c>
      <c r="AP40" s="33">
        <f t="shared" si="4"/>
        <v>0.54542492533260911</v>
      </c>
    </row>
    <row r="41" spans="14:42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1381.82</v>
      </c>
      <c r="U41" s="2">
        <v>323.99</v>
      </c>
      <c r="V41" s="33">
        <f t="shared" si="0"/>
        <v>0.58400201751570446</v>
      </c>
      <c r="AA41" s="33">
        <f t="shared" si="1"/>
        <v>-1</v>
      </c>
      <c r="AF41" s="33">
        <f t="shared" si="2"/>
        <v>-1</v>
      </c>
      <c r="AH41" s="2">
        <v>4</v>
      </c>
      <c r="AI41" s="2">
        <v>1598</v>
      </c>
      <c r="AJ41" s="2">
        <v>369.83</v>
      </c>
      <c r="AK41" s="33">
        <f t="shared" si="3"/>
        <v>0.83181255444999769</v>
      </c>
      <c r="AM41" s="2">
        <v>4</v>
      </c>
      <c r="AN41" s="2">
        <v>1497.65</v>
      </c>
      <c r="AO41" s="2">
        <v>1130.1199999999999</v>
      </c>
      <c r="AP41" s="33">
        <f t="shared" si="4"/>
        <v>0.7167797698197993</v>
      </c>
    </row>
    <row r="42" spans="14:42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1335.52</v>
      </c>
      <c r="U42" s="2">
        <v>410.44</v>
      </c>
      <c r="V42" s="33">
        <f t="shared" si="0"/>
        <v>0.57665336575921433</v>
      </c>
      <c r="AA42" s="33">
        <f t="shared" si="1"/>
        <v>-1</v>
      </c>
      <c r="AF42" s="33">
        <f t="shared" si="2"/>
        <v>-1</v>
      </c>
      <c r="AH42" s="2">
        <v>4</v>
      </c>
      <c r="AI42" s="2">
        <v>1321.64</v>
      </c>
      <c r="AJ42" s="2">
        <v>162.62</v>
      </c>
      <c r="AK42" s="33">
        <f t="shared" si="3"/>
        <v>0.56026727740655935</v>
      </c>
      <c r="AM42" s="2">
        <v>4</v>
      </c>
      <c r="AN42" s="2">
        <v>1318.72</v>
      </c>
      <c r="AO42" s="2">
        <v>1179.78</v>
      </c>
      <c r="AP42" s="33">
        <f t="shared" si="4"/>
        <v>0.55682005997213901</v>
      </c>
    </row>
    <row r="43" spans="14:42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1208.51</v>
      </c>
      <c r="U43" s="2">
        <v>523.16</v>
      </c>
      <c r="V43" s="33">
        <f t="shared" si="0"/>
        <v>0.42605463449171033</v>
      </c>
      <c r="AA43" s="33">
        <f t="shared" si="1"/>
        <v>-1</v>
      </c>
      <c r="AF43" s="33">
        <f t="shared" si="2"/>
        <v>-1</v>
      </c>
      <c r="AH43" s="2">
        <v>3</v>
      </c>
      <c r="AI43" s="2">
        <v>1188.25</v>
      </c>
      <c r="AJ43" s="2">
        <v>168.84</v>
      </c>
      <c r="AK43" s="33">
        <f t="shared" si="3"/>
        <v>0.4021476193285739</v>
      </c>
      <c r="AM43" s="2">
        <v>4</v>
      </c>
      <c r="AN43" s="2">
        <v>1229.8800000000001</v>
      </c>
      <c r="AO43" s="2">
        <v>111.89</v>
      </c>
      <c r="AP43" s="33">
        <f t="shared" si="4"/>
        <v>0.45127146144315305</v>
      </c>
    </row>
    <row r="44" spans="14:42" x14ac:dyDescent="0.2">
      <c r="N44" s="7" t="s">
        <v>87</v>
      </c>
      <c r="O44" s="7"/>
      <c r="P44" s="2">
        <v>16</v>
      </c>
      <c r="Q44" s="2">
        <v>1731.07</v>
      </c>
      <c r="S44" s="2">
        <v>21</v>
      </c>
      <c r="T44" s="2">
        <v>2277.7399999999998</v>
      </c>
      <c r="U44" s="2">
        <v>240.44</v>
      </c>
      <c r="V44" s="33">
        <f t="shared" si="0"/>
        <v>0.31579889894689406</v>
      </c>
      <c r="AA44" s="33">
        <f t="shared" si="1"/>
        <v>-1</v>
      </c>
      <c r="AF44" s="33">
        <f t="shared" si="2"/>
        <v>-1</v>
      </c>
      <c r="AH44" s="2">
        <v>21</v>
      </c>
      <c r="AI44" s="2">
        <v>2248.29</v>
      </c>
      <c r="AJ44" s="2">
        <v>180.98</v>
      </c>
      <c r="AK44" s="33">
        <f t="shared" si="3"/>
        <v>0.29878629980301202</v>
      </c>
      <c r="AM44" s="2">
        <v>22</v>
      </c>
      <c r="AN44" s="2">
        <v>2430.0500000000002</v>
      </c>
      <c r="AO44" s="2">
        <v>36.83</v>
      </c>
      <c r="AP44" s="33">
        <f t="shared" si="4"/>
        <v>0.40378494226114497</v>
      </c>
    </row>
    <row r="45" spans="14:42" x14ac:dyDescent="0.2">
      <c r="N45" s="7" t="s">
        <v>88</v>
      </c>
      <c r="O45" s="7"/>
      <c r="P45" s="2">
        <v>15</v>
      </c>
      <c r="Q45" s="2">
        <v>1554.61</v>
      </c>
      <c r="S45" s="2">
        <v>19</v>
      </c>
      <c r="T45" s="2">
        <v>2123.5700000000002</v>
      </c>
      <c r="U45" s="2">
        <v>294.02999999999997</v>
      </c>
      <c r="V45" s="33">
        <f t="shared" si="0"/>
        <v>0.36598246505554466</v>
      </c>
      <c r="AA45" s="33">
        <f t="shared" si="1"/>
        <v>-1</v>
      </c>
      <c r="AF45" s="33">
        <f t="shared" si="2"/>
        <v>-1</v>
      </c>
      <c r="AH45" s="2">
        <v>19</v>
      </c>
      <c r="AI45" s="2">
        <v>2031.21</v>
      </c>
      <c r="AJ45" s="2">
        <v>895.52</v>
      </c>
      <c r="AK45" s="33">
        <f t="shared" si="3"/>
        <v>0.30657206630601896</v>
      </c>
      <c r="AM45" s="2">
        <v>20</v>
      </c>
      <c r="AN45" s="2">
        <v>2119.7199999999998</v>
      </c>
      <c r="AO45" s="2">
        <v>542.5</v>
      </c>
      <c r="AP45" s="33">
        <f t="shared" si="4"/>
        <v>0.36350595969407112</v>
      </c>
    </row>
    <row r="46" spans="14:42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1907.88</v>
      </c>
      <c r="U46" s="2">
        <v>788.07</v>
      </c>
      <c r="V46" s="33">
        <f t="shared" si="0"/>
        <v>0.41204159419753544</v>
      </c>
      <c r="AA46" s="33">
        <f t="shared" si="1"/>
        <v>-1</v>
      </c>
      <c r="AF46" s="33">
        <f t="shared" si="2"/>
        <v>-1</v>
      </c>
      <c r="AH46" s="2">
        <v>18</v>
      </c>
      <c r="AI46" s="2">
        <v>1910.08</v>
      </c>
      <c r="AJ46" s="2">
        <v>177.09</v>
      </c>
      <c r="AK46" s="33">
        <f t="shared" si="3"/>
        <v>0.41366983680568392</v>
      </c>
      <c r="AM46" s="2">
        <v>18</v>
      </c>
      <c r="AN46" s="2">
        <v>1967.23</v>
      </c>
      <c r="AO46" s="2">
        <v>261.58</v>
      </c>
      <c r="AP46" s="33">
        <f t="shared" si="4"/>
        <v>0.45596713910372638</v>
      </c>
    </row>
    <row r="47" spans="14:42" x14ac:dyDescent="0.2">
      <c r="N47" s="7" t="s">
        <v>90</v>
      </c>
      <c r="O47" s="7"/>
      <c r="P47" s="2">
        <v>11</v>
      </c>
      <c r="Q47" s="2">
        <v>1238.56</v>
      </c>
      <c r="S47" s="2">
        <v>14</v>
      </c>
      <c r="T47" s="2">
        <v>1666.54</v>
      </c>
      <c r="U47" s="2">
        <v>330.14</v>
      </c>
      <c r="V47" s="33">
        <f t="shared" si="0"/>
        <v>0.34554644102829096</v>
      </c>
      <c r="AA47" s="33">
        <f t="shared" si="1"/>
        <v>-1</v>
      </c>
      <c r="AF47" s="33">
        <f t="shared" si="2"/>
        <v>-1</v>
      </c>
      <c r="AH47" s="2">
        <v>15</v>
      </c>
      <c r="AI47" s="2">
        <v>1657.56</v>
      </c>
      <c r="AJ47" s="2">
        <v>833.8</v>
      </c>
      <c r="AK47" s="33">
        <f t="shared" si="3"/>
        <v>0.33829608577703141</v>
      </c>
      <c r="AM47" s="2">
        <v>15</v>
      </c>
      <c r="AN47" s="2">
        <v>1743.02</v>
      </c>
      <c r="AO47" s="2">
        <v>453.66</v>
      </c>
      <c r="AP47" s="33">
        <f t="shared" si="4"/>
        <v>0.40729556904792669</v>
      </c>
    </row>
    <row r="48" spans="14:42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2045.74</v>
      </c>
      <c r="U48" s="2">
        <v>307.10000000000002</v>
      </c>
      <c r="V48" s="33">
        <f t="shared" si="0"/>
        <v>0.38665094115812954</v>
      </c>
      <c r="AA48" s="33">
        <f t="shared" si="1"/>
        <v>-1</v>
      </c>
      <c r="AF48" s="33">
        <f t="shared" si="2"/>
        <v>-1</v>
      </c>
      <c r="AH48" s="2">
        <v>19</v>
      </c>
      <c r="AI48" s="2">
        <v>1983.06</v>
      </c>
      <c r="AJ48" s="2">
        <v>240</v>
      </c>
      <c r="AK48" s="33">
        <f t="shared" si="3"/>
        <v>0.34416495516196599</v>
      </c>
      <c r="AM48" s="2">
        <v>19</v>
      </c>
      <c r="AN48" s="2">
        <v>2053.37</v>
      </c>
      <c r="AO48" s="2">
        <v>68.28</v>
      </c>
      <c r="AP48" s="33">
        <f t="shared" si="4"/>
        <v>0.39182273556066183</v>
      </c>
    </row>
    <row r="49" spans="14:42" x14ac:dyDescent="0.2">
      <c r="N49" s="7" t="s">
        <v>92</v>
      </c>
      <c r="O49" s="7"/>
      <c r="P49" s="2">
        <v>13</v>
      </c>
      <c r="Q49" s="2">
        <v>1437.96</v>
      </c>
      <c r="S49" s="2">
        <v>17</v>
      </c>
      <c r="T49" s="2">
        <v>1940.89</v>
      </c>
      <c r="U49" s="2">
        <v>876.18</v>
      </c>
      <c r="V49" s="33">
        <f t="shared" si="0"/>
        <v>0.34975242704943116</v>
      </c>
      <c r="AA49" s="33">
        <f t="shared" si="1"/>
        <v>-1</v>
      </c>
      <c r="AF49" s="33">
        <f t="shared" si="2"/>
        <v>-1</v>
      </c>
      <c r="AH49" s="2">
        <v>18</v>
      </c>
      <c r="AI49" s="2">
        <v>1893.77</v>
      </c>
      <c r="AJ49" s="2">
        <v>494.97</v>
      </c>
      <c r="AK49" s="33">
        <f t="shared" si="3"/>
        <v>0.31698378258087845</v>
      </c>
      <c r="AM49" s="2">
        <v>18</v>
      </c>
      <c r="AN49" s="2">
        <v>2003.52</v>
      </c>
      <c r="AO49" s="2">
        <v>76.11</v>
      </c>
      <c r="AP49" s="33">
        <f t="shared" si="4"/>
        <v>0.39330718517900354</v>
      </c>
    </row>
    <row r="50" spans="14:42" x14ac:dyDescent="0.2">
      <c r="N50" s="7" t="s">
        <v>93</v>
      </c>
      <c r="O50" s="7"/>
      <c r="P50" s="2">
        <v>12</v>
      </c>
      <c r="Q50" s="2">
        <v>1275.8900000000001</v>
      </c>
      <c r="S50" s="2">
        <v>15</v>
      </c>
      <c r="T50" s="2">
        <v>1603.82</v>
      </c>
      <c r="U50" s="2">
        <v>414.24</v>
      </c>
      <c r="V50" s="33">
        <f t="shared" si="0"/>
        <v>0.25702058954925566</v>
      </c>
      <c r="AA50" s="33">
        <f t="shared" si="1"/>
        <v>-1</v>
      </c>
      <c r="AF50" s="33">
        <f t="shared" si="2"/>
        <v>-1</v>
      </c>
      <c r="AH50" s="2">
        <v>16</v>
      </c>
      <c r="AI50" s="2">
        <v>1734.83</v>
      </c>
      <c r="AJ50" s="2">
        <v>279.12</v>
      </c>
      <c r="AK50" s="33">
        <f t="shared" si="3"/>
        <v>0.35970185517560277</v>
      </c>
      <c r="AM50" s="2">
        <v>16</v>
      </c>
      <c r="AN50" s="2">
        <v>1763.42</v>
      </c>
      <c r="AO50" s="2">
        <v>63.31</v>
      </c>
      <c r="AP50" s="33">
        <f t="shared" si="4"/>
        <v>0.38210974300292339</v>
      </c>
    </row>
    <row r="51" spans="14:42" x14ac:dyDescent="0.2">
      <c r="N51" s="7" t="s">
        <v>94</v>
      </c>
      <c r="O51" s="7"/>
      <c r="P51" s="2">
        <v>11</v>
      </c>
      <c r="Q51" s="2">
        <v>1209.6099999999999</v>
      </c>
      <c r="S51" s="2">
        <v>14</v>
      </c>
      <c r="T51" s="2">
        <v>1577.53</v>
      </c>
      <c r="U51" s="2">
        <v>779.37</v>
      </c>
      <c r="V51" s="33">
        <f t="shared" si="0"/>
        <v>0.30416415208207614</v>
      </c>
      <c r="AA51" s="33">
        <f t="shared" si="1"/>
        <v>-1</v>
      </c>
      <c r="AF51" s="33">
        <f t="shared" si="2"/>
        <v>-1</v>
      </c>
      <c r="AH51" s="2">
        <v>15</v>
      </c>
      <c r="AI51" s="2">
        <v>1659.15</v>
      </c>
      <c r="AJ51" s="2">
        <v>223.31</v>
      </c>
      <c r="AK51" s="33">
        <f t="shared" si="3"/>
        <v>0.37164044609419583</v>
      </c>
      <c r="AM51" s="2">
        <v>15</v>
      </c>
      <c r="AN51" s="2">
        <v>1771.67</v>
      </c>
      <c r="AO51" s="2">
        <v>724.47</v>
      </c>
      <c r="AP51" s="33">
        <f t="shared" si="4"/>
        <v>0.46466216383793141</v>
      </c>
    </row>
    <row r="52" spans="14:42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2211.4899999999998</v>
      </c>
      <c r="U52" s="2">
        <v>149.84</v>
      </c>
      <c r="V52" s="33">
        <f t="shared" si="0"/>
        <v>0.53050645701551602</v>
      </c>
      <c r="AA52" s="33">
        <f t="shared" si="1"/>
        <v>-1</v>
      </c>
      <c r="AF52" s="33">
        <f t="shared" si="2"/>
        <v>-1</v>
      </c>
      <c r="AH52" s="2">
        <v>7</v>
      </c>
      <c r="AI52" s="2">
        <v>2181.4899999999998</v>
      </c>
      <c r="AJ52" s="2">
        <v>174.06</v>
      </c>
      <c r="AK52" s="33">
        <f t="shared" si="3"/>
        <v>0.50974434924633527</v>
      </c>
      <c r="AM52" s="2">
        <v>6</v>
      </c>
      <c r="AN52" s="2">
        <v>2266.3000000000002</v>
      </c>
      <c r="AO52" s="2">
        <v>837.81</v>
      </c>
      <c r="AP52" s="33">
        <f t="shared" si="4"/>
        <v>0.56843882790980949</v>
      </c>
    </row>
    <row r="53" spans="14:42" x14ac:dyDescent="0.2">
      <c r="N53" s="7" t="s">
        <v>96</v>
      </c>
      <c r="O53" s="7"/>
      <c r="P53" s="2">
        <v>3</v>
      </c>
      <c r="Q53" s="2">
        <v>1412.91</v>
      </c>
      <c r="S53" s="2">
        <v>5</v>
      </c>
      <c r="T53" s="2">
        <v>1938.65</v>
      </c>
      <c r="U53" s="2">
        <v>207.37</v>
      </c>
      <c r="V53" s="33">
        <f t="shared" si="0"/>
        <v>0.37209730272982711</v>
      </c>
      <c r="AA53" s="33">
        <f t="shared" si="1"/>
        <v>-1</v>
      </c>
      <c r="AF53" s="33">
        <f t="shared" si="2"/>
        <v>-1</v>
      </c>
      <c r="AH53" s="2">
        <v>6</v>
      </c>
      <c r="AI53" s="2">
        <v>1800.03</v>
      </c>
      <c r="AJ53" s="2">
        <v>227.64</v>
      </c>
      <c r="AK53" s="33">
        <f t="shared" si="3"/>
        <v>0.27398772745610117</v>
      </c>
      <c r="AM53" s="2">
        <v>6</v>
      </c>
      <c r="AN53" s="2">
        <v>2655.7</v>
      </c>
      <c r="AO53" s="2">
        <v>30.34</v>
      </c>
      <c r="AP53" s="33">
        <f t="shared" si="4"/>
        <v>0.87959601106935303</v>
      </c>
    </row>
    <row r="54" spans="14:42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1596.85</v>
      </c>
      <c r="U54" s="2">
        <v>203.31</v>
      </c>
      <c r="V54" s="33">
        <f t="shared" si="0"/>
        <v>0.48685264157619312</v>
      </c>
      <c r="AA54" s="33">
        <f t="shared" si="1"/>
        <v>-1</v>
      </c>
      <c r="AF54" s="33">
        <f t="shared" si="2"/>
        <v>-1</v>
      </c>
      <c r="AH54" s="2">
        <v>6</v>
      </c>
      <c r="AI54" s="2">
        <v>1642.1</v>
      </c>
      <c r="AJ54" s="2">
        <v>95.59</v>
      </c>
      <c r="AK54" s="33">
        <f t="shared" si="3"/>
        <v>0.52898564219072974</v>
      </c>
      <c r="AM54" s="2">
        <v>5</v>
      </c>
      <c r="AN54" s="2">
        <v>1850.99</v>
      </c>
      <c r="AO54" s="2">
        <v>1103.19</v>
      </c>
      <c r="AP54" s="33">
        <f t="shared" si="4"/>
        <v>0.72348647088400153</v>
      </c>
    </row>
    <row r="55" spans="14:42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1604.68</v>
      </c>
      <c r="U55" s="2">
        <v>71.62</v>
      </c>
      <c r="V55" s="33">
        <f t="shared" si="0"/>
        <v>0.81248093974134528</v>
      </c>
      <c r="AA55" s="33">
        <f t="shared" si="1"/>
        <v>-1</v>
      </c>
      <c r="AF55" s="33">
        <f t="shared" si="2"/>
        <v>-1</v>
      </c>
      <c r="AH55" s="2">
        <v>4</v>
      </c>
      <c r="AI55" s="2">
        <v>1585.34</v>
      </c>
      <c r="AJ55" s="2">
        <v>83.94</v>
      </c>
      <c r="AK55" s="33">
        <f t="shared" si="3"/>
        <v>0.79063647145196803</v>
      </c>
      <c r="AM55" s="2">
        <v>5</v>
      </c>
      <c r="AN55" s="2">
        <v>1480.19</v>
      </c>
      <c r="AO55" s="2">
        <v>75.2</v>
      </c>
      <c r="AP55" s="33">
        <f t="shared" si="4"/>
        <v>0.67186988196758346</v>
      </c>
    </row>
    <row r="56" spans="14:42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1808.93</v>
      </c>
      <c r="U56" s="2">
        <v>328.51</v>
      </c>
      <c r="V56" s="33">
        <f t="shared" si="0"/>
        <v>0.36858710043502935</v>
      </c>
      <c r="AA56" s="33">
        <f t="shared" si="1"/>
        <v>-1</v>
      </c>
      <c r="AF56" s="33">
        <f t="shared" si="2"/>
        <v>-1</v>
      </c>
      <c r="AH56" s="2">
        <v>5</v>
      </c>
      <c r="AI56" s="2">
        <v>2025.99</v>
      </c>
      <c r="AJ56" s="2">
        <v>206.19</v>
      </c>
      <c r="AK56" s="33">
        <f t="shared" si="3"/>
        <v>0.53280877624361644</v>
      </c>
      <c r="AM56" s="2">
        <v>5</v>
      </c>
      <c r="AN56" s="2">
        <v>1821.19</v>
      </c>
      <c r="AO56" s="2">
        <v>285.62</v>
      </c>
      <c r="AP56" s="33">
        <f t="shared" si="4"/>
        <v>0.37786268205031215</v>
      </c>
    </row>
    <row r="57" spans="14:42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1727.45</v>
      </c>
      <c r="U57" s="2">
        <v>139.80000000000001</v>
      </c>
      <c r="V57" s="33">
        <f t="shared" si="0"/>
        <v>0.4507243334033173</v>
      </c>
      <c r="AA57" s="33">
        <f t="shared" si="1"/>
        <v>-1</v>
      </c>
      <c r="AF57" s="33">
        <f t="shared" si="2"/>
        <v>-1</v>
      </c>
      <c r="AH57" s="2">
        <v>5</v>
      </c>
      <c r="AI57" s="2">
        <v>1761.36</v>
      </c>
      <c r="AJ57" s="2">
        <v>483.91</v>
      </c>
      <c r="AK57" s="33">
        <f t="shared" si="3"/>
        <v>0.47920218349779542</v>
      </c>
      <c r="AM57" s="2">
        <v>5</v>
      </c>
      <c r="AN57" s="2">
        <v>1962.93</v>
      </c>
      <c r="AO57" s="2">
        <v>638.91999999999996</v>
      </c>
      <c r="AP57" s="33">
        <f t="shared" si="4"/>
        <v>0.64848204912870044</v>
      </c>
    </row>
    <row r="58" spans="14:42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1493.79</v>
      </c>
      <c r="U58" s="2">
        <v>199.9</v>
      </c>
      <c r="V58" s="33">
        <f t="shared" si="0"/>
        <v>0.50051229508196715</v>
      </c>
      <c r="AA58" s="33">
        <f t="shared" si="1"/>
        <v>-1</v>
      </c>
      <c r="AF58" s="33">
        <f t="shared" si="2"/>
        <v>-1</v>
      </c>
      <c r="AH58" s="2">
        <v>4</v>
      </c>
      <c r="AI58" s="2">
        <v>1571.52</v>
      </c>
      <c r="AJ58" s="2">
        <v>86.78</v>
      </c>
      <c r="AK58" s="33">
        <f t="shared" si="3"/>
        <v>0.57859209257473487</v>
      </c>
      <c r="AM58" s="2">
        <v>4</v>
      </c>
      <c r="AN58" s="2">
        <v>1953.02</v>
      </c>
      <c r="AO58" s="2">
        <v>1145.95</v>
      </c>
      <c r="AP58" s="33">
        <f t="shared" si="4"/>
        <v>0.96180890388942464</v>
      </c>
    </row>
    <row r="59" spans="14:42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1212.31</v>
      </c>
      <c r="U59" s="1">
        <v>878.52</v>
      </c>
      <c r="V59" s="14">
        <f t="shared" si="0"/>
        <v>0.44698145186316857</v>
      </c>
      <c r="W59" s="1"/>
      <c r="X59" s="1"/>
      <c r="Y59" s="1"/>
      <c r="Z59" s="1"/>
      <c r="AA59" s="14">
        <f t="shared" si="1"/>
        <v>-1</v>
      </c>
      <c r="AB59" s="1"/>
      <c r="AC59" s="1"/>
      <c r="AD59" s="1"/>
      <c r="AE59" s="1"/>
      <c r="AF59" s="14">
        <f t="shared" si="2"/>
        <v>-1</v>
      </c>
      <c r="AG59" s="1"/>
      <c r="AH59" s="1">
        <v>4</v>
      </c>
      <c r="AI59" s="1">
        <v>1315.52</v>
      </c>
      <c r="AJ59" s="1">
        <v>285.83999999999997</v>
      </c>
      <c r="AK59" s="14">
        <f t="shared" si="3"/>
        <v>0.57017020362368998</v>
      </c>
      <c r="AL59" s="1"/>
      <c r="AM59" s="1">
        <v>4</v>
      </c>
      <c r="AN59" s="1">
        <v>1246.1300000000001</v>
      </c>
      <c r="AO59" s="1">
        <v>736.44</v>
      </c>
      <c r="AP59" s="14">
        <f t="shared" si="4"/>
        <v>0.48734811773411957</v>
      </c>
    </row>
    <row r="60" spans="14:42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413.84732142857138</v>
      </c>
      <c r="V60" s="20">
        <f>AVERAGE(V4:V59)</f>
        <v>0.47568365159415543</v>
      </c>
      <c r="W60" s="4"/>
      <c r="Y60" s="3" t="s">
        <v>103</v>
      </c>
      <c r="Z60" s="19" t="e">
        <f>AVERAGE(Z4:Z59)</f>
        <v>#DIV/0!</v>
      </c>
      <c r="AA60" s="20">
        <f>AVERAGE(AA4:AA59)</f>
        <v>-1</v>
      </c>
      <c r="AD60" s="3" t="s">
        <v>103</v>
      </c>
      <c r="AE60" s="19" t="e">
        <f>AVERAGE(AE4:AE59)</f>
        <v>#DIV/0!</v>
      </c>
      <c r="AF60" s="20">
        <f>AVERAGE(AF4:AF59)</f>
        <v>-1</v>
      </c>
      <c r="AI60" s="3" t="s">
        <v>103</v>
      </c>
      <c r="AJ60" s="19">
        <f>AVERAGE(AJ4:AJ59)</f>
        <v>369.30589285714279</v>
      </c>
      <c r="AK60" s="20">
        <f>AVERAGE(AK4:AK59)</f>
        <v>0.47772474421236349</v>
      </c>
      <c r="AN60" s="3" t="s">
        <v>103</v>
      </c>
      <c r="AO60" s="19">
        <f>AVERAGE(AO4:AO59)</f>
        <v>500.35035714285721</v>
      </c>
      <c r="AP60" s="20">
        <f>AVERAGE(AP4:AP59)</f>
        <v>0.57173093099579797</v>
      </c>
    </row>
    <row r="61" spans="14:42" x14ac:dyDescent="0.2">
      <c r="N61" s="7"/>
      <c r="O61" s="7"/>
    </row>
    <row r="62" spans="14:42" x14ac:dyDescent="0.2">
      <c r="O62" s="7"/>
    </row>
  </sheetData>
  <mergeCells count="13">
    <mergeCell ref="B3:B4"/>
    <mergeCell ref="C3:C4"/>
    <mergeCell ref="D3:E3"/>
    <mergeCell ref="I3:K3"/>
    <mergeCell ref="L3:L4"/>
    <mergeCell ref="AH2:AK2"/>
    <mergeCell ref="AM2:AP2"/>
    <mergeCell ref="B2:L2"/>
    <mergeCell ref="N2:N3"/>
    <mergeCell ref="P2:Q2"/>
    <mergeCell ref="S2:V2"/>
    <mergeCell ref="X2:AA2"/>
    <mergeCell ref="AC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8" t="s">
        <v>0</v>
      </c>
      <c r="C2" s="4"/>
      <c r="D2" s="51" t="s">
        <v>1</v>
      </c>
      <c r="E2" s="51"/>
      <c r="F2" s="4"/>
      <c r="G2" s="49" t="s">
        <v>2</v>
      </c>
      <c r="H2" s="49"/>
      <c r="I2" s="49"/>
      <c r="J2" s="49"/>
      <c r="K2" s="6"/>
      <c r="L2" s="49" t="s">
        <v>3</v>
      </c>
      <c r="M2" s="49"/>
      <c r="N2" s="49"/>
      <c r="O2" s="49"/>
    </row>
    <row r="3" spans="2:15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104</v>
      </c>
      <c r="I2" s="49"/>
      <c r="J2" s="49"/>
      <c r="K2" s="49"/>
      <c r="L2" s="4"/>
      <c r="M2" s="49" t="s">
        <v>105</v>
      </c>
      <c r="N2" s="49"/>
      <c r="O2" s="49"/>
      <c r="P2" s="49"/>
      <c r="Q2" s="4"/>
      <c r="R2" s="49" t="s">
        <v>106</v>
      </c>
      <c r="S2" s="49"/>
      <c r="T2" s="49"/>
      <c r="U2" s="49"/>
      <c r="V2" s="4"/>
      <c r="W2" s="49" t="s">
        <v>107</v>
      </c>
      <c r="X2" s="49"/>
      <c r="Y2" s="49"/>
      <c r="Z2" s="49"/>
    </row>
    <row r="3" spans="2:2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8" t="s">
        <v>0</v>
      </c>
      <c r="C2" s="4"/>
      <c r="D2" s="51" t="s">
        <v>1</v>
      </c>
      <c r="E2" s="51"/>
      <c r="F2" s="4"/>
      <c r="G2" s="49" t="s">
        <v>104</v>
      </c>
      <c r="H2" s="49"/>
      <c r="I2" s="49"/>
      <c r="J2" s="49"/>
      <c r="K2" s="4"/>
      <c r="L2" s="49" t="s">
        <v>105</v>
      </c>
      <c r="M2" s="49"/>
      <c r="N2" s="49"/>
      <c r="O2" s="49"/>
      <c r="P2" s="4"/>
      <c r="Q2" s="49" t="s">
        <v>106</v>
      </c>
      <c r="R2" s="49"/>
      <c r="S2" s="49"/>
      <c r="T2" s="49"/>
      <c r="U2" s="4"/>
      <c r="V2" s="49" t="s">
        <v>107</v>
      </c>
      <c r="W2" s="49"/>
      <c r="X2" s="49"/>
      <c r="Y2" s="49"/>
    </row>
    <row r="3" spans="2:25" x14ac:dyDescent="0.2">
      <c r="B3" s="52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8" t="s">
        <v>0</v>
      </c>
      <c r="C2" s="4"/>
      <c r="D2" s="54" t="s">
        <v>8</v>
      </c>
      <c r="E2" s="54"/>
      <c r="F2" s="54"/>
      <c r="G2" s="4"/>
      <c r="H2" s="53" t="s">
        <v>108</v>
      </c>
      <c r="I2" s="53"/>
      <c r="J2" s="53"/>
      <c r="K2" s="53"/>
      <c r="L2" s="6"/>
      <c r="M2" s="53" t="s">
        <v>109</v>
      </c>
      <c r="N2" s="53"/>
      <c r="O2" s="53"/>
      <c r="P2" s="53"/>
      <c r="Q2" s="4"/>
      <c r="R2" s="53" t="s">
        <v>110</v>
      </c>
      <c r="S2" s="53"/>
      <c r="T2" s="53"/>
      <c r="U2" s="53"/>
      <c r="V2" s="6"/>
      <c r="W2" s="53" t="s">
        <v>111</v>
      </c>
      <c r="X2" s="53"/>
      <c r="Y2" s="53"/>
      <c r="Z2" s="53"/>
      <c r="AA2" s="6"/>
      <c r="AB2" s="53" t="s">
        <v>112</v>
      </c>
      <c r="AC2" s="53"/>
      <c r="AD2" s="53"/>
      <c r="AE2" s="53"/>
      <c r="AF2" s="4"/>
      <c r="AG2" s="53" t="s">
        <v>113</v>
      </c>
      <c r="AH2" s="53"/>
      <c r="AI2" s="53"/>
      <c r="AJ2" s="53"/>
      <c r="AK2" s="6"/>
      <c r="AL2" s="53" t="s">
        <v>114</v>
      </c>
      <c r="AM2" s="53"/>
      <c r="AN2" s="53"/>
      <c r="AO2" s="53"/>
      <c r="AP2" s="6"/>
      <c r="AQ2" s="53" t="s">
        <v>115</v>
      </c>
      <c r="AR2" s="53"/>
      <c r="AS2" s="53"/>
      <c r="AT2" s="53"/>
      <c r="AU2" s="4"/>
      <c r="AV2" s="53" t="s">
        <v>116</v>
      </c>
      <c r="AW2" s="53"/>
      <c r="AX2" s="53"/>
      <c r="AY2" s="53"/>
      <c r="AZ2" s="6"/>
      <c r="BA2" s="53" t="s">
        <v>117</v>
      </c>
      <c r="BB2" s="53"/>
      <c r="BC2" s="53"/>
      <c r="BD2" s="53"/>
      <c r="BE2" s="6"/>
      <c r="BF2" s="53" t="s">
        <v>118</v>
      </c>
      <c r="BG2" s="53"/>
      <c r="BH2" s="53"/>
      <c r="BI2" s="53"/>
      <c r="BJ2" s="4"/>
      <c r="BK2" s="53" t="s">
        <v>119</v>
      </c>
      <c r="BL2" s="53"/>
      <c r="BM2" s="53"/>
      <c r="BN2" s="53"/>
      <c r="BO2" s="6"/>
      <c r="BP2" s="53" t="s">
        <v>120</v>
      </c>
      <c r="BQ2" s="53"/>
      <c r="BR2" s="53"/>
      <c r="BS2" s="53"/>
      <c r="BT2" s="6"/>
      <c r="BU2" s="53" t="s">
        <v>121</v>
      </c>
      <c r="BV2" s="53"/>
      <c r="BW2" s="53"/>
      <c r="BX2" s="53"/>
      <c r="BY2" s="4"/>
      <c r="BZ2" s="53" t="s">
        <v>122</v>
      </c>
      <c r="CA2" s="53"/>
      <c r="CB2" s="53"/>
      <c r="CC2" s="53"/>
      <c r="CD2" s="6"/>
      <c r="CE2" s="53" t="s">
        <v>123</v>
      </c>
      <c r="CF2" s="53"/>
      <c r="CG2" s="53"/>
      <c r="CH2" s="53"/>
      <c r="CI2" s="6"/>
      <c r="CJ2" s="53" t="s">
        <v>124</v>
      </c>
      <c r="CK2" s="53"/>
      <c r="CL2" s="53"/>
      <c r="CM2" s="53"/>
      <c r="CN2" s="4"/>
      <c r="CO2" s="53" t="s">
        <v>125</v>
      </c>
      <c r="CP2" s="53"/>
      <c r="CQ2" s="53"/>
      <c r="CR2" s="53"/>
    </row>
    <row r="3" spans="2:9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8" t="s">
        <v>0</v>
      </c>
      <c r="D2" s="51" t="s">
        <v>1</v>
      </c>
      <c r="E2" s="51"/>
      <c r="G2" s="53" t="s">
        <v>108</v>
      </c>
      <c r="H2" s="53"/>
      <c r="I2" s="53"/>
      <c r="J2" s="53"/>
      <c r="K2" s="6"/>
      <c r="L2" s="53" t="s">
        <v>109</v>
      </c>
      <c r="M2" s="53"/>
      <c r="N2" s="53"/>
      <c r="O2" s="53"/>
      <c r="P2" s="6"/>
      <c r="Q2" s="53" t="s">
        <v>110</v>
      </c>
      <c r="R2" s="53"/>
      <c r="S2" s="53"/>
      <c r="T2" s="53"/>
      <c r="U2" s="6"/>
      <c r="V2" s="53" t="s">
        <v>111</v>
      </c>
      <c r="W2" s="53"/>
      <c r="X2" s="53"/>
      <c r="Y2" s="53"/>
      <c r="Z2" s="6"/>
      <c r="AA2" s="53" t="s">
        <v>112</v>
      </c>
      <c r="AB2" s="53"/>
      <c r="AC2" s="53"/>
      <c r="AD2" s="53"/>
      <c r="AE2" s="6"/>
      <c r="AF2" s="53" t="s">
        <v>113</v>
      </c>
      <c r="AG2" s="53"/>
      <c r="AH2" s="53"/>
      <c r="AI2" s="53"/>
      <c r="AJ2" s="6"/>
      <c r="AK2" s="53" t="s">
        <v>114</v>
      </c>
      <c r="AL2" s="53"/>
      <c r="AM2" s="53"/>
      <c r="AN2" s="53"/>
      <c r="AO2" s="6"/>
      <c r="AP2" s="53" t="s">
        <v>115</v>
      </c>
      <c r="AQ2" s="53"/>
      <c r="AR2" s="53"/>
      <c r="AS2" s="53"/>
      <c r="AT2" s="6"/>
      <c r="AU2" s="53" t="s">
        <v>116</v>
      </c>
      <c r="AV2" s="53"/>
      <c r="AW2" s="53"/>
      <c r="AX2" s="53"/>
      <c r="AY2" s="6"/>
      <c r="AZ2" s="53" t="s">
        <v>117</v>
      </c>
      <c r="BA2" s="53"/>
      <c r="BB2" s="53"/>
      <c r="BC2" s="53"/>
      <c r="BD2" s="6"/>
      <c r="BE2" s="53" t="s">
        <v>118</v>
      </c>
      <c r="BF2" s="53"/>
      <c r="BG2" s="53"/>
      <c r="BH2" s="53"/>
      <c r="BI2" s="6"/>
      <c r="BJ2" s="53" t="s">
        <v>119</v>
      </c>
      <c r="BK2" s="53"/>
      <c r="BL2" s="53"/>
      <c r="BM2" s="53"/>
      <c r="BN2" s="6"/>
      <c r="BO2" s="53" t="s">
        <v>120</v>
      </c>
      <c r="BP2" s="53"/>
      <c r="BQ2" s="53"/>
      <c r="BR2" s="53"/>
      <c r="BS2" s="6"/>
      <c r="BT2" s="53" t="s">
        <v>121</v>
      </c>
      <c r="BU2" s="53"/>
      <c r="BV2" s="53"/>
      <c r="BW2" s="53"/>
      <c r="BX2" s="6"/>
      <c r="BY2" s="53" t="s">
        <v>122</v>
      </c>
      <c r="BZ2" s="53"/>
      <c r="CA2" s="53"/>
      <c r="CB2" s="53"/>
      <c r="CC2" s="6"/>
      <c r="CD2" s="53" t="s">
        <v>123</v>
      </c>
      <c r="CE2" s="53"/>
      <c r="CF2" s="53"/>
      <c r="CG2" s="53"/>
      <c r="CH2" s="6"/>
      <c r="CI2" s="53" t="s">
        <v>124</v>
      </c>
      <c r="CJ2" s="53"/>
      <c r="CK2" s="53"/>
      <c r="CL2" s="53"/>
      <c r="CM2" s="6"/>
      <c r="CN2" s="53" t="s">
        <v>125</v>
      </c>
      <c r="CO2" s="53"/>
      <c r="CP2" s="53"/>
      <c r="CQ2" s="53"/>
      <c r="CS2" s="55" t="s">
        <v>126</v>
      </c>
      <c r="CT2" s="55"/>
      <c r="CU2" s="55"/>
    </row>
    <row r="3" spans="2:100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4" t="s">
        <v>130</v>
      </c>
      <c r="CT11" s="54"/>
      <c r="CU11" s="54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8" t="s">
        <v>0</v>
      </c>
      <c r="C2" s="4"/>
      <c r="D2" s="54" t="s">
        <v>8</v>
      </c>
      <c r="E2" s="54"/>
      <c r="F2" s="54"/>
      <c r="G2" s="4"/>
      <c r="H2" s="53" t="s">
        <v>131</v>
      </c>
      <c r="I2" s="53"/>
      <c r="J2" s="53"/>
      <c r="K2" s="53"/>
      <c r="L2" s="6"/>
      <c r="M2" s="53" t="s">
        <v>132</v>
      </c>
      <c r="N2" s="53"/>
      <c r="O2" s="53"/>
      <c r="P2" s="53"/>
      <c r="Q2" s="4"/>
      <c r="R2" s="53" t="s">
        <v>133</v>
      </c>
      <c r="S2" s="53"/>
      <c r="T2" s="53"/>
      <c r="U2" s="53"/>
      <c r="V2" s="4"/>
      <c r="W2" s="53" t="s">
        <v>140</v>
      </c>
      <c r="X2" s="53"/>
      <c r="Y2" s="53"/>
      <c r="Z2" s="53"/>
      <c r="AA2" s="4"/>
      <c r="AB2" s="53" t="s">
        <v>134</v>
      </c>
      <c r="AC2" s="53"/>
      <c r="AD2" s="53"/>
      <c r="AE2" s="53"/>
      <c r="AF2" s="6"/>
      <c r="AG2" s="53" t="s">
        <v>135</v>
      </c>
      <c r="AH2" s="53"/>
      <c r="AI2" s="53"/>
      <c r="AJ2" s="53"/>
      <c r="AK2" s="4"/>
      <c r="AL2" s="53" t="s">
        <v>136</v>
      </c>
      <c r="AM2" s="53"/>
      <c r="AN2" s="53"/>
      <c r="AO2" s="53"/>
      <c r="AP2" s="4"/>
      <c r="AQ2" s="53" t="s">
        <v>141</v>
      </c>
      <c r="AR2" s="53"/>
      <c r="AS2" s="53"/>
      <c r="AT2" s="53"/>
      <c r="AU2" s="6"/>
      <c r="AV2" s="53" t="s">
        <v>137</v>
      </c>
      <c r="AW2" s="53"/>
      <c r="AX2" s="53"/>
      <c r="AY2" s="53"/>
      <c r="AZ2" s="6"/>
      <c r="BA2" s="53" t="s">
        <v>138</v>
      </c>
      <c r="BB2" s="53"/>
      <c r="BC2" s="53"/>
      <c r="BD2" s="53"/>
      <c r="BE2" s="4"/>
      <c r="BF2" s="53" t="s">
        <v>139</v>
      </c>
      <c r="BG2" s="53"/>
      <c r="BH2" s="53"/>
      <c r="BI2" s="53"/>
      <c r="BJ2" s="4"/>
      <c r="BK2" s="53" t="s">
        <v>142</v>
      </c>
      <c r="BL2" s="53"/>
      <c r="BM2" s="53"/>
      <c r="BN2" s="53"/>
    </row>
    <row r="3" spans="2:6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8" t="s">
        <v>0</v>
      </c>
      <c r="C2" s="4"/>
      <c r="D2" s="51" t="s">
        <v>1</v>
      </c>
      <c r="E2" s="51"/>
      <c r="F2" s="4"/>
      <c r="G2" s="53" t="s">
        <v>131</v>
      </c>
      <c r="H2" s="53"/>
      <c r="I2" s="53"/>
      <c r="J2" s="53"/>
      <c r="K2" s="6"/>
      <c r="L2" s="53" t="s">
        <v>132</v>
      </c>
      <c r="M2" s="53"/>
      <c r="N2" s="53"/>
      <c r="O2" s="53"/>
      <c r="P2" s="4"/>
      <c r="Q2" s="53" t="s">
        <v>133</v>
      </c>
      <c r="R2" s="53"/>
      <c r="S2" s="53"/>
      <c r="T2" s="53"/>
      <c r="U2" s="4"/>
      <c r="V2" s="53" t="s">
        <v>140</v>
      </c>
      <c r="W2" s="53"/>
      <c r="X2" s="53"/>
      <c r="Y2" s="53"/>
      <c r="Z2" s="4"/>
      <c r="AA2" s="53" t="s">
        <v>134</v>
      </c>
      <c r="AB2" s="53"/>
      <c r="AC2" s="53"/>
      <c r="AD2" s="53"/>
      <c r="AE2" s="6"/>
      <c r="AF2" s="53" t="s">
        <v>135</v>
      </c>
      <c r="AG2" s="53"/>
      <c r="AH2" s="53"/>
      <c r="AI2" s="53"/>
      <c r="AJ2" s="4"/>
      <c r="AK2" s="53" t="s">
        <v>136</v>
      </c>
      <c r="AL2" s="53"/>
      <c r="AM2" s="53"/>
      <c r="AN2" s="53"/>
      <c r="AO2" s="4"/>
      <c r="AP2" s="53" t="s">
        <v>141</v>
      </c>
      <c r="AQ2" s="53"/>
      <c r="AR2" s="53"/>
      <c r="AS2" s="53"/>
      <c r="AT2" s="6"/>
      <c r="AU2" s="53" t="s">
        <v>137</v>
      </c>
      <c r="AV2" s="53"/>
      <c r="AW2" s="53"/>
      <c r="AX2" s="53"/>
      <c r="AY2" s="6"/>
      <c r="AZ2" s="53" t="s">
        <v>138</v>
      </c>
      <c r="BA2" s="53"/>
      <c r="BB2" s="53"/>
      <c r="BC2" s="53"/>
      <c r="BD2" s="4"/>
      <c r="BE2" s="53" t="s">
        <v>139</v>
      </c>
      <c r="BF2" s="53"/>
      <c r="BG2" s="53"/>
      <c r="BH2" s="53"/>
      <c r="BI2" s="4"/>
      <c r="BJ2" s="53" t="s">
        <v>142</v>
      </c>
      <c r="BK2" s="53"/>
      <c r="BL2" s="53"/>
      <c r="BM2" s="53"/>
      <c r="BN2" s="6"/>
      <c r="BP2" s="55" t="s">
        <v>126</v>
      </c>
      <c r="BQ2" s="55"/>
      <c r="BR2" s="55"/>
    </row>
    <row r="3" spans="2:71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4" t="s">
        <v>130</v>
      </c>
      <c r="BQ10" s="54"/>
      <c r="BR10" s="54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4" t="s">
        <v>8</v>
      </c>
      <c r="Q2" s="54"/>
      <c r="R2" s="54"/>
      <c r="S2" s="4"/>
      <c r="T2" s="53" t="s">
        <v>145</v>
      </c>
      <c r="U2" s="53"/>
      <c r="V2" s="53"/>
      <c r="W2" s="53"/>
      <c r="X2" s="6"/>
      <c r="Y2" s="53" t="s">
        <v>146</v>
      </c>
      <c r="Z2" s="53"/>
      <c r="AA2" s="53"/>
      <c r="AB2" s="53"/>
      <c r="AC2" s="4"/>
      <c r="AD2" s="53" t="s">
        <v>147</v>
      </c>
      <c r="AE2" s="53"/>
      <c r="AF2" s="53"/>
      <c r="AG2" s="53"/>
      <c r="AH2" s="6"/>
      <c r="AI2" s="53" t="s">
        <v>148</v>
      </c>
      <c r="AJ2" s="53"/>
      <c r="AK2" s="53"/>
      <c r="AL2" s="53"/>
      <c r="AM2" s="4"/>
      <c r="AN2" s="53" t="s">
        <v>149</v>
      </c>
      <c r="AO2" s="53"/>
      <c r="AP2" s="53"/>
      <c r="AQ2" s="53"/>
      <c r="AR2" s="6"/>
      <c r="AS2" s="53" t="s">
        <v>150</v>
      </c>
      <c r="AT2" s="53"/>
      <c r="AU2" s="53"/>
      <c r="AV2" s="53"/>
      <c r="AW2" s="4"/>
      <c r="AX2" s="53" t="s">
        <v>151</v>
      </c>
      <c r="AY2" s="53"/>
      <c r="AZ2" s="53"/>
      <c r="BA2" s="53"/>
      <c r="BB2" s="6"/>
      <c r="BC2" s="53" t="s">
        <v>152</v>
      </c>
      <c r="BD2" s="53"/>
      <c r="BE2" s="53"/>
      <c r="BF2" s="53"/>
      <c r="BG2" s="4"/>
      <c r="BH2" s="53" t="s">
        <v>153</v>
      </c>
      <c r="BI2" s="53"/>
      <c r="BJ2" s="53"/>
      <c r="BK2" s="53"/>
      <c r="BL2" s="6"/>
      <c r="BM2" s="53" t="s">
        <v>154</v>
      </c>
      <c r="BN2" s="53"/>
      <c r="BO2" s="53"/>
      <c r="BP2" s="53"/>
      <c r="BQ2" s="4"/>
      <c r="BR2" s="53" t="s">
        <v>155</v>
      </c>
      <c r="BS2" s="53"/>
      <c r="BT2" s="53"/>
      <c r="BU2" s="53"/>
      <c r="BV2" s="6"/>
      <c r="BW2" s="53" t="s">
        <v>156</v>
      </c>
      <c r="BX2" s="53"/>
      <c r="BY2" s="53"/>
      <c r="BZ2" s="53"/>
      <c r="CA2" s="4"/>
      <c r="CB2" s="53" t="s">
        <v>157</v>
      </c>
      <c r="CC2" s="53"/>
      <c r="CD2" s="53"/>
      <c r="CE2" s="53"/>
      <c r="CF2" s="4"/>
      <c r="CG2" s="53" t="s">
        <v>158</v>
      </c>
      <c r="CH2" s="53"/>
      <c r="CI2" s="53"/>
      <c r="CJ2" s="53"/>
      <c r="CK2" s="4"/>
      <c r="CL2" s="53" t="s">
        <v>159</v>
      </c>
      <c r="CM2" s="53"/>
      <c r="CN2" s="53"/>
      <c r="CO2" s="53"/>
      <c r="CP2" s="4"/>
      <c r="CQ2" s="53" t="s">
        <v>160</v>
      </c>
      <c r="CR2" s="53"/>
      <c r="CS2" s="53"/>
      <c r="CT2" s="53"/>
      <c r="CU2" s="4"/>
      <c r="CV2" s="53" t="s">
        <v>161</v>
      </c>
      <c r="CW2" s="53"/>
      <c r="CX2" s="53"/>
      <c r="CY2" s="53"/>
      <c r="CZ2" s="4"/>
      <c r="DA2" s="53" t="s">
        <v>162</v>
      </c>
      <c r="DB2" s="53"/>
      <c r="DC2" s="53"/>
      <c r="DD2" s="53"/>
      <c r="DE2" s="4"/>
      <c r="DF2" s="53" t="s">
        <v>163</v>
      </c>
      <c r="DG2" s="53"/>
      <c r="DH2" s="53"/>
      <c r="DI2" s="53"/>
      <c r="DJ2" s="4"/>
      <c r="DK2" s="53" t="s">
        <v>164</v>
      </c>
      <c r="DL2" s="53"/>
      <c r="DM2" s="53"/>
      <c r="DN2" s="53"/>
      <c r="DO2" s="4"/>
      <c r="DP2" s="53" t="s">
        <v>165</v>
      </c>
      <c r="DQ2" s="53"/>
      <c r="DR2" s="53"/>
      <c r="DS2" s="53"/>
      <c r="DT2" s="4"/>
      <c r="DU2" s="53" t="s">
        <v>166</v>
      </c>
      <c r="DV2" s="53"/>
      <c r="DW2" s="53"/>
      <c r="DX2" s="53"/>
      <c r="DY2" s="4"/>
      <c r="DZ2" s="53" t="s">
        <v>167</v>
      </c>
      <c r="EA2" s="53"/>
      <c r="EB2" s="53"/>
      <c r="EC2" s="53"/>
      <c r="ED2" s="4"/>
      <c r="EE2" s="53" t="s">
        <v>168</v>
      </c>
      <c r="EF2" s="53"/>
      <c r="EG2" s="53"/>
      <c r="EH2" s="53"/>
      <c r="EI2" s="4"/>
      <c r="EJ2" s="53" t="s">
        <v>169</v>
      </c>
      <c r="EK2" s="53"/>
      <c r="EL2" s="53"/>
      <c r="EM2" s="53"/>
      <c r="EN2" s="4"/>
      <c r="EO2" s="53" t="s">
        <v>170</v>
      </c>
      <c r="EP2" s="53"/>
      <c r="EQ2" s="53"/>
      <c r="ER2" s="53"/>
      <c r="ES2" s="4"/>
      <c r="ET2" s="53" t="s">
        <v>171</v>
      </c>
      <c r="EU2" s="53"/>
      <c r="EV2" s="53"/>
      <c r="EW2" s="53"/>
      <c r="EX2" s="4"/>
      <c r="EY2" s="53" t="s">
        <v>172</v>
      </c>
      <c r="EZ2" s="53"/>
      <c r="FA2" s="53"/>
      <c r="FB2" s="53"/>
      <c r="FC2" s="4"/>
      <c r="FD2" s="53" t="s">
        <v>173</v>
      </c>
      <c r="FE2" s="53"/>
      <c r="FF2" s="53"/>
      <c r="FG2" s="53"/>
      <c r="FH2" s="4"/>
      <c r="FI2" s="53" t="s">
        <v>174</v>
      </c>
      <c r="FJ2" s="53"/>
      <c r="FK2" s="53"/>
      <c r="FL2" s="53"/>
      <c r="FM2" s="4"/>
      <c r="FN2" s="53" t="s">
        <v>175</v>
      </c>
      <c r="FO2" s="53"/>
      <c r="FP2" s="53"/>
      <c r="FQ2" s="53"/>
      <c r="FR2" s="4"/>
      <c r="FS2" s="53" t="s">
        <v>176</v>
      </c>
      <c r="FT2" s="53"/>
      <c r="FU2" s="53"/>
      <c r="FV2" s="53"/>
      <c r="FW2" s="4"/>
      <c r="FX2" s="53" t="s">
        <v>177</v>
      </c>
      <c r="FY2" s="53"/>
      <c r="FZ2" s="53"/>
      <c r="GA2" s="53"/>
      <c r="GB2" s="4"/>
      <c r="GC2" s="53" t="s">
        <v>178</v>
      </c>
      <c r="GD2" s="53"/>
      <c r="GE2" s="53"/>
      <c r="GF2" s="53"/>
      <c r="GG2" s="4"/>
      <c r="GH2" s="53" t="s">
        <v>179</v>
      </c>
      <c r="GI2" s="53"/>
      <c r="GJ2" s="53"/>
      <c r="GK2" s="53"/>
      <c r="GL2" s="4"/>
      <c r="GM2" s="53" t="s">
        <v>180</v>
      </c>
      <c r="GN2" s="53"/>
      <c r="GO2" s="53"/>
      <c r="GP2" s="53"/>
      <c r="GQ2" s="4"/>
      <c r="GR2" s="53" t="s">
        <v>181</v>
      </c>
      <c r="GS2" s="53"/>
      <c r="GT2" s="53"/>
      <c r="GU2" s="53"/>
      <c r="GV2" s="4"/>
      <c r="GW2" s="53" t="s">
        <v>182</v>
      </c>
      <c r="GX2" s="53"/>
      <c r="GY2" s="53"/>
      <c r="GZ2" s="53"/>
      <c r="HA2" s="4"/>
      <c r="HB2" s="53" t="s">
        <v>183</v>
      </c>
      <c r="HC2" s="53"/>
      <c r="HD2" s="53"/>
      <c r="HE2" s="53"/>
      <c r="HF2" s="4"/>
      <c r="HG2" s="53" t="s">
        <v>184</v>
      </c>
      <c r="HH2" s="53"/>
      <c r="HI2" s="53"/>
      <c r="HJ2" s="53"/>
      <c r="HK2" s="4"/>
      <c r="HL2" s="53" t="s">
        <v>185</v>
      </c>
      <c r="HM2" s="53"/>
      <c r="HN2" s="53"/>
      <c r="HO2" s="53"/>
      <c r="HP2" s="4"/>
      <c r="HQ2" s="53" t="s">
        <v>186</v>
      </c>
      <c r="HR2" s="53"/>
      <c r="HS2" s="53"/>
      <c r="HT2" s="53"/>
      <c r="HU2" s="4"/>
      <c r="HV2" s="53" t="s">
        <v>187</v>
      </c>
      <c r="HW2" s="53"/>
      <c r="HX2" s="53"/>
      <c r="HY2" s="53"/>
      <c r="HZ2" s="4"/>
      <c r="IA2" s="53" t="s">
        <v>188</v>
      </c>
      <c r="IB2" s="53"/>
      <c r="IC2" s="53"/>
      <c r="ID2" s="53"/>
      <c r="IE2" s="4"/>
      <c r="IF2" s="53" t="s">
        <v>189</v>
      </c>
      <c r="IG2" s="53"/>
      <c r="IH2" s="53"/>
      <c r="II2" s="53"/>
      <c r="IJ2" s="4"/>
      <c r="IK2" s="53" t="s">
        <v>190</v>
      </c>
      <c r="IL2" s="53"/>
      <c r="IM2" s="53"/>
      <c r="IN2" s="53"/>
      <c r="IO2" s="4"/>
      <c r="IP2" s="53" t="s">
        <v>191</v>
      </c>
      <c r="IQ2" s="53"/>
      <c r="IR2" s="53"/>
      <c r="IS2" s="53"/>
      <c r="IT2" s="4"/>
      <c r="IU2" s="53" t="s">
        <v>192</v>
      </c>
      <c r="IV2" s="53"/>
      <c r="IW2" s="53"/>
      <c r="IX2" s="53"/>
      <c r="IY2" s="4"/>
      <c r="IZ2" s="53" t="s">
        <v>193</v>
      </c>
      <c r="JA2" s="53"/>
      <c r="JB2" s="53"/>
      <c r="JC2" s="53"/>
      <c r="JD2" s="4"/>
      <c r="JE2" s="53" t="s">
        <v>194</v>
      </c>
      <c r="JF2" s="53"/>
      <c r="JG2" s="53"/>
      <c r="JH2" s="53"/>
      <c r="JI2" s="4"/>
      <c r="JJ2" s="53" t="s">
        <v>195</v>
      </c>
      <c r="JK2" s="53"/>
      <c r="JL2" s="53"/>
      <c r="JM2" s="53"/>
      <c r="JN2" s="4"/>
      <c r="JO2" s="53" t="s">
        <v>196</v>
      </c>
      <c r="JP2" s="53"/>
      <c r="JQ2" s="53"/>
      <c r="JR2" s="53"/>
      <c r="JS2" s="4"/>
      <c r="JT2" s="53" t="s">
        <v>197</v>
      </c>
      <c r="JU2" s="53"/>
      <c r="JV2" s="53"/>
      <c r="JW2" s="53"/>
      <c r="JX2" s="4"/>
      <c r="JY2" s="53" t="s">
        <v>198</v>
      </c>
      <c r="JZ2" s="53"/>
      <c r="KA2" s="53"/>
      <c r="KB2" s="53"/>
      <c r="KC2" s="4"/>
      <c r="KD2" s="53" t="s">
        <v>199</v>
      </c>
      <c r="KE2" s="53"/>
      <c r="KF2" s="53"/>
      <c r="KG2" s="53"/>
      <c r="KH2" s="4"/>
      <c r="KI2" s="53" t="s">
        <v>200</v>
      </c>
      <c r="KJ2" s="53"/>
      <c r="KK2" s="53"/>
      <c r="KL2" s="53"/>
      <c r="KM2" s="4"/>
      <c r="KN2" s="53" t="s">
        <v>201</v>
      </c>
      <c r="KO2" s="53"/>
      <c r="KP2" s="53"/>
      <c r="KQ2" s="53"/>
      <c r="KR2" s="4"/>
      <c r="KS2" s="53" t="s">
        <v>202</v>
      </c>
      <c r="KT2" s="53"/>
      <c r="KU2" s="53"/>
      <c r="KV2" s="53"/>
      <c r="KW2" s="4"/>
      <c r="KX2" s="53" t="s">
        <v>203</v>
      </c>
      <c r="KY2" s="53"/>
      <c r="KZ2" s="53"/>
      <c r="LA2" s="53"/>
      <c r="LB2" s="4"/>
      <c r="LC2" s="53" t="s">
        <v>204</v>
      </c>
      <c r="LD2" s="53"/>
      <c r="LE2" s="53"/>
      <c r="LF2" s="53"/>
      <c r="LG2" s="4"/>
      <c r="LH2" s="53" t="s">
        <v>205</v>
      </c>
      <c r="LI2" s="53"/>
      <c r="LJ2" s="53"/>
      <c r="LK2" s="53"/>
      <c r="LL2" s="4"/>
      <c r="LM2" s="53" t="s">
        <v>206</v>
      </c>
      <c r="LN2" s="53"/>
      <c r="LO2" s="53"/>
      <c r="LP2" s="53"/>
      <c r="LQ2" s="4"/>
      <c r="LR2" s="53" t="s">
        <v>207</v>
      </c>
      <c r="LS2" s="53"/>
      <c r="LT2" s="53"/>
      <c r="LU2" s="53"/>
      <c r="LV2" s="4"/>
      <c r="LW2" s="53" t="s">
        <v>208</v>
      </c>
      <c r="LX2" s="53"/>
      <c r="LY2" s="53"/>
      <c r="LZ2" s="53"/>
      <c r="MA2" s="4"/>
      <c r="MB2" s="53" t="s">
        <v>209</v>
      </c>
      <c r="MC2" s="53"/>
      <c r="MD2" s="53"/>
      <c r="ME2" s="53"/>
      <c r="MF2" s="4"/>
      <c r="MG2" s="53" t="s">
        <v>210</v>
      </c>
      <c r="MH2" s="53"/>
      <c r="MI2" s="53"/>
      <c r="MJ2" s="53"/>
      <c r="MK2" s="4"/>
      <c r="ML2" s="53" t="s">
        <v>211</v>
      </c>
      <c r="MM2" s="53"/>
      <c r="MN2" s="53"/>
      <c r="MO2" s="53"/>
      <c r="MP2" s="4"/>
      <c r="MQ2" s="53" t="s">
        <v>212</v>
      </c>
      <c r="MR2" s="53"/>
      <c r="MS2" s="53"/>
      <c r="MT2" s="53"/>
      <c r="MU2" s="4"/>
      <c r="MV2" s="53" t="s">
        <v>213</v>
      </c>
      <c r="MW2" s="53"/>
      <c r="MX2" s="53"/>
      <c r="MY2" s="53"/>
      <c r="MZ2" s="4"/>
      <c r="NA2" s="53" t="s">
        <v>214</v>
      </c>
      <c r="NB2" s="53"/>
      <c r="NC2" s="53"/>
      <c r="ND2" s="53"/>
      <c r="NE2" s="4"/>
      <c r="NF2" s="53" t="s">
        <v>215</v>
      </c>
      <c r="NG2" s="53"/>
      <c r="NH2" s="53"/>
      <c r="NI2" s="53"/>
      <c r="NJ2" s="4"/>
      <c r="NK2" s="53" t="s">
        <v>216</v>
      </c>
      <c r="NL2" s="53"/>
      <c r="NM2" s="53"/>
      <c r="NN2" s="53"/>
      <c r="NO2" s="4"/>
      <c r="NP2" s="53" t="s">
        <v>217</v>
      </c>
      <c r="NQ2" s="53"/>
      <c r="NR2" s="53"/>
      <c r="NS2" s="53"/>
      <c r="NT2" s="4"/>
      <c r="NU2" s="53" t="s">
        <v>218</v>
      </c>
      <c r="NV2" s="53"/>
      <c r="NW2" s="53"/>
      <c r="NX2" s="53"/>
      <c r="NY2" s="4"/>
      <c r="NZ2" s="53" t="s">
        <v>219</v>
      </c>
      <c r="OA2" s="53"/>
      <c r="OB2" s="53"/>
      <c r="OC2" s="53"/>
      <c r="OD2" s="4"/>
      <c r="OE2" s="53" t="s">
        <v>220</v>
      </c>
      <c r="OF2" s="53"/>
      <c r="OG2" s="53"/>
      <c r="OH2" s="53"/>
      <c r="OI2" s="4"/>
      <c r="OJ2" s="53" t="s">
        <v>221</v>
      </c>
      <c r="OK2" s="53"/>
      <c r="OL2" s="53"/>
      <c r="OM2" s="53"/>
      <c r="ON2" s="4"/>
      <c r="OO2" s="53" t="s">
        <v>222</v>
      </c>
      <c r="OP2" s="53"/>
      <c r="OQ2" s="53"/>
      <c r="OR2" s="53"/>
      <c r="OS2" s="4"/>
      <c r="OT2" s="53" t="s">
        <v>223</v>
      </c>
      <c r="OU2" s="53"/>
      <c r="OV2" s="53"/>
      <c r="OW2" s="53"/>
      <c r="OX2" s="4"/>
      <c r="OY2" s="53" t="s">
        <v>224</v>
      </c>
      <c r="OZ2" s="53"/>
      <c r="PA2" s="53"/>
      <c r="PB2" s="53"/>
      <c r="PC2" s="4"/>
      <c r="PD2" s="53" t="s">
        <v>225</v>
      </c>
      <c r="PE2" s="53"/>
      <c r="PF2" s="53"/>
      <c r="PG2" s="53"/>
      <c r="PH2" s="4"/>
      <c r="PI2" s="53" t="s">
        <v>226</v>
      </c>
      <c r="PJ2" s="53"/>
      <c r="PK2" s="53"/>
      <c r="PL2" s="53"/>
      <c r="PM2" s="4"/>
      <c r="PN2" s="53" t="s">
        <v>227</v>
      </c>
      <c r="PO2" s="53"/>
      <c r="PP2" s="53"/>
      <c r="PQ2" s="53"/>
      <c r="PR2" s="4"/>
      <c r="PS2" s="53" t="s">
        <v>228</v>
      </c>
      <c r="PT2" s="53"/>
      <c r="PU2" s="53"/>
      <c r="PV2" s="53"/>
      <c r="PW2" s="4"/>
      <c r="PX2" s="53" t="s">
        <v>229</v>
      </c>
      <c r="PY2" s="53"/>
      <c r="PZ2" s="53"/>
      <c r="QA2" s="53"/>
      <c r="QB2" s="4"/>
      <c r="QC2" s="53" t="s">
        <v>230</v>
      </c>
      <c r="QD2" s="53"/>
      <c r="QE2" s="53"/>
      <c r="QF2" s="53"/>
      <c r="QG2" s="4"/>
      <c r="QH2" s="53" t="s">
        <v>231</v>
      </c>
      <c r="QI2" s="53"/>
      <c r="QJ2" s="53"/>
      <c r="QK2" s="53"/>
      <c r="QL2" s="4"/>
      <c r="QM2" s="53" t="s">
        <v>232</v>
      </c>
      <c r="QN2" s="53"/>
      <c r="QO2" s="53"/>
      <c r="QP2" s="53"/>
      <c r="QQ2" s="4"/>
      <c r="QR2" s="53" t="s">
        <v>233</v>
      </c>
      <c r="QS2" s="53"/>
      <c r="QT2" s="53"/>
      <c r="QU2" s="53"/>
      <c r="QV2" s="4"/>
      <c r="QW2" s="53" t="s">
        <v>234</v>
      </c>
      <c r="QX2" s="53"/>
      <c r="QY2" s="53"/>
      <c r="QZ2" s="53"/>
      <c r="RA2" s="4"/>
      <c r="RB2" s="53" t="s">
        <v>235</v>
      </c>
      <c r="RC2" s="53"/>
      <c r="RD2" s="53"/>
      <c r="RE2" s="53"/>
      <c r="RF2" s="4"/>
      <c r="RG2" s="53" t="s">
        <v>236</v>
      </c>
      <c r="RH2" s="53"/>
      <c r="RI2" s="53"/>
      <c r="RJ2" s="53"/>
      <c r="RK2" s="4"/>
      <c r="RL2" s="53" t="s">
        <v>237</v>
      </c>
      <c r="RM2" s="53"/>
      <c r="RN2" s="53"/>
      <c r="RO2" s="53"/>
      <c r="RP2" s="4"/>
      <c r="RQ2" s="53" t="s">
        <v>238</v>
      </c>
      <c r="RR2" s="53"/>
      <c r="RS2" s="53"/>
      <c r="RT2" s="53"/>
      <c r="RU2" s="4"/>
      <c r="RV2" s="53" t="s">
        <v>239</v>
      </c>
      <c r="RW2" s="53"/>
      <c r="RX2" s="53"/>
      <c r="RY2" s="53"/>
      <c r="RZ2" s="4"/>
      <c r="SB2" s="56"/>
      <c r="SC2" s="56"/>
      <c r="SD2" s="56"/>
      <c r="SE2" s="56"/>
      <c r="SF2" s="5"/>
      <c r="SG2" s="56"/>
      <c r="SH2" s="56"/>
      <c r="SI2" s="56"/>
      <c r="SJ2" s="56"/>
      <c r="SL2" s="56"/>
      <c r="SM2" s="56"/>
      <c r="SN2" s="56"/>
      <c r="SO2" s="56"/>
      <c r="SP2" s="5"/>
      <c r="SQ2" s="56"/>
      <c r="SR2" s="56"/>
      <c r="SS2" s="56"/>
      <c r="ST2" s="56"/>
      <c r="SV2" s="56"/>
      <c r="SW2" s="56"/>
      <c r="SX2" s="56"/>
      <c r="SY2" s="56"/>
      <c r="SZ2" s="5"/>
      <c r="TA2" s="56"/>
      <c r="TB2" s="56"/>
      <c r="TC2" s="56"/>
      <c r="TD2" s="56"/>
      <c r="TF2" s="56"/>
      <c r="TG2" s="56"/>
      <c r="TH2" s="56"/>
      <c r="TI2" s="56"/>
      <c r="TJ2" s="5"/>
      <c r="TK2" s="56"/>
      <c r="TL2" s="56"/>
      <c r="TM2" s="56"/>
      <c r="TN2" s="56"/>
      <c r="TP2" s="56"/>
      <c r="TQ2" s="56"/>
      <c r="TR2" s="56"/>
      <c r="TS2" s="56"/>
      <c r="TT2" s="5"/>
      <c r="TU2" s="56"/>
      <c r="TV2" s="56"/>
      <c r="TW2" s="56"/>
      <c r="TX2" s="56"/>
      <c r="TZ2" s="56"/>
      <c r="UA2" s="56"/>
      <c r="UB2" s="56"/>
      <c r="UC2" s="56"/>
      <c r="UD2" s="5"/>
      <c r="UE2" s="56"/>
      <c r="UF2" s="56"/>
      <c r="UG2" s="56"/>
      <c r="UH2" s="56"/>
      <c r="UJ2" s="56"/>
      <c r="UK2" s="56"/>
      <c r="UL2" s="56"/>
      <c r="UM2" s="56"/>
      <c r="UN2" s="5"/>
      <c r="UO2" s="56"/>
      <c r="UP2" s="56"/>
      <c r="UQ2" s="56"/>
      <c r="UR2" s="56"/>
      <c r="UT2" s="56"/>
      <c r="UU2" s="56"/>
      <c r="UV2" s="56"/>
      <c r="UW2" s="56"/>
      <c r="UX2" s="5"/>
      <c r="UY2" s="56"/>
      <c r="UZ2" s="56"/>
      <c r="VA2" s="56"/>
      <c r="VB2" s="56"/>
      <c r="VD2" s="56"/>
      <c r="VE2" s="56"/>
      <c r="VF2" s="56"/>
      <c r="VG2" s="56"/>
      <c r="VH2" s="5"/>
      <c r="VI2" s="56"/>
      <c r="VJ2" s="56"/>
      <c r="VK2" s="56"/>
      <c r="VL2" s="56"/>
      <c r="VN2" s="56"/>
      <c r="VO2" s="56"/>
      <c r="VP2" s="56"/>
      <c r="VQ2" s="56"/>
      <c r="VR2" s="5"/>
      <c r="VS2" s="56"/>
      <c r="VT2" s="56"/>
      <c r="VU2" s="56"/>
      <c r="VV2" s="56"/>
      <c r="VX2" s="56"/>
      <c r="VY2" s="56"/>
      <c r="VZ2" s="56"/>
      <c r="WA2" s="56"/>
      <c r="WB2" s="5"/>
      <c r="WC2" s="56"/>
      <c r="WD2" s="56"/>
      <c r="WE2" s="56"/>
      <c r="WF2" s="56"/>
      <c r="WH2" s="56"/>
      <c r="WI2" s="56"/>
      <c r="WJ2" s="56"/>
      <c r="WK2" s="56"/>
      <c r="WL2" s="5"/>
      <c r="WM2" s="56"/>
      <c r="WN2" s="56"/>
      <c r="WO2" s="56"/>
      <c r="WP2" s="56"/>
      <c r="WR2" s="56"/>
      <c r="WS2" s="56"/>
      <c r="WT2" s="56"/>
      <c r="WU2" s="56"/>
      <c r="WV2" s="5"/>
      <c r="WW2" s="56"/>
      <c r="WX2" s="56"/>
      <c r="WY2" s="56"/>
      <c r="WZ2" s="56"/>
      <c r="XB2" s="56"/>
      <c r="XC2" s="56"/>
      <c r="XD2" s="56"/>
      <c r="XE2" s="56"/>
      <c r="XF2" s="5"/>
      <c r="XG2" s="56"/>
      <c r="XH2" s="56"/>
      <c r="XI2" s="56"/>
      <c r="XJ2" s="56"/>
      <c r="XL2" s="56"/>
      <c r="XM2" s="56"/>
      <c r="XN2" s="56"/>
      <c r="XO2" s="56"/>
      <c r="XP2" s="5"/>
      <c r="XQ2" s="56"/>
      <c r="XR2" s="56"/>
      <c r="XS2" s="56"/>
      <c r="XT2" s="56"/>
      <c r="XV2" s="56"/>
      <c r="XW2" s="56"/>
      <c r="XX2" s="56"/>
      <c r="XY2" s="56"/>
      <c r="XZ2" s="5"/>
      <c r="YA2" s="56"/>
      <c r="YB2" s="56"/>
      <c r="YC2" s="56"/>
      <c r="YD2" s="56"/>
      <c r="YF2" s="56"/>
      <c r="YG2" s="56"/>
      <c r="YH2" s="56"/>
      <c r="YI2" s="56"/>
      <c r="YJ2" s="5"/>
      <c r="YK2" s="56"/>
      <c r="YL2" s="56"/>
      <c r="YM2" s="56"/>
      <c r="YN2" s="56"/>
      <c r="YP2" s="56"/>
      <c r="YQ2" s="56"/>
      <c r="YR2" s="56"/>
      <c r="YS2" s="56"/>
      <c r="YT2" s="5"/>
      <c r="YU2" s="56"/>
      <c r="YV2" s="56"/>
      <c r="YW2" s="56"/>
      <c r="YX2" s="56"/>
      <c r="YZ2" s="56"/>
      <c r="ZA2" s="56"/>
      <c r="ZB2" s="56"/>
      <c r="ZC2" s="56"/>
      <c r="ZD2" s="5"/>
      <c r="ZE2" s="56"/>
      <c r="ZF2" s="56"/>
      <c r="ZG2" s="56"/>
      <c r="ZH2" s="56"/>
      <c r="ZJ2" s="56"/>
      <c r="ZK2" s="56"/>
      <c r="ZL2" s="56"/>
      <c r="ZM2" s="56"/>
      <c r="ZN2" s="5"/>
      <c r="ZO2" s="56"/>
      <c r="ZP2" s="56"/>
      <c r="ZQ2" s="56"/>
      <c r="ZR2" s="56"/>
      <c r="ZT2" s="56"/>
      <c r="ZU2" s="56"/>
      <c r="ZV2" s="56"/>
      <c r="ZW2" s="56"/>
      <c r="ZX2" s="5"/>
      <c r="ZY2" s="56"/>
      <c r="ZZ2" s="56"/>
      <c r="AAA2" s="56"/>
      <c r="AAB2" s="56"/>
      <c r="AAD2" s="56"/>
      <c r="AAE2" s="56"/>
      <c r="AAF2" s="56"/>
      <c r="AAG2" s="56"/>
      <c r="AAH2" s="5"/>
      <c r="AAI2" s="56"/>
      <c r="AAJ2" s="56"/>
      <c r="AAK2" s="56"/>
      <c r="AAL2" s="56"/>
      <c r="AAN2" s="56"/>
      <c r="AAO2" s="56"/>
      <c r="AAP2" s="56"/>
      <c r="AAQ2" s="56"/>
      <c r="AAR2" s="5"/>
      <c r="AAS2" s="56"/>
      <c r="AAT2" s="56"/>
      <c r="AAU2" s="56"/>
      <c r="AAV2" s="56"/>
      <c r="AAX2" s="56"/>
      <c r="AAY2" s="56"/>
      <c r="AAZ2" s="56"/>
      <c r="ABA2" s="56"/>
      <c r="ABB2" s="5"/>
      <c r="ABC2" s="56"/>
      <c r="ABD2" s="56"/>
      <c r="ABE2" s="56"/>
      <c r="ABF2" s="56"/>
      <c r="ABH2" s="56"/>
      <c r="ABI2" s="56"/>
      <c r="ABJ2" s="56"/>
      <c r="ABK2" s="56"/>
      <c r="ABL2" s="5"/>
      <c r="ABM2" s="56"/>
      <c r="ABN2" s="56"/>
      <c r="ABO2" s="56"/>
      <c r="ABP2" s="56"/>
      <c r="ABR2" s="56"/>
      <c r="ABS2" s="56"/>
      <c r="ABT2" s="56"/>
      <c r="ABU2" s="56"/>
      <c r="ABV2" s="5"/>
      <c r="ABW2" s="56"/>
      <c r="ABX2" s="56"/>
      <c r="ABY2" s="56"/>
      <c r="ABZ2" s="56"/>
      <c r="ACB2" s="56"/>
      <c r="ACC2" s="56"/>
      <c r="ACD2" s="56"/>
      <c r="ACE2" s="56"/>
      <c r="ACF2" s="5"/>
      <c r="ACG2" s="56"/>
      <c r="ACH2" s="56"/>
      <c r="ACI2" s="56"/>
      <c r="ACJ2" s="56"/>
      <c r="ACL2" s="56"/>
      <c r="ACM2" s="56"/>
      <c r="ACN2" s="56"/>
      <c r="ACO2" s="56"/>
      <c r="ACP2" s="5"/>
      <c r="ACQ2" s="56"/>
      <c r="ACR2" s="56"/>
      <c r="ACS2" s="56"/>
      <c r="ACT2" s="56"/>
      <c r="ACV2" s="56"/>
      <c r="ACW2" s="56"/>
      <c r="ACX2" s="56"/>
      <c r="ACY2" s="56"/>
      <c r="ACZ2" s="5"/>
      <c r="ADA2" s="56"/>
      <c r="ADB2" s="56"/>
      <c r="ADC2" s="56"/>
      <c r="ADD2" s="56"/>
      <c r="ADF2" s="56"/>
      <c r="ADG2" s="56"/>
      <c r="ADH2" s="56"/>
      <c r="ADI2" s="56"/>
      <c r="ADJ2" s="5"/>
      <c r="ADK2" s="56"/>
      <c r="ADL2" s="56"/>
      <c r="ADM2" s="56"/>
      <c r="ADN2" s="56"/>
      <c r="ADP2" s="56"/>
      <c r="ADQ2" s="56"/>
      <c r="ADR2" s="56"/>
      <c r="ADS2" s="56"/>
      <c r="ADT2" s="5"/>
      <c r="ADU2" s="56"/>
      <c r="ADV2" s="56"/>
      <c r="ADW2" s="56"/>
      <c r="ADX2" s="56"/>
      <c r="ADZ2" s="56"/>
      <c r="AEA2" s="56"/>
      <c r="AEB2" s="56"/>
      <c r="AEC2" s="56"/>
      <c r="AED2" s="5"/>
      <c r="AEE2" s="56"/>
      <c r="AEF2" s="56"/>
      <c r="AEG2" s="56"/>
      <c r="AEH2" s="56"/>
      <c r="AEJ2" s="56"/>
      <c r="AEK2" s="56"/>
      <c r="AEL2" s="56"/>
      <c r="AEM2" s="56"/>
      <c r="AEN2" s="5"/>
      <c r="AEO2" s="56"/>
      <c r="AEP2" s="56"/>
      <c r="AEQ2" s="56"/>
      <c r="AER2" s="56"/>
      <c r="AET2" s="56"/>
      <c r="AEU2" s="56"/>
      <c r="AEV2" s="56"/>
      <c r="AEW2" s="56"/>
      <c r="AEX2" s="5"/>
      <c r="AEY2" s="56"/>
      <c r="AEZ2" s="56"/>
      <c r="AFA2" s="56"/>
      <c r="AFB2" s="56"/>
      <c r="AFD2" s="56"/>
      <c r="AFE2" s="56"/>
      <c r="AFF2" s="56"/>
      <c r="AFG2" s="56"/>
      <c r="AFH2" s="5"/>
      <c r="AFI2" s="56"/>
      <c r="AFJ2" s="56"/>
      <c r="AFK2" s="56"/>
      <c r="AFL2" s="56"/>
      <c r="AFN2" s="56"/>
      <c r="AFO2" s="56"/>
      <c r="AFP2" s="56"/>
      <c r="AFQ2" s="56"/>
      <c r="AFR2" s="5"/>
      <c r="AFS2" s="56"/>
      <c r="AFT2" s="56"/>
      <c r="AFU2" s="56"/>
      <c r="AFV2" s="56"/>
      <c r="AFX2" s="56"/>
      <c r="AFY2" s="56"/>
      <c r="AFZ2" s="56"/>
      <c r="AGA2" s="56"/>
      <c r="AGB2" s="5"/>
      <c r="AGC2" s="56"/>
      <c r="AGD2" s="56"/>
      <c r="AGE2" s="56"/>
      <c r="AGF2" s="56"/>
      <c r="AGH2" s="56"/>
      <c r="AGI2" s="56"/>
      <c r="AGJ2" s="56"/>
      <c r="AGK2" s="56"/>
      <c r="AGL2" s="5"/>
      <c r="AGM2" s="56"/>
      <c r="AGN2" s="56"/>
      <c r="AGO2" s="56"/>
      <c r="AGP2" s="56"/>
      <c r="AGR2" s="56"/>
      <c r="AGS2" s="56"/>
      <c r="AGT2" s="56"/>
      <c r="AGU2" s="56"/>
      <c r="AGV2" s="5"/>
      <c r="AGW2" s="56"/>
      <c r="AGX2" s="56"/>
      <c r="AGY2" s="56"/>
      <c r="AGZ2" s="56"/>
      <c r="AHB2" s="56"/>
      <c r="AHC2" s="56"/>
      <c r="AHD2" s="56"/>
      <c r="AHE2" s="56"/>
      <c r="AHF2" s="5"/>
      <c r="AHG2" s="56"/>
      <c r="AHH2" s="56"/>
      <c r="AHI2" s="56"/>
      <c r="AHJ2" s="56"/>
      <c r="AHL2" s="56"/>
      <c r="AHM2" s="56"/>
      <c r="AHN2" s="56"/>
      <c r="AHO2" s="56"/>
      <c r="AHP2" s="5"/>
      <c r="AHQ2" s="56"/>
      <c r="AHR2" s="56"/>
      <c r="AHS2" s="56"/>
      <c r="AHT2" s="56"/>
      <c r="AHV2" s="56"/>
      <c r="AHW2" s="56"/>
      <c r="AHX2" s="56"/>
      <c r="AHY2" s="56"/>
      <c r="AHZ2" s="5"/>
      <c r="AIA2" s="56"/>
      <c r="AIB2" s="56"/>
      <c r="AIC2" s="56"/>
      <c r="AID2" s="56"/>
    </row>
    <row r="3" spans="2:914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  <vt:lpstr>Third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2023-05-22T20:11:05Z</dcterms:modified>
  <cp:category/>
  <cp:contentStatus/>
</cp:coreProperties>
</file>